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83B3959B-E408-324D-A432-9A2BA882483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39" i="3" s="1"/>
  <c r="B54" i="3" l="1"/>
  <c r="B45" i="3"/>
  <c r="B60" i="3"/>
  <c r="B63" i="3"/>
  <c r="B52" i="3"/>
  <c r="B48" i="3"/>
  <c r="B67" i="3"/>
  <c r="B62" i="3"/>
  <c r="B61" i="3"/>
  <c r="B46" i="3"/>
  <c r="B40" i="3"/>
  <c r="B44" i="3"/>
  <c r="B55" i="3"/>
  <c r="B64" i="3"/>
  <c r="B58" i="3"/>
  <c r="B65" i="3"/>
  <c r="B53" i="3"/>
  <c r="B57" i="3"/>
  <c r="B68" i="3"/>
  <c r="B59" i="3"/>
  <c r="B49" i="3"/>
  <c r="B50" i="3"/>
  <c r="E1" i="3"/>
  <c r="C54" i="3"/>
  <c r="B69" i="3"/>
  <c r="B51" i="3"/>
  <c r="B41" i="3"/>
  <c r="B43" i="3"/>
  <c r="B42" i="3"/>
  <c r="C44" i="3"/>
  <c r="C40" i="3"/>
  <c r="C60" i="3"/>
  <c r="C36" i="3"/>
  <c r="C66" i="3" s="1"/>
  <c r="C45" i="3"/>
  <c r="B70" i="3"/>
  <c r="B56" i="3"/>
  <c r="B66" i="3"/>
  <c r="B47" i="3"/>
  <c r="C51" i="3" l="1"/>
  <c r="C70" i="3"/>
  <c r="C48" i="3"/>
  <c r="C58" i="3"/>
  <c r="C68" i="3"/>
  <c r="C57" i="3"/>
  <c r="C59" i="3"/>
  <c r="C43" i="3"/>
  <c r="D36" i="3"/>
  <c r="D48" i="3" s="1"/>
  <c r="C46" i="3"/>
  <c r="C69" i="3"/>
  <c r="C55" i="3"/>
  <c r="C65" i="3"/>
  <c r="C39" i="3"/>
  <c r="C52" i="3"/>
  <c r="C62" i="3"/>
  <c r="C64" i="3"/>
  <c r="C42" i="3"/>
  <c r="C41" i="3"/>
  <c r="C61" i="3"/>
  <c r="C63" i="3"/>
  <c r="C47" i="3"/>
  <c r="C53" i="3"/>
  <c r="C67" i="3"/>
  <c r="C49" i="3"/>
  <c r="F1" i="3"/>
  <c r="C56" i="3"/>
  <c r="C50" i="3"/>
  <c r="D40" i="3" l="1"/>
  <c r="D39" i="3"/>
  <c r="D62" i="3"/>
  <c r="D49" i="3"/>
  <c r="D68" i="3"/>
  <c r="D70" i="3"/>
  <c r="D66" i="3"/>
  <c r="D61" i="3"/>
  <c r="D55" i="3"/>
  <c r="D41" i="3"/>
  <c r="D51" i="3"/>
  <c r="D46" i="3"/>
  <c r="D59" i="3"/>
  <c r="D64" i="3"/>
  <c r="D52" i="3"/>
  <c r="D58" i="3"/>
  <c r="D42" i="3"/>
  <c r="D44" i="3"/>
  <c r="D69" i="3"/>
  <c r="D43" i="3"/>
  <c r="D60" i="3"/>
  <c r="D63" i="3"/>
  <c r="D47" i="3"/>
  <c r="D45" i="3"/>
  <c r="D57" i="3"/>
  <c r="D67" i="3"/>
  <c r="D54" i="3"/>
  <c r="D53" i="3"/>
  <c r="D50" i="3"/>
  <c r="E36" i="3"/>
  <c r="E61" i="3" s="1"/>
  <c r="G1" i="3"/>
  <c r="E53" i="3"/>
  <c r="D56" i="3"/>
  <c r="D65" i="3"/>
  <c r="E52" i="3" l="1"/>
  <c r="E67" i="3"/>
  <c r="E39" i="3"/>
  <c r="E62" i="3"/>
  <c r="E50" i="3"/>
  <c r="E42" i="3"/>
  <c r="F45" i="3"/>
  <c r="E55" i="3"/>
  <c r="E51" i="3"/>
  <c r="E43" i="3"/>
  <c r="F36" i="3"/>
  <c r="F44" i="3" s="1"/>
  <c r="H1" i="3"/>
  <c r="E63" i="3"/>
  <c r="E41" i="3"/>
  <c r="F54" i="3"/>
  <c r="F61" i="3"/>
  <c r="E68" i="3"/>
  <c r="E46" i="3"/>
  <c r="F42" i="3"/>
  <c r="F49" i="3"/>
  <c r="E70" i="3"/>
  <c r="E54" i="3"/>
  <c r="E58" i="3"/>
  <c r="E44" i="3"/>
  <c r="E47" i="3"/>
  <c r="E64" i="3"/>
  <c r="F65" i="3"/>
  <c r="E40" i="3"/>
  <c r="E45" i="3"/>
  <c r="E48" i="3"/>
  <c r="E66" i="3"/>
  <c r="E69" i="3"/>
  <c r="E60" i="3"/>
  <c r="F48" i="3"/>
  <c r="F47" i="3"/>
  <c r="E56" i="3"/>
  <c r="E65" i="3"/>
  <c r="E59" i="3"/>
  <c r="E57" i="3"/>
  <c r="E49" i="3"/>
  <c r="F40" i="3" l="1"/>
  <c r="F62" i="3"/>
  <c r="F68" i="3"/>
  <c r="F56" i="3"/>
  <c r="F57" i="3"/>
  <c r="F50" i="3"/>
  <c r="F69" i="3"/>
  <c r="F58" i="3"/>
  <c r="F41" i="3"/>
  <c r="F43" i="3"/>
  <c r="F66" i="3"/>
  <c r="F53" i="3"/>
  <c r="F67" i="3"/>
  <c r="F39" i="3"/>
  <c r="F59" i="3"/>
  <c r="F51" i="3"/>
  <c r="F52" i="3"/>
  <c r="F70" i="3"/>
  <c r="F63" i="3"/>
  <c r="F60" i="3"/>
  <c r="F46" i="3"/>
  <c r="F64" i="3"/>
  <c r="F55" i="3"/>
  <c r="G36" i="3"/>
  <c r="G54" i="3" s="1"/>
  <c r="I1" i="3"/>
  <c r="G64" i="3" l="1"/>
  <c r="G55" i="3"/>
  <c r="G58" i="3"/>
  <c r="G47" i="3"/>
  <c r="G40" i="3"/>
  <c r="G50" i="3"/>
  <c r="G52" i="3"/>
  <c r="G41" i="3"/>
  <c r="G42" i="3"/>
  <c r="G43" i="3"/>
  <c r="G44" i="3"/>
  <c r="G46" i="3"/>
  <c r="G65" i="3"/>
  <c r="G68" i="3"/>
  <c r="G56" i="3"/>
  <c r="G53" i="3"/>
  <c r="G70" i="3"/>
  <c r="G67" i="3"/>
  <c r="G66" i="3"/>
  <c r="G51" i="3"/>
  <c r="G61" i="3"/>
  <c r="G57" i="3"/>
  <c r="G60" i="3"/>
  <c r="H36" i="3"/>
  <c r="H39" i="3" s="1"/>
  <c r="G63" i="3"/>
  <c r="G69" i="3"/>
  <c r="G49" i="3"/>
  <c r="J1" i="3"/>
  <c r="G45" i="3"/>
  <c r="G62" i="3"/>
  <c r="G59" i="3"/>
  <c r="G39" i="3"/>
  <c r="G48" i="3"/>
  <c r="H52" i="3" l="1"/>
  <c r="H59" i="3"/>
  <c r="H66" i="3"/>
  <c r="H57" i="3"/>
  <c r="H60" i="3"/>
  <c r="H65" i="3"/>
  <c r="H41" i="3"/>
  <c r="H48" i="3"/>
  <c r="H58" i="3"/>
  <c r="H51" i="3"/>
  <c r="H53" i="3"/>
  <c r="H63" i="3"/>
  <c r="H62" i="3"/>
  <c r="H56" i="3"/>
  <c r="H49" i="3"/>
  <c r="H54" i="3"/>
  <c r="H64" i="3"/>
  <c r="H55" i="3"/>
  <c r="H69" i="3"/>
  <c r="H67" i="3"/>
  <c r="H40" i="3"/>
  <c r="H50" i="3"/>
  <c r="H42" i="3"/>
  <c r="H46" i="3"/>
  <c r="H70" i="3"/>
  <c r="H68" i="3"/>
  <c r="H47" i="3"/>
  <c r="H44" i="3"/>
  <c r="H61" i="3"/>
  <c r="K1" i="3"/>
  <c r="I36" i="3"/>
  <c r="I55" i="3" s="1"/>
  <c r="H43" i="3"/>
  <c r="H45" i="3"/>
  <c r="I41" i="3" l="1"/>
  <c r="I48" i="3"/>
  <c r="I47" i="3"/>
  <c r="I46" i="3"/>
  <c r="I39" i="3"/>
  <c r="I56" i="3"/>
  <c r="I65" i="3"/>
  <c r="I57" i="3"/>
  <c r="J36" i="3"/>
  <c r="J67" i="3" s="1"/>
  <c r="I40" i="3"/>
  <c r="I52" i="3"/>
  <c r="I60" i="3"/>
  <c r="I62" i="3"/>
  <c r="I64" i="3"/>
  <c r="I66" i="3"/>
  <c r="I50" i="3"/>
  <c r="I59" i="3"/>
  <c r="I43" i="3"/>
  <c r="I70" i="3"/>
  <c r="I45" i="3"/>
  <c r="I49" i="3"/>
  <c r="I53" i="3"/>
  <c r="L1" i="3"/>
  <c r="I54" i="3"/>
  <c r="I68" i="3"/>
  <c r="I42" i="3"/>
  <c r="I69" i="3"/>
  <c r="I67" i="3"/>
  <c r="I44" i="3"/>
  <c r="I58" i="3"/>
  <c r="I61" i="3"/>
  <c r="I63" i="3"/>
  <c r="I51" i="3"/>
  <c r="J41" i="3" l="1"/>
  <c r="J69" i="3"/>
  <c r="J65" i="3"/>
  <c r="J62" i="3"/>
  <c r="J44" i="3"/>
  <c r="J56" i="3"/>
  <c r="J66" i="3"/>
  <c r="J49" i="3"/>
  <c r="J54" i="3"/>
  <c r="J64" i="3"/>
  <c r="J58" i="3"/>
  <c r="J50" i="3"/>
  <c r="J61" i="3"/>
  <c r="J53" i="3"/>
  <c r="J39" i="3"/>
  <c r="J46" i="3"/>
  <c r="J51" i="3"/>
  <c r="J47" i="3"/>
  <c r="J55" i="3"/>
  <c r="J68" i="3"/>
  <c r="J48" i="3"/>
  <c r="J52" i="3"/>
  <c r="J70" i="3"/>
  <c r="J42" i="3"/>
  <c r="J60" i="3"/>
  <c r="J63" i="3"/>
  <c r="J43" i="3"/>
  <c r="J57" i="3"/>
  <c r="J45" i="3"/>
  <c r="J59" i="3"/>
  <c r="J40" i="3"/>
  <c r="M1" i="3"/>
  <c r="K36" i="3"/>
  <c r="K43" i="3" s="1"/>
  <c r="K39" i="3" l="1"/>
  <c r="K46" i="3"/>
  <c r="K62" i="3"/>
  <c r="K55" i="3"/>
  <c r="K44" i="3"/>
  <c r="K64" i="3"/>
  <c r="K67" i="3"/>
  <c r="K50" i="3"/>
  <c r="K57" i="3"/>
  <c r="K53" i="3"/>
  <c r="K41" i="3"/>
  <c r="K59" i="3"/>
  <c r="L36" i="3"/>
  <c r="L51" i="3" s="1"/>
  <c r="K56" i="3"/>
  <c r="K61" i="3"/>
  <c r="K68" i="3"/>
  <c r="K42" i="3"/>
  <c r="K65" i="3"/>
  <c r="K40" i="3"/>
  <c r="K45" i="3"/>
  <c r="K58" i="3"/>
  <c r="K70" i="3"/>
  <c r="K60" i="3"/>
  <c r="K69" i="3"/>
  <c r="N1" i="3"/>
  <c r="K66" i="3"/>
  <c r="K54" i="3"/>
  <c r="K51" i="3"/>
  <c r="K48" i="3"/>
  <c r="K63" i="3"/>
  <c r="K47" i="3"/>
  <c r="K52" i="3"/>
  <c r="K49" i="3"/>
  <c r="L41" i="3" l="1"/>
  <c r="L49" i="3"/>
  <c r="L48" i="3"/>
  <c r="L66" i="3"/>
  <c r="L58" i="3"/>
  <c r="L43" i="3"/>
  <c r="L52" i="3"/>
  <c r="L46" i="3"/>
  <c r="L69" i="3"/>
  <c r="L45" i="3"/>
  <c r="L57" i="3"/>
  <c r="L70" i="3"/>
  <c r="L56" i="3"/>
  <c r="L50" i="3"/>
  <c r="L44" i="3"/>
  <c r="L60" i="3"/>
  <c r="L54" i="3"/>
  <c r="M36" i="3"/>
  <c r="M59" i="3" s="1"/>
  <c r="L42" i="3"/>
  <c r="L47" i="3"/>
  <c r="L64" i="3"/>
  <c r="L65" i="3"/>
  <c r="L39" i="3"/>
  <c r="L68" i="3"/>
  <c r="L40" i="3"/>
  <c r="L62" i="3"/>
  <c r="O1" i="3"/>
  <c r="L61" i="3"/>
  <c r="L55" i="3"/>
  <c r="L53" i="3"/>
  <c r="L67" i="3"/>
  <c r="L59" i="3"/>
  <c r="L63" i="3"/>
  <c r="M39" i="3" l="1"/>
  <c r="M49" i="3"/>
  <c r="M45" i="3"/>
  <c r="M44" i="3"/>
  <c r="M51" i="3"/>
  <c r="M42" i="3"/>
  <c r="M64" i="3"/>
  <c r="M65" i="3"/>
  <c r="M54" i="3"/>
  <c r="M50" i="3"/>
  <c r="M67" i="3"/>
  <c r="M52" i="3"/>
  <c r="M68" i="3"/>
  <c r="M60" i="3"/>
  <c r="M62" i="3"/>
  <c r="M53" i="3"/>
  <c r="M41" i="3"/>
  <c r="M43" i="3"/>
  <c r="M61" i="3"/>
  <c r="M69" i="3"/>
  <c r="M40" i="3"/>
  <c r="M70" i="3"/>
  <c r="N54" i="3"/>
  <c r="M55" i="3"/>
  <c r="M47" i="3"/>
  <c r="M48" i="3"/>
  <c r="M66" i="3"/>
  <c r="N36" i="3"/>
  <c r="N55" i="3" s="1"/>
  <c r="M57" i="3"/>
  <c r="M56" i="3"/>
  <c r="M63" i="3"/>
  <c r="M58" i="3"/>
  <c r="P1" i="3"/>
  <c r="M46" i="3"/>
  <c r="N50" i="3" l="1"/>
  <c r="N70" i="3"/>
  <c r="N48" i="3"/>
  <c r="N61" i="3"/>
  <c r="N65" i="3"/>
  <c r="N56" i="3"/>
  <c r="N64" i="3"/>
  <c r="N59" i="3"/>
  <c r="N44" i="3"/>
  <c r="N40" i="3"/>
  <c r="N49" i="3"/>
  <c r="N45" i="3"/>
  <c r="N46" i="3"/>
  <c r="N39" i="3"/>
  <c r="N51" i="3"/>
  <c r="N68" i="3"/>
  <c r="N42" i="3"/>
  <c r="N69" i="3"/>
  <c r="N47" i="3"/>
  <c r="N60" i="3"/>
  <c r="N41" i="3"/>
  <c r="N58" i="3"/>
  <c r="N63" i="3"/>
  <c r="N43" i="3"/>
  <c r="N57" i="3"/>
  <c r="N62" i="3"/>
  <c r="N52" i="3"/>
  <c r="O36" i="3"/>
  <c r="O45" i="3" s="1"/>
  <c r="O49" i="3"/>
  <c r="O40" i="3"/>
  <c r="N67" i="3"/>
  <c r="Q1" i="3"/>
  <c r="N66" i="3"/>
  <c r="N53" i="3"/>
  <c r="O48" i="3" l="1"/>
  <c r="O41" i="3"/>
  <c r="O50" i="3"/>
  <c r="O51" i="3"/>
  <c r="O57" i="3"/>
  <c r="O42" i="3"/>
  <c r="O62" i="3"/>
  <c r="O47" i="3"/>
  <c r="O65" i="3"/>
  <c r="O69" i="3"/>
  <c r="O43" i="3"/>
  <c r="O63" i="3"/>
  <c r="O44" i="3"/>
  <c r="O70" i="3"/>
  <c r="O60" i="3"/>
  <c r="O55" i="3"/>
  <c r="O58" i="3"/>
  <c r="O54" i="3"/>
  <c r="O56" i="3"/>
  <c r="O46" i="3"/>
  <c r="O67" i="3"/>
  <c r="O59" i="3"/>
  <c r="P36" i="3"/>
  <c r="P43" i="3" s="1"/>
  <c r="O53" i="3"/>
  <c r="O66" i="3"/>
  <c r="O68" i="3"/>
  <c r="O52" i="3"/>
  <c r="R1" i="3"/>
  <c r="O64" i="3"/>
  <c r="O39" i="3"/>
  <c r="O61" i="3"/>
  <c r="P62" i="3" l="1"/>
  <c r="P40" i="3"/>
  <c r="P57" i="3"/>
  <c r="P65" i="3"/>
  <c r="P53" i="3"/>
  <c r="P56" i="3"/>
  <c r="Q36" i="3"/>
  <c r="Q56" i="3" s="1"/>
  <c r="P67" i="3"/>
  <c r="P46" i="3"/>
  <c r="P49" i="3"/>
  <c r="P50" i="3"/>
  <c r="P59" i="3"/>
  <c r="P52" i="3"/>
  <c r="P68" i="3"/>
  <c r="P39" i="3"/>
  <c r="P64" i="3"/>
  <c r="P48" i="3"/>
  <c r="P45" i="3"/>
  <c r="P66" i="3"/>
  <c r="P58" i="3"/>
  <c r="P41" i="3"/>
  <c r="S1" i="3"/>
  <c r="P55" i="3"/>
  <c r="P60" i="3"/>
  <c r="P70" i="3"/>
  <c r="P54" i="3"/>
  <c r="P69" i="3"/>
  <c r="P51" i="3"/>
  <c r="P61" i="3"/>
  <c r="P42" i="3"/>
  <c r="P63" i="3"/>
  <c r="P47" i="3"/>
  <c r="P44" i="3"/>
  <c r="Q69" i="3" l="1"/>
  <c r="Q70" i="3"/>
  <c r="Q39" i="3"/>
  <c r="Q53" i="3"/>
  <c r="Q54" i="3"/>
  <c r="Q60" i="3"/>
  <c r="Q55" i="3"/>
  <c r="Q57" i="3"/>
  <c r="Q64" i="3"/>
  <c r="Q61" i="3"/>
  <c r="Q46" i="3"/>
  <c r="Q58" i="3"/>
  <c r="Q63" i="3"/>
  <c r="Q51" i="3"/>
  <c r="Q67" i="3"/>
  <c r="Q45" i="3"/>
  <c r="Q59" i="3"/>
  <c r="Q50" i="3"/>
  <c r="Q62" i="3"/>
  <c r="Q42" i="3"/>
  <c r="Q68" i="3"/>
  <c r="Q65" i="3"/>
  <c r="Q47" i="3"/>
  <c r="Q48" i="3"/>
  <c r="Q66" i="3"/>
  <c r="Q52" i="3"/>
  <c r="Q49" i="3"/>
  <c r="Q41" i="3"/>
  <c r="Q44" i="3"/>
  <c r="Q43" i="3"/>
  <c r="Q40" i="3"/>
  <c r="R36" i="3"/>
  <c r="R47" i="3" s="1"/>
  <c r="T1" i="3"/>
  <c r="R56" i="3" l="1"/>
  <c r="R48" i="3"/>
  <c r="R60" i="3"/>
  <c r="R65" i="3"/>
  <c r="R50" i="3"/>
  <c r="R69" i="3"/>
  <c r="R41" i="3"/>
  <c r="R43" i="3"/>
  <c r="R55" i="3"/>
  <c r="R44" i="3"/>
  <c r="R49" i="3"/>
  <c r="R40" i="3"/>
  <c r="R42" i="3"/>
  <c r="R62" i="3"/>
  <c r="R53" i="3"/>
  <c r="R63" i="3"/>
  <c r="R68" i="3"/>
  <c r="R51" i="3"/>
  <c r="R54" i="3"/>
  <c r="U1" i="3"/>
  <c r="R39" i="3"/>
  <c r="R46" i="3"/>
  <c r="R57" i="3"/>
  <c r="R67" i="3"/>
  <c r="R58" i="3"/>
  <c r="S36" i="3"/>
  <c r="S65" i="3" s="1"/>
  <c r="R59" i="3"/>
  <c r="R64" i="3"/>
  <c r="R70" i="3"/>
  <c r="R52" i="3"/>
  <c r="R66" i="3"/>
  <c r="R61" i="3"/>
  <c r="R45" i="3"/>
  <c r="S59" i="3" l="1"/>
  <c r="S42" i="3"/>
  <c r="S46" i="3"/>
  <c r="S62" i="3"/>
  <c r="S70" i="3"/>
  <c r="S57" i="3"/>
  <c r="S68" i="3"/>
  <c r="S51" i="3"/>
  <c r="S60" i="3"/>
  <c r="S66" i="3"/>
  <c r="S64" i="3"/>
  <c r="S47" i="3"/>
  <c r="S40" i="3"/>
  <c r="S63" i="3"/>
  <c r="S44" i="3"/>
  <c r="S48" i="3"/>
  <c r="S43" i="3"/>
  <c r="S39" i="3"/>
  <c r="S67" i="3"/>
  <c r="S49" i="3"/>
  <c r="S69" i="3"/>
  <c r="S58" i="3"/>
  <c r="S61" i="3"/>
  <c r="S52" i="3"/>
  <c r="S56" i="3"/>
  <c r="S41" i="3"/>
  <c r="S50" i="3"/>
  <c r="S54" i="3"/>
  <c r="S53" i="3"/>
  <c r="S45" i="3"/>
  <c r="V1" i="3"/>
  <c r="S55" i="3"/>
  <c r="T36" i="3"/>
  <c r="T53" i="3" s="1"/>
  <c r="T45" i="3" l="1"/>
  <c r="T43" i="3"/>
  <c r="T47" i="3"/>
  <c r="T64" i="3"/>
  <c r="T49" i="3"/>
  <c r="T68" i="3"/>
  <c r="T39" i="3"/>
  <c r="W1" i="3"/>
  <c r="T57" i="3"/>
  <c r="T41" i="3"/>
  <c r="T50" i="3"/>
  <c r="T61" i="3"/>
  <c r="T42" i="3"/>
  <c r="U36" i="3"/>
  <c r="U55" i="3" s="1"/>
  <c r="T56" i="3"/>
  <c r="T44" i="3"/>
  <c r="T60" i="3"/>
  <c r="T70" i="3"/>
  <c r="T63" i="3"/>
  <c r="T69" i="3"/>
  <c r="T59" i="3"/>
  <c r="T62" i="3"/>
  <c r="T46" i="3"/>
  <c r="T65" i="3"/>
  <c r="T55" i="3"/>
  <c r="T58" i="3"/>
  <c r="T51" i="3"/>
  <c r="T66" i="3"/>
  <c r="T40" i="3"/>
  <c r="T52" i="3"/>
  <c r="T54" i="3"/>
  <c r="T48" i="3"/>
  <c r="T67" i="3"/>
  <c r="U70" i="3" l="1"/>
  <c r="U51" i="3"/>
  <c r="U39" i="3"/>
  <c r="U54" i="3"/>
  <c r="U47" i="3"/>
  <c r="U64" i="3"/>
  <c r="U56" i="3"/>
  <c r="U66" i="3"/>
  <c r="U48" i="3"/>
  <c r="U61" i="3"/>
  <c r="U42" i="3"/>
  <c r="U43" i="3"/>
  <c r="U63" i="3"/>
  <c r="U44" i="3"/>
  <c r="U40" i="3"/>
  <c r="U53" i="3"/>
  <c r="U57" i="3"/>
  <c r="U59" i="3"/>
  <c r="U68" i="3"/>
  <c r="U46" i="3"/>
  <c r="U69" i="3"/>
  <c r="U49" i="3"/>
  <c r="U67" i="3"/>
  <c r="U41" i="3"/>
  <c r="U50" i="3"/>
  <c r="U52" i="3"/>
  <c r="X1" i="3"/>
  <c r="U45" i="3"/>
  <c r="V36" i="3"/>
  <c r="V50" i="3" s="1"/>
  <c r="V39" i="3"/>
  <c r="U58" i="3"/>
  <c r="U60" i="3"/>
  <c r="U65" i="3"/>
  <c r="U62" i="3"/>
  <c r="V68" i="3" l="1"/>
  <c r="V65" i="3"/>
  <c r="V40" i="3"/>
  <c r="V61" i="3"/>
  <c r="V62" i="3"/>
  <c r="V54" i="3"/>
  <c r="V48" i="3"/>
  <c r="V59" i="3"/>
  <c r="V43" i="3"/>
  <c r="V52" i="3"/>
  <c r="V53" i="3"/>
  <c r="V66" i="3"/>
  <c r="V64" i="3"/>
  <c r="V49" i="3"/>
  <c r="V67" i="3"/>
  <c r="V63" i="3"/>
  <c r="V42" i="3"/>
  <c r="V44" i="3"/>
  <c r="V57" i="3"/>
  <c r="V46" i="3"/>
  <c r="V45" i="3"/>
  <c r="V51" i="3"/>
  <c r="V69" i="3"/>
  <c r="V70" i="3"/>
  <c r="V56" i="3"/>
  <c r="V60" i="3"/>
  <c r="V55" i="3"/>
  <c r="W36" i="3"/>
  <c r="W39" i="3" s="1"/>
  <c r="W65" i="3"/>
  <c r="W58" i="3"/>
  <c r="Y1" i="3"/>
  <c r="V58" i="3"/>
  <c r="V41" i="3"/>
  <c r="V47" i="3"/>
  <c r="W54" i="3"/>
  <c r="W66" i="3" l="1"/>
  <c r="W52" i="3"/>
  <c r="W70" i="3"/>
  <c r="W57" i="3"/>
  <c r="W41" i="3"/>
  <c r="W60" i="3"/>
  <c r="W55" i="3"/>
  <c r="W62" i="3"/>
  <c r="W45" i="3"/>
  <c r="W67" i="3"/>
  <c r="W47" i="3"/>
  <c r="W48" i="3"/>
  <c r="W40" i="3"/>
  <c r="W50" i="3"/>
  <c r="W53" i="3"/>
  <c r="W43" i="3"/>
  <c r="W44" i="3"/>
  <c r="W68" i="3"/>
  <c r="W69" i="3"/>
  <c r="W49" i="3"/>
  <c r="W63" i="3"/>
  <c r="W56" i="3"/>
  <c r="W64" i="3"/>
  <c r="W51" i="3"/>
  <c r="W61" i="3"/>
  <c r="W46" i="3"/>
  <c r="W42" i="3"/>
  <c r="X36" i="3"/>
  <c r="X59" i="3" s="1"/>
  <c r="Z1" i="3"/>
  <c r="W59" i="3"/>
  <c r="X67" i="3" l="1"/>
  <c r="X46" i="3"/>
  <c r="X65" i="3"/>
  <c r="X50" i="3"/>
  <c r="X55" i="3"/>
  <c r="X62" i="3"/>
  <c r="X70" i="3"/>
  <c r="X69" i="3"/>
  <c r="X44" i="3"/>
  <c r="X41" i="3"/>
  <c r="X68" i="3"/>
  <c r="X45" i="3"/>
  <c r="X56" i="3"/>
  <c r="X42" i="3"/>
  <c r="X49" i="3"/>
  <c r="AA1" i="3"/>
  <c r="X61" i="3"/>
  <c r="X66" i="3"/>
  <c r="X60" i="3"/>
  <c r="Y36" i="3"/>
  <c r="Y43" i="3" s="1"/>
  <c r="X47" i="3"/>
  <c r="X39" i="3"/>
  <c r="X51" i="3"/>
  <c r="X53" i="3"/>
  <c r="X48" i="3"/>
  <c r="X64" i="3"/>
  <c r="X52" i="3"/>
  <c r="X54" i="3"/>
  <c r="X57" i="3"/>
  <c r="X58" i="3"/>
  <c r="X43" i="3"/>
  <c r="X63" i="3"/>
  <c r="X40" i="3"/>
  <c r="Y56" i="3" l="1"/>
  <c r="Y42" i="3"/>
  <c r="Y70" i="3"/>
  <c r="Y57" i="3"/>
  <c r="Y51" i="3"/>
  <c r="Y67" i="3"/>
  <c r="Y40" i="3"/>
  <c r="Y39" i="3"/>
  <c r="Y53" i="3"/>
  <c r="Y48" i="3"/>
  <c r="Y45" i="3"/>
  <c r="Y60" i="3"/>
  <c r="Y64" i="3"/>
  <c r="Y52" i="3"/>
  <c r="Y61" i="3"/>
  <c r="Y65" i="3"/>
  <c r="Y66" i="3"/>
  <c r="Y54" i="3"/>
  <c r="Y49" i="3"/>
  <c r="Y41" i="3"/>
  <c r="Y46" i="3"/>
  <c r="Y59" i="3"/>
  <c r="Y55" i="3"/>
  <c r="Y47" i="3"/>
  <c r="Y62" i="3"/>
  <c r="Y68" i="3"/>
  <c r="Y63" i="3"/>
  <c r="AB1" i="3"/>
  <c r="Y58" i="3"/>
  <c r="Y44" i="3"/>
  <c r="Z36" i="3"/>
  <c r="Z47" i="3" s="1"/>
  <c r="Y69" i="3"/>
  <c r="Y50" i="3"/>
  <c r="Z55" i="3" l="1"/>
  <c r="Z62" i="3"/>
  <c r="Z64" i="3"/>
  <c r="Z58" i="3"/>
  <c r="Z39" i="3"/>
  <c r="Z53" i="3"/>
  <c r="Z63" i="3"/>
  <c r="Z46" i="3"/>
  <c r="Z41" i="3"/>
  <c r="Z69" i="3"/>
  <c r="Z67" i="3"/>
  <c r="Z61" i="3"/>
  <c r="Z59" i="3"/>
  <c r="Z42" i="3"/>
  <c r="Z68" i="3"/>
  <c r="Z43" i="3"/>
  <c r="Z52" i="3"/>
  <c r="Z48" i="3"/>
  <c r="Z66" i="3"/>
  <c r="Z70" i="3"/>
  <c r="Z45" i="3"/>
  <c r="Z49" i="3"/>
  <c r="Z51" i="3"/>
  <c r="Z65" i="3"/>
  <c r="Z50" i="3"/>
  <c r="Z60" i="3"/>
  <c r="Z54" i="3"/>
  <c r="Z57" i="3"/>
  <c r="AA36" i="3"/>
  <c r="AA43" i="3" s="1"/>
  <c r="AA39" i="3"/>
  <c r="AA44" i="3"/>
  <c r="Z44" i="3"/>
  <c r="Z56" i="3"/>
  <c r="AC1" i="3"/>
  <c r="Z40" i="3"/>
  <c r="AA42" i="3" l="1"/>
  <c r="AA67" i="3"/>
  <c r="AA64" i="3"/>
  <c r="AA70" i="3"/>
  <c r="AA56" i="3"/>
  <c r="AA62" i="3"/>
  <c r="AA59" i="3"/>
  <c r="AA40" i="3"/>
  <c r="AA68" i="3"/>
  <c r="AA41" i="3"/>
  <c r="AA69" i="3"/>
  <c r="AA65" i="3"/>
  <c r="AA52" i="3"/>
  <c r="AA61" i="3"/>
  <c r="AA46" i="3"/>
  <c r="AA58" i="3"/>
  <c r="AA48" i="3"/>
  <c r="AA66" i="3"/>
  <c r="AA51" i="3"/>
  <c r="AA60" i="3"/>
  <c r="AA55" i="3"/>
  <c r="AA53" i="3"/>
  <c r="AA49" i="3"/>
  <c r="AA54" i="3"/>
  <c r="AA50" i="3"/>
  <c r="AA63" i="3"/>
  <c r="AA47" i="3"/>
  <c r="AA57" i="3"/>
  <c r="AA45" i="3"/>
  <c r="AB36" i="3"/>
  <c r="AB43" i="3" s="1"/>
  <c r="AD1" i="3"/>
  <c r="AB55" i="3" l="1"/>
  <c r="AB47" i="3"/>
  <c r="AB69" i="3"/>
  <c r="AB63" i="3"/>
  <c r="AB53" i="3"/>
  <c r="AB45" i="3"/>
  <c r="AB62" i="3"/>
  <c r="AB44" i="3"/>
  <c r="AB68" i="3"/>
  <c r="AB39" i="3"/>
  <c r="AB67" i="3"/>
  <c r="AB48" i="3"/>
  <c r="AB61" i="3"/>
  <c r="AB42" i="3"/>
  <c r="AB50" i="3"/>
  <c r="AB49" i="3"/>
  <c r="AB64" i="3"/>
  <c r="AB70" i="3"/>
  <c r="AB54" i="3"/>
  <c r="AB59" i="3"/>
  <c r="AB60" i="3"/>
  <c r="AB57" i="3"/>
  <c r="AB51" i="3"/>
  <c r="AB56" i="3"/>
  <c r="AB40" i="3"/>
  <c r="AB66" i="3"/>
  <c r="AB46" i="3"/>
  <c r="AB41" i="3"/>
  <c r="AB58" i="3"/>
  <c r="AB52" i="3"/>
  <c r="AC36" i="3"/>
  <c r="AC41" i="3" s="1"/>
  <c r="AB65" i="3"/>
  <c r="AC67" i="3" l="1"/>
  <c r="AC54" i="3"/>
  <c r="AD36" i="3"/>
  <c r="AD45" i="3" s="1"/>
  <c r="AD39" i="3"/>
  <c r="AC53" i="3"/>
  <c r="AC56" i="3"/>
  <c r="AC57" i="3"/>
  <c r="AC42" i="3"/>
  <c r="AC69" i="3"/>
  <c r="AC44" i="3"/>
  <c r="AC47" i="3"/>
  <c r="AC63" i="3"/>
  <c r="AC60" i="3"/>
  <c r="AC45" i="3"/>
  <c r="AC48" i="3"/>
  <c r="AC59" i="3"/>
  <c r="AC43" i="3"/>
  <c r="AC65" i="3"/>
  <c r="AC58" i="3"/>
  <c r="AC66" i="3"/>
  <c r="AC64" i="3"/>
  <c r="AC62" i="3"/>
  <c r="AC68" i="3"/>
  <c r="AC49" i="3"/>
  <c r="AC52" i="3"/>
  <c r="AC55" i="3"/>
  <c r="AC46" i="3"/>
  <c r="AC50" i="3"/>
  <c r="AC61" i="3"/>
  <c r="AC70" i="3"/>
  <c r="AC39" i="3"/>
  <c r="AC51" i="3"/>
  <c r="AC40" i="3"/>
  <c r="AD55" i="3" l="1"/>
  <c r="AD54" i="3"/>
  <c r="AF54" i="3" s="1"/>
  <c r="AD49" i="3"/>
  <c r="AD63" i="3"/>
  <c r="AF63" i="3" s="1"/>
  <c r="AD59" i="3"/>
  <c r="AD42" i="3"/>
  <c r="AF42" i="3" s="1"/>
  <c r="AD56" i="3"/>
  <c r="AF56" i="3" s="1"/>
  <c r="AD67" i="3"/>
  <c r="AF67" i="3" s="1"/>
  <c r="AF45" i="3"/>
  <c r="AD40" i="3"/>
  <c r="AF40" i="3" s="1"/>
  <c r="AF55" i="3"/>
  <c r="AD41" i="3"/>
  <c r="AF41" i="3" s="1"/>
  <c r="AD51" i="3"/>
  <c r="AF51" i="3" s="1"/>
  <c r="AD69" i="3"/>
  <c r="AF69" i="3" s="1"/>
  <c r="AF59" i="3"/>
  <c r="AD53" i="3"/>
  <c r="AF53" i="3" s="1"/>
  <c r="AD43" i="3"/>
  <c r="AF43" i="3" s="1"/>
  <c r="AD52" i="3"/>
  <c r="AF52" i="3" s="1"/>
  <c r="AD70" i="3"/>
  <c r="AF70" i="3" s="1"/>
  <c r="AD47" i="3"/>
  <c r="AF47" i="3" s="1"/>
  <c r="AD60" i="3"/>
  <c r="AF60" i="3" s="1"/>
  <c r="AD46" i="3"/>
  <c r="AF46" i="3" s="1"/>
  <c r="AD44" i="3"/>
  <c r="AF44" i="3" s="1"/>
  <c r="AF49" i="3"/>
  <c r="AF39" i="3"/>
  <c r="AD62" i="3"/>
  <c r="AF62" i="3" s="1"/>
  <c r="AD68" i="3"/>
  <c r="AF68" i="3" s="1"/>
  <c r="AD66" i="3"/>
  <c r="AF66" i="3" s="1"/>
  <c r="AD64" i="3"/>
  <c r="AF64" i="3" s="1"/>
  <c r="AD65" i="3"/>
  <c r="AF65" i="3" s="1"/>
  <c r="AD57" i="3"/>
  <c r="AF57" i="3" s="1"/>
  <c r="AD48" i="3"/>
  <c r="AF48" i="3" s="1"/>
  <c r="AD58" i="3"/>
  <c r="AF58" i="3" s="1"/>
  <c r="AD50" i="3"/>
  <c r="AF50" i="3" s="1"/>
  <c r="AD61" i="3"/>
  <c r="AF61" i="3" s="1"/>
</calcChain>
</file>

<file path=xl/sharedStrings.xml><?xml version="1.0" encoding="utf-8"?>
<sst xmlns="http://schemas.openxmlformats.org/spreadsheetml/2006/main" count="662" uniqueCount="541">
  <si>
    <t>Exports, FOB to Partner Countries</t>
  </si>
  <si>
    <t>Malaysia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</si>
  <si>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</si>
  <si>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</si>
  <si>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</si>
  <si>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</si>
  <si>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</si>
  <si>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</si>
  <si>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</si>
  <si>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</si>
  <si>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</si>
  <si>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</si>
  <si>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</si>
  <si>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</si>
  <si>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</si>
  <si>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</si>
  <si>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</si>
  <si>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</si>
  <si>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</si>
  <si>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</si>
  <si>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</si>
  <si>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</si>
  <si>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</si>
  <si>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</si>
  <si>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</si>
  <si>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</si>
  <si>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</si>
  <si>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</si>
  <si>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</si>
  <si>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</si>
  <si>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</si>
  <si>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</si>
  <si>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</si>
  <si>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</si>
  <si>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</si>
  <si>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</si>
  <si>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</si>
  <si>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</si>
  <si>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</si>
  <si>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</si>
  <si>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</si>
  <si>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</si>
  <si>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</si>
  <si>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</si>
  <si>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</si>
  <si>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</si>
  <si>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</si>
  <si>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</si>
  <si>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</si>
  <si>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</si>
  <si>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</si>
  <si>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</si>
  <si>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</si>
  <si>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</si>
  <si>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</si>
  <si>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</si>
  <si>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</si>
  <si>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</si>
  <si>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</si>
  <si>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</si>
  <si>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</si>
  <si>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</si>
  <si>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</si>
  <si>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</si>
  <si>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</si>
  <si>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</si>
  <si>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</si>
  <si>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</si>
  <si>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</si>
  <si>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</si>
  <si>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</si>
  <si>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</si>
  <si>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</si>
  <si>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</si>
  <si>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</si>
  <si>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</si>
  <si>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</si>
  <si>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</si>
  <si>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</si>
  <si>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</si>
  <si>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</si>
  <si>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</si>
  <si>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</si>
  <si>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</si>
  <si>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</si>
  <si>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</si>
  <si>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</si>
  <si>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</si>
  <si>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</si>
  <si>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</si>
  <si>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</si>
  <si>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</si>
  <si>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</si>
  <si>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</si>
  <si>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</si>
  <si>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</si>
  <si>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</si>
  <si>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</si>
  <si>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</si>
  <si>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</si>
  <si>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</si>
  <si>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</si>
  <si>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</si>
  <si>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</si>
  <si>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</si>
  <si>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</si>
  <si>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</si>
  <si>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</si>
  <si>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</si>
  <si>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</si>
  <si>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</si>
  <si>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</si>
  <si>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</si>
  <si>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</si>
  <si>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</si>
  <si>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</si>
  <si>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</si>
  <si>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</si>
  <si>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</si>
  <si>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</si>
  <si>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</si>
  <si>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</si>
  <si>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</si>
  <si>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</si>
  <si>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</si>
  <si>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</si>
  <si>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</si>
  <si>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</si>
  <si>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</si>
  <si>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</si>
  <si>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</si>
  <si>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</si>
  <si>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</si>
  <si>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</si>
  <si>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</si>
  <si>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</si>
  <si>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</si>
  <si>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</si>
  <si>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</si>
  <si>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</si>
  <si>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</si>
  <si>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</si>
  <si>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</si>
  <si>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</si>
  <si>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</si>
  <si>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</si>
  <si>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</si>
  <si>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</si>
  <si>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</si>
  <si>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</si>
  <si>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</si>
  <si>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</si>
  <si>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</si>
  <si>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</si>
  <si>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</si>
  <si>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</si>
  <si>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</si>
  <si>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</si>
  <si>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</si>
  <si>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</si>
  <si>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</si>
  <si>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</si>
  <si>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</si>
  <si>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</si>
  <si>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</si>
  <si>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</si>
  <si>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</si>
  <si>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</si>
  <si>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</si>
  <si>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</si>
  <si>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</si>
  <si>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</si>
  <si>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</si>
  <si>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</si>
  <si>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</si>
  <si>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</si>
  <si>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</si>
  <si>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</si>
  <si>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</si>
  <si>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</si>
  <si>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</si>
  <si>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</si>
  <si>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</si>
  <si>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</si>
  <si>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</si>
  <si>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</si>
  <si>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</si>
  <si>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</si>
  <si>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</si>
  <si>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</si>
  <si>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</si>
  <si>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</si>
  <si>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</si>
  <si>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</si>
  <si>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</si>
  <si>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</si>
  <si>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</si>
  <si>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</si>
  <si>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</si>
  <si>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</si>
  <si>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</si>
  <si>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</si>
  <si>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</si>
  <si>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</si>
  <si>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</si>
  <si>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</si>
  <si>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</si>
  <si>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</si>
  <si>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</si>
  <si>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</si>
  <si>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</si>
  <si>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</si>
  <si>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</si>
  <si>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</si>
  <si>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</si>
  <si>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</si>
  <si>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</si>
  <si>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</si>
  <si>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</si>
  <si>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</si>
  <si>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</si>
  <si>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</si>
  <si>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</si>
  <si>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</si>
  <si>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</si>
  <si>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</si>
  <si>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</si>
  <si>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</si>
  <si>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</si>
  <si>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</si>
  <si>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</si>
  <si>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</si>
  <si>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</si>
  <si>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</si>
  <si>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</si>
  <si>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</si>
  <si>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</si>
  <si>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</si>
  <si>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</si>
  <si>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</si>
  <si>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</si>
  <si>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</si>
  <si>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</si>
  <si>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</si>
  <si>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</si>
  <si>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</si>
  <si>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</si>
  <si>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</si>
  <si>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</si>
  <si>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</si>
  <si>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</si>
  <si>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</si>
  <si>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</si>
  <si>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</si>
  <si>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</si>
  <si>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</si>
  <si>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</si>
  <si>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</si>
  <si>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</si>
  <si>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</si>
  <si>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</si>
  <si>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</si>
  <si>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</si>
  <si>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</si>
  <si>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</si>
  <si>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</si>
  <si>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</si>
  <si>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</si>
  <si>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</si>
  <si>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</si>
  <si>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Malaysia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</si>
  <si>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</si>
  <si>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</si>
  <si>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</si>
  <si>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</si>
  <si>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</si>
  <si>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</si>
  <si>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</si>
  <si>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</si>
  <si>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</si>
  <si>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</si>
  <si>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</si>
  <si>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</si>
  <si>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</si>
  <si>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</si>
  <si>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</si>
  <si>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</si>
  <si>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</si>
  <si>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</si>
  <si>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</si>
  <si>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</si>
  <si>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</si>
  <si>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</si>
  <si>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</si>
  <si>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</si>
  <si>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</si>
  <si>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</si>
  <si>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</si>
  <si>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</si>
  <si>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</si>
  <si>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</si>
  <si>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</si>
  <si>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</si>
  <si>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</si>
  <si>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</si>
  <si>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</si>
  <si>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</si>
  <si>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</si>
  <si>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</si>
  <si>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</si>
  <si>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</si>
  <si>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</si>
  <si>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</si>
  <si>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</si>
  <si>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</si>
  <si>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</si>
  <si>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</si>
  <si>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</si>
  <si>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</si>
  <si>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</si>
  <si>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</si>
  <si>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</si>
  <si>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</si>
  <si>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</si>
  <si>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</si>
  <si>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</si>
  <si>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</si>
  <si>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</si>
  <si>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</si>
  <si>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</si>
  <si>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</si>
  <si>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</si>
  <si>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</si>
  <si>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</si>
  <si>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</si>
  <si>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</si>
  <si>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</si>
  <si>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</si>
  <si>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</si>
  <si>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</si>
  <si>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</si>
  <si>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</si>
  <si>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</si>
  <si>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</si>
  <si>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</si>
  <si>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</si>
  <si>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</si>
  <si>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</si>
  <si>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</si>
  <si>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</si>
  <si>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</si>
  <si>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</si>
  <si>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</si>
  <si>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</si>
  <si>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</si>
  <si>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</si>
  <si>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</si>
  <si>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</si>
  <si>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</si>
  <si>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</si>
  <si>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</si>
  <si>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</si>
  <si>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</si>
  <si>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</si>
  <si>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</si>
  <si>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</si>
  <si>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</si>
  <si>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</si>
  <si>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</si>
  <si>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</si>
  <si>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</si>
  <si>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</si>
  <si>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</si>
  <si>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</si>
  <si>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</si>
  <si>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</si>
  <si>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</si>
  <si>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</si>
  <si>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</si>
  <si>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</si>
  <si>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</si>
  <si>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</si>
  <si>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</si>
  <si>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</si>
  <si>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</si>
  <si>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</si>
  <si>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</si>
  <si>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</si>
  <si>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</si>
  <si>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</si>
  <si>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</si>
  <si>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</si>
  <si>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</si>
  <si>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</si>
  <si>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</si>
  <si>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</si>
  <si>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</si>
  <si>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</si>
  <si>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</si>
  <si>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</si>
  <si>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</si>
  <si>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</si>
  <si>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</si>
  <si>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</si>
  <si>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</si>
  <si>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</si>
  <si>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</si>
  <si>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</si>
  <si>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</si>
  <si>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</si>
  <si>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</si>
  <si>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</si>
  <si>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</si>
  <si>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</si>
  <si>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</si>
  <si>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</si>
  <si>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</si>
  <si>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</si>
  <si>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</si>
  <si>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</si>
  <si>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</si>
  <si>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</si>
  <si>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</si>
  <si>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</si>
  <si>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</si>
  <si>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</si>
  <si>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</si>
  <si>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</si>
  <si>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</si>
  <si>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</si>
  <si>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</si>
  <si>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</si>
  <si>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</si>
  <si>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</si>
  <si>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</si>
  <si>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</si>
  <si>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</si>
  <si>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</si>
  <si>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</si>
  <si>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</si>
  <si>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</si>
  <si>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</si>
  <si>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</si>
  <si>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</si>
  <si>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</si>
  <si>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</si>
  <si>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</si>
  <si>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</si>
  <si>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</si>
  <si>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</si>
  <si>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</si>
  <si>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</si>
  <si>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</si>
  <si>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</si>
  <si>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</si>
  <si>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</si>
  <si>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</si>
  <si>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</si>
  <si>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</si>
  <si>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</si>
  <si>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</si>
  <si>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</si>
  <si>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</si>
  <si>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</si>
  <si>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</si>
  <si>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</si>
  <si>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</si>
  <si>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</si>
  <si>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</si>
  <si>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</si>
  <si>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</si>
  <si>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</si>
  <si>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</si>
  <si>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</si>
  <si>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</si>
  <si>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</si>
  <si>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</si>
  <si>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</si>
  <si>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</si>
  <si>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</si>
  <si>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</si>
  <si>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</si>
  <si>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</si>
  <si>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</si>
  <si>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</si>
  <si>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</si>
  <si>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</si>
  <si>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</si>
  <si>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</si>
  <si>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</si>
  <si>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</si>
  <si>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</si>
  <si>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</si>
  <si>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</si>
  <si>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</si>
  <si>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</si>
  <si>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</si>
  <si>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</si>
  <si>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</si>
  <si>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</si>
  <si>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</si>
  <si>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</si>
  <si>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</si>
  <si>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</si>
  <si>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</si>
  <si>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</si>
  <si>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</si>
  <si>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</si>
  <si>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</si>
  <si>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</si>
  <si>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</si>
  <si>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</si>
  <si>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</si>
  <si>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</si>
  <si>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</si>
  <si>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</si>
  <si>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</si>
  <si>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</si>
  <si>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</si>
  <si>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</si>
  <si>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</si>
  <si>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</si>
  <si>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</si>
  <si>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</si>
  <si>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</si>
  <si>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</si>
  <si>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</si>
  <si>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</si>
  <si>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</si>
  <si>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</si>
  <si>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</si>
  <si>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</si>
  <si>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</si>
  <si>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</si>
  <si>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</si>
  <si>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</si>
  <si>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</si>
  <si>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</si>
  <si>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</si>
  <si>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</si>
  <si>
    <t>Korea, Rep.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</si>
</sst>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showGridLines="0" showRowColHeaders="0" topLeftCell="A5" workbookViewId="0">
      <selection activeCell="B42" sqref="B42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4" width="9.6640625" customWidth="1"/>
    <col min="15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586.61526808527731</v>
      </c>
      <c r="D8" s="8">
        <v>681.2228419629605</v>
      </c>
      <c r="E8" s="8">
        <v>628.83921137641755</v>
      </c>
      <c r="F8" s="8">
        <v>924.63801900584644</v>
      </c>
      <c r="G8" s="8">
        <v>1121.9016381322501</v>
      </c>
      <c r="H8" s="8">
        <v>1216.7395941796701</v>
      </c>
      <c r="I8" s="8">
        <v>1347.40258477368</v>
      </c>
      <c r="J8" s="8">
        <v>1692.91317252507</v>
      </c>
      <c r="K8" s="8">
        <v>2029.1573623684199</v>
      </c>
      <c r="L8" s="8">
        <v>2425.601341</v>
      </c>
      <c r="M8" s="8">
        <v>2052.088632</v>
      </c>
      <c r="N8" s="8">
        <v>2108.4863970000001</v>
      </c>
      <c r="O8" s="8">
        <v>2613.7415689999998</v>
      </c>
      <c r="P8" s="8">
        <v>4153.3600109999998</v>
      </c>
      <c r="Q8" s="8">
        <v>4765.8917899999997</v>
      </c>
      <c r="R8" s="8">
        <v>4553.3572409999997</v>
      </c>
      <c r="S8" s="8">
        <v>5938.7010360000004</v>
      </c>
      <c r="T8" s="8">
        <v>7344.9516279999998</v>
      </c>
      <c r="U8" s="8">
        <v>5749.9010680000001</v>
      </c>
      <c r="V8" s="8">
        <v>7472.404571</v>
      </c>
      <c r="W8" s="8">
        <v>8398.272191</v>
      </c>
      <c r="X8" s="8">
        <v>9435.6881049999993</v>
      </c>
      <c r="Y8" s="8">
        <v>9238.0346929999996</v>
      </c>
      <c r="Z8" s="8">
        <v>10093.977686</v>
      </c>
      <c r="AA8" s="8">
        <v>7213.5252620000001</v>
      </c>
      <c r="AB8" s="8">
        <v>6439.9470920000003</v>
      </c>
      <c r="AC8" s="8">
        <v>7540.1821600000003</v>
      </c>
      <c r="AD8" s="8">
        <v>8291.9646479999992</v>
      </c>
      <c r="AE8" s="8">
        <v>6858.2097569999996</v>
      </c>
    </row>
    <row r="9" spans="1:31" ht="13.5" customHeight="1" x14ac:dyDescent="0.15">
      <c r="A9" s="1"/>
      <c r="B9" s="9" t="s">
        <v>33</v>
      </c>
      <c r="C9" s="10">
        <v>34404.54275806262</v>
      </c>
      <c r="D9" s="11">
        <v>40706.73925513259</v>
      </c>
      <c r="E9" s="11">
        <v>47126.172793378384</v>
      </c>
      <c r="F9" s="11">
        <v>58746.94784061439</v>
      </c>
      <c r="G9" s="11">
        <v>73722.143742091837</v>
      </c>
      <c r="H9" s="11">
        <v>78214.012809278676</v>
      </c>
      <c r="I9" s="11">
        <v>78909.15081973873</v>
      </c>
      <c r="J9" s="11">
        <v>73470.858705085615</v>
      </c>
      <c r="K9" s="11">
        <v>84550.957778421056</v>
      </c>
      <c r="L9" s="11">
        <v>98154.120018999994</v>
      </c>
      <c r="M9" s="11">
        <v>88201.411005000002</v>
      </c>
      <c r="N9" s="11">
        <v>93388.246266000002</v>
      </c>
      <c r="O9" s="11">
        <v>104968.905847</v>
      </c>
      <c r="P9" s="11">
        <v>126510.571081</v>
      </c>
      <c r="Q9" s="11">
        <v>140972.90213900001</v>
      </c>
      <c r="R9" s="11">
        <v>160651.63277600001</v>
      </c>
      <c r="S9" s="11">
        <v>176211.19690400001</v>
      </c>
      <c r="T9" s="11">
        <v>199514.709011</v>
      </c>
      <c r="U9" s="11">
        <v>157333.58807500001</v>
      </c>
      <c r="V9" s="11">
        <v>198746.157867</v>
      </c>
      <c r="W9" s="11">
        <v>228284.238981</v>
      </c>
      <c r="X9" s="11">
        <v>227764.36338200001</v>
      </c>
      <c r="Y9" s="11">
        <v>228391.406315</v>
      </c>
      <c r="Z9" s="11">
        <v>234246.39784200001</v>
      </c>
      <c r="AA9" s="11">
        <v>199956.08891300001</v>
      </c>
      <c r="AB9" s="11">
        <v>189413.44001300001</v>
      </c>
      <c r="AC9" s="11">
        <v>217836.720111</v>
      </c>
      <c r="AD9" s="11">
        <v>247365.23198000001</v>
      </c>
      <c r="AE9" s="11">
        <v>238103.53288700001</v>
      </c>
    </row>
    <row r="10" spans="1:31" ht="13.5" customHeight="1" x14ac:dyDescent="0.15">
      <c r="A10" s="1"/>
      <c r="B10" s="12" t="s">
        <v>34</v>
      </c>
      <c r="C10" s="13">
        <v>29140.442232948844</v>
      </c>
      <c r="D10" s="14">
        <v>34205.596265832733</v>
      </c>
      <c r="E10" s="14">
        <v>39470.168074647903</v>
      </c>
      <c r="F10" s="14">
        <v>48034.643879868956</v>
      </c>
      <c r="G10" s="14">
        <v>60266.741190731722</v>
      </c>
      <c r="H10" s="14">
        <v>63924.025755578681</v>
      </c>
      <c r="I10" s="14">
        <v>64433.030587551679</v>
      </c>
      <c r="J10" s="14">
        <v>58832.664740825465</v>
      </c>
      <c r="K10" s="14">
        <v>69073.939476578948</v>
      </c>
      <c r="L10" s="14">
        <v>79779.030014999997</v>
      </c>
      <c r="M10" s="14">
        <v>70147.744403999997</v>
      </c>
      <c r="N10" s="14">
        <v>72248.710089999993</v>
      </c>
      <c r="O10" s="14">
        <v>78635.696282000004</v>
      </c>
      <c r="P10" s="14">
        <v>92471.431580999997</v>
      </c>
      <c r="Q10" s="14">
        <v>102229.09312600001</v>
      </c>
      <c r="R10" s="14">
        <v>113980.096387</v>
      </c>
      <c r="S10" s="14">
        <v>118900.488853</v>
      </c>
      <c r="T10" s="14">
        <v>128835.88873000001</v>
      </c>
      <c r="U10" s="14">
        <v>97117.224029000005</v>
      </c>
      <c r="V10" s="14">
        <v>120791.901298</v>
      </c>
      <c r="W10" s="14">
        <v>134247.70688700001</v>
      </c>
      <c r="X10" s="14">
        <v>134329.92819899999</v>
      </c>
      <c r="Y10" s="14">
        <v>132423.924313</v>
      </c>
      <c r="Z10" s="14">
        <v>140442.456898</v>
      </c>
      <c r="AA10" s="14">
        <v>116832.41651</v>
      </c>
      <c r="AB10" s="14">
        <v>105932.660387</v>
      </c>
      <c r="AC10" s="14">
        <v>122078.332943</v>
      </c>
      <c r="AD10" s="14">
        <v>143450.097836</v>
      </c>
      <c r="AE10" s="14">
        <v>136462.723662</v>
      </c>
    </row>
    <row r="11" spans="1:31" ht="13.5" customHeight="1" x14ac:dyDescent="0.15">
      <c r="A11" s="1"/>
      <c r="B11" s="15" t="s">
        <v>35</v>
      </c>
      <c r="C11" s="10">
        <v>3565.1368718487788</v>
      </c>
      <c r="D11" s="11">
        <v>4416.1232686598432</v>
      </c>
      <c r="E11" s="11">
        <v>4864.7054785203218</v>
      </c>
      <c r="F11" s="11">
        <v>5952.5324560429135</v>
      </c>
      <c r="G11" s="11">
        <v>7213.3580171895419</v>
      </c>
      <c r="H11" s="11">
        <v>7780.21959938703</v>
      </c>
      <c r="I11" s="11">
        <v>8460.5260171772825</v>
      </c>
      <c r="J11" s="11">
        <v>9059.4594861487567</v>
      </c>
      <c r="K11" s="11">
        <v>9914.1668576315733</v>
      </c>
      <c r="L11" s="11">
        <v>9997.8422659999997</v>
      </c>
      <c r="M11" s="11">
        <v>9535.2958760000001</v>
      </c>
      <c r="N11" s="11">
        <v>9180.1667880000005</v>
      </c>
      <c r="O11" s="11">
        <v>10152.107405999999</v>
      </c>
      <c r="P11" s="11">
        <v>11913.678241</v>
      </c>
      <c r="Q11" s="11">
        <v>12970.638434</v>
      </c>
      <c r="R11" s="11">
        <v>16038.472078000001</v>
      </c>
      <c r="S11" s="11">
        <v>18006.920966999998</v>
      </c>
      <c r="T11" s="11">
        <v>17941.819938000001</v>
      </c>
      <c r="U11" s="11">
        <v>14091.169108</v>
      </c>
      <c r="V11" s="11">
        <v>17669.737691999999</v>
      </c>
      <c r="W11" s="11">
        <v>19187.679174000001</v>
      </c>
      <c r="X11" s="11">
        <v>16400.061973</v>
      </c>
      <c r="Y11" s="11">
        <v>17001.119351000001</v>
      </c>
      <c r="Z11" s="11">
        <v>18076.791397000001</v>
      </c>
      <c r="AA11" s="11">
        <v>16218.732239000001</v>
      </c>
      <c r="AB11" s="11">
        <v>15607.990589000001</v>
      </c>
      <c r="AC11" s="11">
        <v>18039.009521</v>
      </c>
      <c r="AD11" s="11">
        <v>20109.655854000001</v>
      </c>
      <c r="AE11" s="11">
        <v>18749.752286999999</v>
      </c>
    </row>
    <row r="12" spans="1:31" ht="13.5" customHeight="1" x14ac:dyDescent="0.15">
      <c r="A12" s="1"/>
      <c r="B12" s="16" t="s">
        <v>36</v>
      </c>
      <c r="C12" s="13">
        <v>40.7215111550763</v>
      </c>
      <c r="D12" s="14">
        <v>52.687684681130399</v>
      </c>
      <c r="E12" s="14">
        <v>57.10051413527097</v>
      </c>
      <c r="F12" s="14">
        <v>60.092989895293606</v>
      </c>
      <c r="G12" s="14">
        <v>62.037683903386579</v>
      </c>
      <c r="H12" s="14">
        <v>60.550052959356897</v>
      </c>
      <c r="I12" s="14">
        <v>48.132821774863707</v>
      </c>
      <c r="J12" s="14">
        <v>54.577874479013296</v>
      </c>
      <c r="K12" s="14">
        <v>65.486096842105198</v>
      </c>
      <c r="L12" s="14">
        <v>81.211734000000007</v>
      </c>
      <c r="M12" s="14">
        <v>141.41511399999999</v>
      </c>
      <c r="N12" s="14">
        <v>219.511527</v>
      </c>
      <c r="O12" s="14">
        <v>231.24619999999999</v>
      </c>
      <c r="P12" s="14">
        <v>236.90196599999999</v>
      </c>
      <c r="Q12" s="14">
        <v>246.73161300000001</v>
      </c>
      <c r="R12" s="14">
        <v>283.46283</v>
      </c>
      <c r="S12" s="14">
        <v>113.793666</v>
      </c>
      <c r="T12" s="14">
        <v>126.789241</v>
      </c>
      <c r="U12" s="14">
        <v>69.971749000000003</v>
      </c>
      <c r="V12" s="14">
        <v>83.079689999999999</v>
      </c>
      <c r="W12" s="14">
        <v>128.097758</v>
      </c>
      <c r="X12" s="14">
        <v>66.060229000000007</v>
      </c>
      <c r="Y12" s="14">
        <v>150.230163</v>
      </c>
      <c r="Z12" s="14">
        <v>205.25489400000001</v>
      </c>
      <c r="AA12" s="14">
        <v>161.93296599999999</v>
      </c>
      <c r="AB12" s="14">
        <v>111.46892800000001</v>
      </c>
      <c r="AC12" s="14">
        <v>104.927166</v>
      </c>
      <c r="AD12" s="14">
        <v>125.29646099999999</v>
      </c>
      <c r="AE12" s="14">
        <v>109.421099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858.43580650158833</v>
      </c>
      <c r="J13" s="11">
        <v>862.7262948055029</v>
      </c>
      <c r="K13" s="11">
        <v>902.96518342105242</v>
      </c>
      <c r="L13" s="11">
        <v>928.20159000000001</v>
      </c>
      <c r="M13" s="11">
        <v>667.40852199999995</v>
      </c>
      <c r="N13" s="11">
        <v>536.51305400000001</v>
      </c>
      <c r="O13" s="11">
        <v>511.783387</v>
      </c>
      <c r="P13" s="11">
        <v>557.49727099999996</v>
      </c>
      <c r="Q13" s="11">
        <v>538.53551200000004</v>
      </c>
      <c r="R13" s="11">
        <v>615.20059300000003</v>
      </c>
      <c r="S13" s="11">
        <v>772.67049299999996</v>
      </c>
      <c r="T13" s="11">
        <v>702.88066900000001</v>
      </c>
      <c r="U13" s="11">
        <v>457.88296500000001</v>
      </c>
      <c r="V13" s="11">
        <v>592.840868</v>
      </c>
      <c r="W13" s="11">
        <v>971.52006400000005</v>
      </c>
      <c r="X13" s="11">
        <v>739.32291699999996</v>
      </c>
      <c r="Y13" s="11">
        <v>787.83575599999995</v>
      </c>
      <c r="Z13" s="11">
        <v>994.37415399999998</v>
      </c>
      <c r="AA13" s="11">
        <v>952.87326700000006</v>
      </c>
      <c r="AB13" s="11">
        <v>1010.468404</v>
      </c>
      <c r="AC13" s="11">
        <v>1131.6829359999999</v>
      </c>
      <c r="AD13" s="11">
        <v>1149.926923</v>
      </c>
      <c r="AE13" s="11">
        <v>1090.1458379999999</v>
      </c>
    </row>
    <row r="14" spans="1:31" ht="13.5" customHeight="1" x14ac:dyDescent="0.15">
      <c r="A14" s="1"/>
      <c r="B14" s="16" t="s">
        <v>38</v>
      </c>
      <c r="C14" s="13">
        <v>381.60966024739099</v>
      </c>
      <c r="D14" s="14">
        <v>482.87456247575403</v>
      </c>
      <c r="E14" s="14">
        <v>566.86050140660416</v>
      </c>
      <c r="F14" s="14">
        <v>753.49237605031635</v>
      </c>
      <c r="G14" s="14">
        <v>794.14912590554195</v>
      </c>
      <c r="H14" s="14">
        <v>856.17167653950139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/>
      <c r="H15" s="11">
        <v>0.65970321160381695</v>
      </c>
      <c r="I15" s="11">
        <v>5.9455387779833835</v>
      </c>
      <c r="J15" s="11">
        <v>1.0710812409300399</v>
      </c>
      <c r="K15" s="11">
        <v>1.437749999999999</v>
      </c>
      <c r="L15" s="11">
        <v>1.3868640000000001</v>
      </c>
      <c r="M15" s="11">
        <v>5.0571060000000001</v>
      </c>
      <c r="N15" s="11">
        <v>3.3408679999999999</v>
      </c>
      <c r="O15" s="11">
        <v>8.5214800000000004</v>
      </c>
      <c r="P15" s="11">
        <v>10.235376</v>
      </c>
      <c r="Q15" s="11">
        <v>8.7461339999999996</v>
      </c>
      <c r="R15" s="11">
        <v>13.414092999999999</v>
      </c>
      <c r="S15" s="11">
        <v>21.540790999999999</v>
      </c>
      <c r="T15" s="11">
        <v>32.530557000000002</v>
      </c>
      <c r="U15" s="11">
        <v>22.018768999999999</v>
      </c>
      <c r="V15" s="11">
        <v>17.989771999999999</v>
      </c>
      <c r="W15" s="11">
        <v>23.474694</v>
      </c>
      <c r="X15" s="11">
        <v>20.293233000000001</v>
      </c>
      <c r="Y15" s="11">
        <v>17.025984000000001</v>
      </c>
      <c r="Z15" s="11">
        <v>20.239428</v>
      </c>
      <c r="AA15" s="11">
        <v>19.183211</v>
      </c>
      <c r="AB15" s="11">
        <v>16.061482999999999</v>
      </c>
      <c r="AC15" s="11">
        <v>14.966312</v>
      </c>
      <c r="AD15" s="11">
        <v>53.569465000000001</v>
      </c>
      <c r="AE15" s="11">
        <v>20.775874000000002</v>
      </c>
    </row>
    <row r="16" spans="1:31" ht="13.5" customHeight="1" x14ac:dyDescent="0.15">
      <c r="A16" s="1"/>
      <c r="B16" s="16" t="s">
        <v>40</v>
      </c>
      <c r="C16" s="13">
        <v>3.4266358215399011</v>
      </c>
      <c r="D16" s="14">
        <v>5.3949073262811922</v>
      </c>
      <c r="E16" s="14">
        <v>10.037837416906999</v>
      </c>
      <c r="F16" s="14">
        <v>13.687925957284401</v>
      </c>
      <c r="G16" s="14">
        <v>27.020879782831098</v>
      </c>
      <c r="H16" s="14">
        <v>15.737592207775199</v>
      </c>
      <c r="I16" s="14">
        <v>8.187020345900466</v>
      </c>
      <c r="J16" s="14">
        <v>20.323879482159001</v>
      </c>
      <c r="K16" s="14">
        <v>12.3819089473684</v>
      </c>
      <c r="L16" s="14">
        <v>10.382543</v>
      </c>
      <c r="M16" s="14">
        <v>10.868668</v>
      </c>
      <c r="N16" s="14">
        <v>8.9347399999999997</v>
      </c>
      <c r="O16" s="14">
        <v>12.709444</v>
      </c>
      <c r="P16" s="14">
        <v>14.319673</v>
      </c>
      <c r="Q16" s="14">
        <v>14.896587</v>
      </c>
      <c r="R16" s="14">
        <v>20.938036</v>
      </c>
      <c r="S16" s="14">
        <v>36.464547000000003</v>
      </c>
      <c r="T16" s="14">
        <v>29.293966999999999</v>
      </c>
      <c r="U16" s="14">
        <v>16.796838999999999</v>
      </c>
      <c r="V16" s="14">
        <v>42.545797999999998</v>
      </c>
      <c r="W16" s="14">
        <v>31.703078000000001</v>
      </c>
      <c r="X16" s="14">
        <v>18.889075999999999</v>
      </c>
      <c r="Y16" s="14">
        <v>11.168078</v>
      </c>
      <c r="Z16" s="14">
        <v>12.610628999999999</v>
      </c>
      <c r="AA16" s="14">
        <v>8.1282309999999995</v>
      </c>
      <c r="AB16" s="14">
        <v>12.74644</v>
      </c>
      <c r="AC16" s="14">
        <v>16.599150999999999</v>
      </c>
      <c r="AD16" s="14">
        <v>15.401282</v>
      </c>
      <c r="AE16" s="14">
        <v>14.204708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>
        <v>7.8188222508043595E-3</v>
      </c>
      <c r="G17" s="11">
        <v>1.6058394475452199E-2</v>
      </c>
      <c r="H17" s="11">
        <v>0.52931328939202982</v>
      </c>
      <c r="I17" s="11">
        <v>3.5719619955939792</v>
      </c>
      <c r="J17" s="11">
        <v>2.0081749951290599</v>
      </c>
      <c r="K17" s="11">
        <v>2.502238157894741</v>
      </c>
      <c r="L17" s="11">
        <v>3.4258449999999998</v>
      </c>
      <c r="M17" s="11">
        <v>18.664038999999999</v>
      </c>
      <c r="N17" s="11">
        <v>6.4458869999999999</v>
      </c>
      <c r="O17" s="11">
        <v>11.727487999999999</v>
      </c>
      <c r="P17" s="11">
        <v>18.402242000000001</v>
      </c>
      <c r="Q17" s="11">
        <v>29.933139000000001</v>
      </c>
      <c r="R17" s="11">
        <v>41.546083000000003</v>
      </c>
      <c r="S17" s="11">
        <v>64.805479000000005</v>
      </c>
      <c r="T17" s="11">
        <v>62.655563999999998</v>
      </c>
      <c r="U17" s="11">
        <v>16.088360000000002</v>
      </c>
      <c r="V17" s="11">
        <v>27.771591000000001</v>
      </c>
      <c r="W17" s="11">
        <v>61.189703000000002</v>
      </c>
      <c r="X17" s="11">
        <v>51.291122000000001</v>
      </c>
      <c r="Y17" s="11">
        <v>73.269126999999997</v>
      </c>
      <c r="Z17" s="11">
        <v>76.117918000000003</v>
      </c>
      <c r="AA17" s="11">
        <v>55.842415000000003</v>
      </c>
      <c r="AB17" s="11">
        <v>31.168977999999999</v>
      </c>
      <c r="AC17" s="11">
        <v>42.095784999999999</v>
      </c>
      <c r="AD17" s="11">
        <v>68.235240000000005</v>
      </c>
      <c r="AE17" s="11">
        <v>71.623435000000001</v>
      </c>
    </row>
    <row r="18" spans="1:31" ht="13.5" customHeight="1" x14ac:dyDescent="0.15">
      <c r="A18" s="1"/>
      <c r="B18" s="16" t="s">
        <v>42</v>
      </c>
      <c r="C18" s="13">
        <v>16.549395486975499</v>
      </c>
      <c r="D18" s="14">
        <v>23.942809572733392</v>
      </c>
      <c r="E18" s="14">
        <v>32.816234989109503</v>
      </c>
      <c r="F18" s="14">
        <v>33.682302931904317</v>
      </c>
      <c r="G18" s="14">
        <v>63.084348324076117</v>
      </c>
      <c r="H18" s="14">
        <v>101.24446594242002</v>
      </c>
      <c r="I18" s="14">
        <v>124.159895253901</v>
      </c>
      <c r="J18" s="14">
        <v>113.36058686362497</v>
      </c>
      <c r="K18" s="14">
        <v>74.667003421052641</v>
      </c>
      <c r="L18" s="14">
        <v>135.367009</v>
      </c>
      <c r="M18" s="14">
        <v>206.30198200000001</v>
      </c>
      <c r="N18" s="14">
        <v>207.880594</v>
      </c>
      <c r="O18" s="14">
        <v>228.151025</v>
      </c>
      <c r="P18" s="14">
        <v>279.75115199999999</v>
      </c>
      <c r="Q18" s="14">
        <v>500.11506300000002</v>
      </c>
      <c r="R18" s="14">
        <v>676.12988600000006</v>
      </c>
      <c r="S18" s="14">
        <v>599.63807699999995</v>
      </c>
      <c r="T18" s="14">
        <v>488.39192000000003</v>
      </c>
      <c r="U18" s="14">
        <v>448.76007099999998</v>
      </c>
      <c r="V18" s="14">
        <v>571.30980999999997</v>
      </c>
      <c r="W18" s="14">
        <v>329.71630199999998</v>
      </c>
      <c r="X18" s="14">
        <v>271.55181599999997</v>
      </c>
      <c r="Y18" s="14">
        <v>204.385041</v>
      </c>
      <c r="Z18" s="14">
        <v>154.81325899999999</v>
      </c>
      <c r="AA18" s="14">
        <v>134.349525</v>
      </c>
      <c r="AB18" s="14">
        <v>101.91853500000001</v>
      </c>
      <c r="AC18" s="14">
        <v>123.432543</v>
      </c>
      <c r="AD18" s="14">
        <v>147.17075700000001</v>
      </c>
      <c r="AE18" s="14">
        <v>149.95866899999999</v>
      </c>
    </row>
    <row r="19" spans="1:31" ht="13.5" customHeight="1" x14ac:dyDescent="0.15">
      <c r="A19" s="1"/>
      <c r="B19" s="16" t="s">
        <v>43</v>
      </c>
      <c r="C19" s="10">
        <v>475.810687213873</v>
      </c>
      <c r="D19" s="11">
        <v>564.77965027463688</v>
      </c>
      <c r="E19" s="11">
        <v>666.15222389096027</v>
      </c>
      <c r="F19" s="11">
        <v>802.01995551247398</v>
      </c>
      <c r="G19" s="11">
        <v>739.67241906347135</v>
      </c>
      <c r="H19" s="11">
        <v>638.62790549844021</v>
      </c>
      <c r="I19" s="11">
        <v>733.7747918056167</v>
      </c>
      <c r="J19" s="11">
        <v>782.03732529618674</v>
      </c>
      <c r="K19" s="11">
        <v>855.46681500000011</v>
      </c>
      <c r="L19" s="11">
        <v>731.86507500000005</v>
      </c>
      <c r="M19" s="11">
        <v>959.19445299999995</v>
      </c>
      <c r="N19" s="11">
        <v>1367.019716</v>
      </c>
      <c r="O19" s="11">
        <v>1770.2459080000001</v>
      </c>
      <c r="P19" s="11">
        <v>1875.995508</v>
      </c>
      <c r="Q19" s="11">
        <v>1847.824083</v>
      </c>
      <c r="R19" s="11">
        <v>2192.9437699999999</v>
      </c>
      <c r="S19" s="11">
        <v>2171.0904089999999</v>
      </c>
      <c r="T19" s="11">
        <v>1950.417623</v>
      </c>
      <c r="U19" s="11">
        <v>1575.668492</v>
      </c>
      <c r="V19" s="11">
        <v>2250.6980910000002</v>
      </c>
      <c r="W19" s="11">
        <v>2674.4892249999998</v>
      </c>
      <c r="X19" s="11">
        <v>1810.4088859999999</v>
      </c>
      <c r="Y19" s="11">
        <v>1772.936177</v>
      </c>
      <c r="Z19" s="11">
        <v>1611.510127</v>
      </c>
      <c r="AA19" s="11">
        <v>1488.4664780000001</v>
      </c>
      <c r="AB19" s="11">
        <v>1416.8700739999999</v>
      </c>
      <c r="AC19" s="11">
        <v>1366.789352</v>
      </c>
      <c r="AD19" s="11">
        <v>1580.516181</v>
      </c>
      <c r="AE19" s="11">
        <v>1519.0357670000001</v>
      </c>
    </row>
    <row r="20" spans="1:31" ht="13.5" customHeight="1" x14ac:dyDescent="0.15">
      <c r="A20" s="1"/>
      <c r="B20" s="16" t="s">
        <v>44</v>
      </c>
      <c r="C20" s="13">
        <v>1244.3075663290701</v>
      </c>
      <c r="D20" s="14">
        <v>1636.1365147226209</v>
      </c>
      <c r="E20" s="14">
        <v>1722.36659874817</v>
      </c>
      <c r="F20" s="14">
        <v>1944.8257050792799</v>
      </c>
      <c r="G20" s="14">
        <v>2365.7182587428297</v>
      </c>
      <c r="H20" s="14">
        <v>2377.3414968971001</v>
      </c>
      <c r="I20" s="14">
        <v>2278.9443510036604</v>
      </c>
      <c r="J20" s="14">
        <v>2209.7725148693198</v>
      </c>
      <c r="K20" s="14">
        <v>2024.2259094736801</v>
      </c>
      <c r="L20" s="14">
        <v>2455.9819600000001</v>
      </c>
      <c r="M20" s="14">
        <v>2043.965256</v>
      </c>
      <c r="N20" s="14">
        <v>2095.5923090000001</v>
      </c>
      <c r="O20" s="14">
        <v>2406.6371549999999</v>
      </c>
      <c r="P20" s="14">
        <v>2759.3215489999998</v>
      </c>
      <c r="Q20" s="14">
        <v>2973.4799250000001</v>
      </c>
      <c r="R20" s="14">
        <v>3486.5820469999999</v>
      </c>
      <c r="S20" s="14">
        <v>4317.8410610000001</v>
      </c>
      <c r="T20" s="14">
        <v>4612.0744450000002</v>
      </c>
      <c r="U20" s="14">
        <v>4234.5673180000003</v>
      </c>
      <c r="V20" s="14">
        <v>5405.1211039999998</v>
      </c>
      <c r="W20" s="14">
        <v>6046.3843900000002</v>
      </c>
      <c r="X20" s="14">
        <v>5193.8149679999997</v>
      </c>
      <c r="Y20" s="14">
        <v>5238.3938189999999</v>
      </c>
      <c r="Z20" s="14">
        <v>5463.2746539999998</v>
      </c>
      <c r="AA20" s="14">
        <v>5021.737744</v>
      </c>
      <c r="AB20" s="14">
        <v>5372.6898760000004</v>
      </c>
      <c r="AC20" s="14">
        <v>6208.7916930000001</v>
      </c>
      <c r="AD20" s="14">
        <v>7004.9689040000003</v>
      </c>
      <c r="AE20" s="14">
        <v>6271.773553</v>
      </c>
    </row>
    <row r="21" spans="1:31" ht="13.5" customHeight="1" x14ac:dyDescent="0.15">
      <c r="A21" s="1"/>
      <c r="B21" s="16" t="s">
        <v>45</v>
      </c>
      <c r="C21" s="10">
        <v>26.647136352469797</v>
      </c>
      <c r="D21" s="11">
        <v>32.660785815624898</v>
      </c>
      <c r="E21" s="11">
        <v>39.762016035870495</v>
      </c>
      <c r="F21" s="11">
        <v>41.010851724894806</v>
      </c>
      <c r="G21" s="11">
        <v>54.717608681279494</v>
      </c>
      <c r="H21" s="11">
        <v>57.911441943157797</v>
      </c>
      <c r="I21" s="11">
        <v>53.595452322149598</v>
      </c>
      <c r="J21" s="11">
        <v>90.374998902446251</v>
      </c>
      <c r="K21" s="11">
        <v>70.877801052631597</v>
      </c>
      <c r="L21" s="11">
        <v>84.389594000000002</v>
      </c>
      <c r="M21" s="11">
        <v>82.824811999999994</v>
      </c>
      <c r="N21" s="11">
        <v>74.905635000000004</v>
      </c>
      <c r="O21" s="11">
        <v>81.743222000000003</v>
      </c>
      <c r="P21" s="11">
        <v>105.525474</v>
      </c>
      <c r="Q21" s="11">
        <v>90.490956999999995</v>
      </c>
      <c r="R21" s="11">
        <v>134.003299</v>
      </c>
      <c r="S21" s="11">
        <v>184.30646999999999</v>
      </c>
      <c r="T21" s="11">
        <v>192.216239</v>
      </c>
      <c r="U21" s="11">
        <v>127.819945</v>
      </c>
      <c r="V21" s="11">
        <v>106.235445</v>
      </c>
      <c r="W21" s="11">
        <v>86.669928999999996</v>
      </c>
      <c r="X21" s="11">
        <v>120.61000199999999</v>
      </c>
      <c r="Y21" s="11">
        <v>104.657523</v>
      </c>
      <c r="Z21" s="11">
        <v>294.09590500000002</v>
      </c>
      <c r="AA21" s="11">
        <v>289.84346699999998</v>
      </c>
      <c r="AB21" s="11">
        <v>126.210707</v>
      </c>
      <c r="AC21" s="11">
        <v>98.438203999999999</v>
      </c>
      <c r="AD21" s="11">
        <v>93.441271</v>
      </c>
      <c r="AE21" s="11">
        <v>116.81502</v>
      </c>
    </row>
    <row r="22" spans="1:31" ht="13.5" customHeight="1" x14ac:dyDescent="0.15">
      <c r="A22" s="1"/>
      <c r="B22" s="16" t="s">
        <v>46</v>
      </c>
      <c r="C22" s="13">
        <v>40.76965861989521</v>
      </c>
      <c r="D22" s="14">
        <v>51.008350922297502</v>
      </c>
      <c r="E22" s="14">
        <v>83.739310334768859</v>
      </c>
      <c r="F22" s="14">
        <v>216.057422316269</v>
      </c>
      <c r="G22" s="14">
        <v>326.94239227433701</v>
      </c>
      <c r="H22" s="14">
        <v>338.961628525523</v>
      </c>
      <c r="I22" s="14">
        <v>386.12542677778902</v>
      </c>
      <c r="J22" s="14">
        <v>446.68384827929799</v>
      </c>
      <c r="K22" s="14">
        <v>635.088702105263</v>
      </c>
      <c r="L22" s="14">
        <v>475.37627500000002</v>
      </c>
      <c r="M22" s="14">
        <v>390.16407400000003</v>
      </c>
      <c r="N22" s="14">
        <v>323.98568699999998</v>
      </c>
      <c r="O22" s="14">
        <v>291.60268000000002</v>
      </c>
      <c r="P22" s="14">
        <v>379.94318900000002</v>
      </c>
      <c r="Q22" s="14">
        <v>472.580085</v>
      </c>
      <c r="R22" s="14">
        <v>446.54145999999997</v>
      </c>
      <c r="S22" s="14">
        <v>456.16130399999997</v>
      </c>
      <c r="T22" s="14">
        <v>413.82449100000002</v>
      </c>
      <c r="U22" s="14">
        <v>261.21331500000002</v>
      </c>
      <c r="V22" s="14">
        <v>195.14352700000001</v>
      </c>
      <c r="W22" s="14">
        <v>190.47055800000001</v>
      </c>
      <c r="X22" s="14">
        <v>172.02461099999999</v>
      </c>
      <c r="Y22" s="14">
        <v>148.71313900000001</v>
      </c>
      <c r="Z22" s="14">
        <v>156.71175099999999</v>
      </c>
      <c r="AA22" s="14">
        <v>143.02934999999999</v>
      </c>
      <c r="AB22" s="14">
        <v>135.88156599999999</v>
      </c>
      <c r="AC22" s="14">
        <v>157.97255999999999</v>
      </c>
      <c r="AD22" s="14">
        <v>294.43998099999999</v>
      </c>
      <c r="AE22" s="14">
        <v>302.35380300000003</v>
      </c>
    </row>
    <row r="23" spans="1:31" ht="13.5" customHeight="1" x14ac:dyDescent="0.15">
      <c r="A23" s="1"/>
      <c r="B23" s="16" t="s">
        <v>47</v>
      </c>
      <c r="C23" s="10">
        <v>332.309478582483</v>
      </c>
      <c r="D23" s="11">
        <v>366.74024484181604</v>
      </c>
      <c r="E23" s="11">
        <v>340.78795421591599</v>
      </c>
      <c r="F23" s="11">
        <v>430.9628083086738</v>
      </c>
      <c r="G23" s="11">
        <v>566.50205926901447</v>
      </c>
      <c r="H23" s="11">
        <v>610.07154436978669</v>
      </c>
      <c r="I23" s="11">
        <v>496.34148621817587</v>
      </c>
      <c r="J23" s="11">
        <v>538.03242146010393</v>
      </c>
      <c r="K23" s="11">
        <v>516.69391947368399</v>
      </c>
      <c r="L23" s="11">
        <v>544.66905599999996</v>
      </c>
      <c r="M23" s="11">
        <v>469.11703999999997</v>
      </c>
      <c r="N23" s="11">
        <v>479.23922399999998</v>
      </c>
      <c r="O23" s="11">
        <v>622.07820800000002</v>
      </c>
      <c r="P23" s="11">
        <v>766.96015999999997</v>
      </c>
      <c r="Q23" s="11">
        <v>706.66147000000001</v>
      </c>
      <c r="R23" s="11">
        <v>988.66823499999998</v>
      </c>
      <c r="S23" s="11">
        <v>1103.660826</v>
      </c>
      <c r="T23" s="11">
        <v>940.26674100000002</v>
      </c>
      <c r="U23" s="11">
        <v>801.59350900000004</v>
      </c>
      <c r="V23" s="11">
        <v>1074.4971009999999</v>
      </c>
      <c r="W23" s="11">
        <v>1181.814813</v>
      </c>
      <c r="X23" s="11">
        <v>956.15137200000004</v>
      </c>
      <c r="Y23" s="11">
        <v>1015.743746</v>
      </c>
      <c r="Z23" s="11">
        <v>903.24418400000002</v>
      </c>
      <c r="AA23" s="11">
        <v>927.97717499999999</v>
      </c>
      <c r="AB23" s="11">
        <v>968.93654800000002</v>
      </c>
      <c r="AC23" s="11">
        <v>1064.984156</v>
      </c>
      <c r="AD23" s="11">
        <v>1443.462957</v>
      </c>
      <c r="AE23" s="11">
        <v>1217.962524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>
        <v>7.7512634759453858E-2</v>
      </c>
      <c r="G24" s="14">
        <v>0.25589694361950299</v>
      </c>
      <c r="H24" s="14">
        <v>2.0265660425441903</v>
      </c>
      <c r="I24" s="14">
        <v>2.5722852209592801</v>
      </c>
      <c r="J24" s="14">
        <v>6.4079737667988841</v>
      </c>
      <c r="K24" s="14">
        <v>9.5255757894736917</v>
      </c>
      <c r="L24" s="14">
        <v>8.9544999999999995</v>
      </c>
      <c r="M24" s="14">
        <v>7.7551189999999997</v>
      </c>
      <c r="N24" s="14">
        <v>7.9163880000000004</v>
      </c>
      <c r="O24" s="14">
        <v>9.7474100000000004</v>
      </c>
      <c r="P24" s="14">
        <v>10.887615</v>
      </c>
      <c r="Q24" s="14">
        <v>11.682266</v>
      </c>
      <c r="R24" s="14">
        <v>17.116019999999999</v>
      </c>
      <c r="S24" s="14">
        <v>22.505383999999999</v>
      </c>
      <c r="T24" s="14">
        <v>33.486564000000001</v>
      </c>
      <c r="U24" s="14">
        <v>25.874811999999999</v>
      </c>
      <c r="V24" s="14">
        <v>33.977361999999999</v>
      </c>
      <c r="W24" s="14">
        <v>38.641424000000001</v>
      </c>
      <c r="X24" s="14">
        <v>64.890180999999998</v>
      </c>
      <c r="Y24" s="14">
        <v>69.835699000000005</v>
      </c>
      <c r="Z24" s="14">
        <v>38.207217999999997</v>
      </c>
      <c r="AA24" s="14">
        <v>35.981147999999997</v>
      </c>
      <c r="AB24" s="14">
        <v>70.326252999999994</v>
      </c>
      <c r="AC24" s="14">
        <v>81.241461999999999</v>
      </c>
      <c r="AD24" s="14">
        <v>43.752308999999997</v>
      </c>
      <c r="AE24" s="14">
        <v>24.460747000000001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>
        <v>7.7065351418002001E-4</v>
      </c>
      <c r="G25" s="11">
        <v>4.518945503439438E-2</v>
      </c>
      <c r="H25" s="11">
        <v>0.119580320783936</v>
      </c>
      <c r="I25" s="11">
        <v>1.1984269269835699</v>
      </c>
      <c r="J25" s="11">
        <v>1.3820126435531397</v>
      </c>
      <c r="K25" s="11">
        <v>0.75090394736842081</v>
      </c>
      <c r="L25" s="11">
        <v>0.70883099999999999</v>
      </c>
      <c r="M25" s="11">
        <v>4.8018789999999996</v>
      </c>
      <c r="N25" s="11">
        <v>6.49986</v>
      </c>
      <c r="O25" s="11">
        <v>5.9137760000000004</v>
      </c>
      <c r="P25" s="11">
        <v>11.481598</v>
      </c>
      <c r="Q25" s="11">
        <v>15.998889</v>
      </c>
      <c r="R25" s="11">
        <v>16.512070000000001</v>
      </c>
      <c r="S25" s="11">
        <v>25.813158999999999</v>
      </c>
      <c r="T25" s="11">
        <v>26.236113</v>
      </c>
      <c r="U25" s="11">
        <v>12.111421999999999</v>
      </c>
      <c r="V25" s="11">
        <v>18.047249999999998</v>
      </c>
      <c r="W25" s="11">
        <v>62.138052000000002</v>
      </c>
      <c r="X25" s="11">
        <v>54.158341</v>
      </c>
      <c r="Y25" s="11">
        <v>35.645212999999998</v>
      </c>
      <c r="Z25" s="11">
        <v>52.435927</v>
      </c>
      <c r="AA25" s="11">
        <v>39.93262</v>
      </c>
      <c r="AB25" s="11">
        <v>31.356508999999999</v>
      </c>
      <c r="AC25" s="11">
        <v>19.913519999999998</v>
      </c>
      <c r="AD25" s="11">
        <v>19.879397999999998</v>
      </c>
      <c r="AE25" s="11">
        <v>27.933562999999999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8.4716584999493403</v>
      </c>
      <c r="J26" s="14">
        <v>8.8745966896142043</v>
      </c>
      <c r="K26" s="14">
        <v>8.42803131578947</v>
      </c>
      <c r="L26" s="14">
        <v>5.4775700000000001</v>
      </c>
      <c r="M26" s="14">
        <v>4.5458829999999999</v>
      </c>
      <c r="N26" s="14">
        <v>6.6457870000000003</v>
      </c>
      <c r="O26" s="14">
        <v>7.6426369999999997</v>
      </c>
      <c r="P26" s="14">
        <v>8.9479389999999999</v>
      </c>
      <c r="Q26" s="14">
        <v>72.361335999999994</v>
      </c>
      <c r="R26" s="14">
        <v>20.824947999999999</v>
      </c>
      <c r="S26" s="14">
        <v>16.479319</v>
      </c>
      <c r="T26" s="14">
        <v>10.280682000000001</v>
      </c>
      <c r="U26" s="14">
        <v>18.759402999999999</v>
      </c>
      <c r="V26" s="14">
        <v>58.235604000000002</v>
      </c>
      <c r="W26" s="14">
        <v>84.772577999999996</v>
      </c>
      <c r="X26" s="14">
        <v>52.148386000000002</v>
      </c>
      <c r="Y26" s="14">
        <v>23.370277999999999</v>
      </c>
      <c r="Z26" s="14">
        <v>7.0183330000000002</v>
      </c>
      <c r="AA26" s="14">
        <v>24.55986</v>
      </c>
      <c r="AB26" s="14">
        <v>9.5921040000000009</v>
      </c>
      <c r="AC26" s="14">
        <v>19.946823999999999</v>
      </c>
      <c r="AD26" s="14">
        <v>23.343509999999998</v>
      </c>
      <c r="AE26" s="14">
        <v>26.519195</v>
      </c>
    </row>
    <row r="27" spans="1:31" ht="13.5" customHeight="1" x14ac:dyDescent="0.15">
      <c r="A27" s="1"/>
      <c r="B27" s="16" t="s">
        <v>51</v>
      </c>
      <c r="C27" s="10">
        <v>2.7372719655906304</v>
      </c>
      <c r="D27" s="11">
        <v>1.6349340327337998</v>
      </c>
      <c r="E27" s="11">
        <v>1.6531974103503699</v>
      </c>
      <c r="F27" s="11">
        <v>5.1963693515943676</v>
      </c>
      <c r="G27" s="11">
        <v>4.9993800075567156</v>
      </c>
      <c r="H27" s="11">
        <v>6.1508722020241109</v>
      </c>
      <c r="I27" s="11">
        <v>7.5837132086874925</v>
      </c>
      <c r="J27" s="11">
        <v>83.946376211061562</v>
      </c>
      <c r="K27" s="11">
        <v>64.572981315789463</v>
      </c>
      <c r="L27" s="11">
        <v>19.554296000000001</v>
      </c>
      <c r="M27" s="11">
        <v>93.072727</v>
      </c>
      <c r="N27" s="11">
        <v>30.69556</v>
      </c>
      <c r="O27" s="11">
        <v>35.493397999999999</v>
      </c>
      <c r="P27" s="11">
        <v>22.157812</v>
      </c>
      <c r="Q27" s="11">
        <v>24.421133000000001</v>
      </c>
      <c r="R27" s="11">
        <v>30.329933</v>
      </c>
      <c r="S27" s="11">
        <v>34.772480000000002</v>
      </c>
      <c r="T27" s="11">
        <v>45.574244999999998</v>
      </c>
      <c r="U27" s="11">
        <v>26.358830000000001</v>
      </c>
      <c r="V27" s="11">
        <v>29.068201999999999</v>
      </c>
      <c r="W27" s="11">
        <v>28.142178999999999</v>
      </c>
      <c r="X27" s="11">
        <v>32.364435999999998</v>
      </c>
      <c r="Y27" s="11">
        <v>40.608609000000001</v>
      </c>
      <c r="Z27" s="11">
        <v>54.289859</v>
      </c>
      <c r="AA27" s="11">
        <v>50.242604</v>
      </c>
      <c r="AB27" s="11">
        <v>24.166513999999999</v>
      </c>
      <c r="AC27" s="11">
        <v>41.610436999999997</v>
      </c>
      <c r="AD27" s="11">
        <v>51.835206999999997</v>
      </c>
      <c r="AE27" s="11">
        <v>36.538974000000003</v>
      </c>
    </row>
    <row r="28" spans="1:31" ht="13.5" customHeight="1" x14ac:dyDescent="0.15">
      <c r="A28" s="1"/>
      <c r="B28" s="16" t="s">
        <v>52</v>
      </c>
      <c r="C28" s="13">
        <v>828.23603516888238</v>
      </c>
      <c r="D28" s="14">
        <v>990.95716425382875</v>
      </c>
      <c r="E28" s="14">
        <v>1146.6230925058899</v>
      </c>
      <c r="F28" s="14">
        <v>1352.26934301747</v>
      </c>
      <c r="G28" s="14">
        <v>1781.3853062667001</v>
      </c>
      <c r="H28" s="14">
        <v>2325.2730130689201</v>
      </c>
      <c r="I28" s="14">
        <v>3085.7466555981</v>
      </c>
      <c r="J28" s="14">
        <v>3442.85655207433</v>
      </c>
      <c r="K28" s="14">
        <v>4272.3761673684203</v>
      </c>
      <c r="L28" s="14">
        <v>4108.3782639999999</v>
      </c>
      <c r="M28" s="14">
        <v>4060.3185560000002</v>
      </c>
      <c r="N28" s="14">
        <v>3459.2473829999999</v>
      </c>
      <c r="O28" s="14">
        <v>3430.5979870000001</v>
      </c>
      <c r="P28" s="14">
        <v>4147.3198169999996</v>
      </c>
      <c r="Q28" s="14">
        <v>4609.3706400000001</v>
      </c>
      <c r="R28" s="14">
        <v>5849.2699419999999</v>
      </c>
      <c r="S28" s="14">
        <v>6877.7440839999999</v>
      </c>
      <c r="T28" s="14">
        <v>7031.158872</v>
      </c>
      <c r="U28" s="14">
        <v>5280.5585430000001</v>
      </c>
      <c r="V28" s="14">
        <v>6277.8133189999999</v>
      </c>
      <c r="W28" s="14">
        <v>6304.7227560000001</v>
      </c>
      <c r="X28" s="14">
        <v>6019.6837420000002</v>
      </c>
      <c r="Y28" s="14">
        <v>6566.9513530000004</v>
      </c>
      <c r="Z28" s="14">
        <v>7160.2472120000002</v>
      </c>
      <c r="AA28" s="14">
        <v>6013.1418590000003</v>
      </c>
      <c r="AB28" s="14">
        <v>5274.9550980000004</v>
      </c>
      <c r="AC28" s="14">
        <v>6261.6028880000003</v>
      </c>
      <c r="AD28" s="14">
        <v>6403.2021169999998</v>
      </c>
      <c r="AE28" s="14">
        <v>6111.8611270000001</v>
      </c>
    </row>
    <row r="29" spans="1:31" ht="13.5" customHeight="1" x14ac:dyDescent="0.15">
      <c r="A29" s="1"/>
      <c r="B29" s="16" t="s">
        <v>53</v>
      </c>
      <c r="C29" s="10">
        <v>26.736553696886592</v>
      </c>
      <c r="D29" s="11">
        <v>38.316184844306576</v>
      </c>
      <c r="E29" s="11">
        <v>39.897217713407173</v>
      </c>
      <c r="F29" s="11">
        <v>42.726915449793196</v>
      </c>
      <c r="G29" s="11">
        <v>55.985482548502489</v>
      </c>
      <c r="H29" s="11">
        <v>51.289396047354487</v>
      </c>
      <c r="I29" s="11">
        <v>42.330345680151986</v>
      </c>
      <c r="J29" s="11">
        <v>50.798987117852704</v>
      </c>
      <c r="K29" s="11">
        <v>47.211471315789495</v>
      </c>
      <c r="L29" s="11">
        <v>51.659312</v>
      </c>
      <c r="M29" s="11">
        <v>48.375458000000002</v>
      </c>
      <c r="N29" s="11">
        <v>55.765357000000002</v>
      </c>
      <c r="O29" s="11">
        <v>57.631684999999997</v>
      </c>
      <c r="P29" s="11">
        <v>81.168440000000004</v>
      </c>
      <c r="Q29" s="11">
        <v>180.26848200000001</v>
      </c>
      <c r="R29" s="11">
        <v>180.214348</v>
      </c>
      <c r="S29" s="11">
        <v>188.638533</v>
      </c>
      <c r="T29" s="11">
        <v>172.631765</v>
      </c>
      <c r="U29" s="11">
        <v>117.59802500000001</v>
      </c>
      <c r="V29" s="11">
        <v>162.02753100000001</v>
      </c>
      <c r="W29" s="11">
        <v>166.78058100000001</v>
      </c>
      <c r="X29" s="11">
        <v>139.26090199999999</v>
      </c>
      <c r="Y29" s="11">
        <v>99.505409999999998</v>
      </c>
      <c r="Z29" s="11">
        <v>91.443867999999995</v>
      </c>
      <c r="AA29" s="11">
        <v>74.161832000000004</v>
      </c>
      <c r="AB29" s="11">
        <v>66.076283000000004</v>
      </c>
      <c r="AC29" s="11">
        <v>91.239818999999997</v>
      </c>
      <c r="AD29" s="11">
        <v>114.38239299999999</v>
      </c>
      <c r="AE29" s="11">
        <v>124.673163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/>
      <c r="G30" s="14">
        <v>2.0253095556208902</v>
      </c>
      <c r="H30" s="14">
        <v>2.3195470986004101E-2</v>
      </c>
      <c r="I30" s="14">
        <v>0.83200633791161849</v>
      </c>
      <c r="J30" s="14">
        <v>6.5670831529587872</v>
      </c>
      <c r="K30" s="14">
        <v>8.7838515789473632</v>
      </c>
      <c r="L30" s="14">
        <v>3.3821289999999999</v>
      </c>
      <c r="M30" s="14">
        <v>12.523816</v>
      </c>
      <c r="N30" s="14">
        <v>12.766726</v>
      </c>
      <c r="O30" s="14">
        <v>15.677711</v>
      </c>
      <c r="P30" s="14">
        <v>22.431867</v>
      </c>
      <c r="Q30" s="14">
        <v>31.533867999999998</v>
      </c>
      <c r="R30" s="14">
        <v>79.019130000000004</v>
      </c>
      <c r="S30" s="14">
        <v>130.113359</v>
      </c>
      <c r="T30" s="14">
        <v>97.612858000000003</v>
      </c>
      <c r="U30" s="14">
        <v>114.783069</v>
      </c>
      <c r="V30" s="14">
        <v>90.390280000000004</v>
      </c>
      <c r="W30" s="14">
        <v>107.472025</v>
      </c>
      <c r="X30" s="14">
        <v>80.017060999999998</v>
      </c>
      <c r="Y30" s="14">
        <v>75.432637999999997</v>
      </c>
      <c r="Z30" s="14">
        <v>124.17416299999999</v>
      </c>
      <c r="AA30" s="14">
        <v>81.372163999999998</v>
      </c>
      <c r="AB30" s="14">
        <v>59.497742000000002</v>
      </c>
      <c r="AC30" s="14">
        <v>87.377172000000002</v>
      </c>
      <c r="AD30" s="14">
        <v>90.930659000000006</v>
      </c>
      <c r="AE30" s="14">
        <v>70.142735000000002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/>
      <c r="G31" s="11"/>
      <c r="H31" s="11">
        <v>8.6595705034002854</v>
      </c>
      <c r="I31" s="11">
        <v>7.2965256811972905</v>
      </c>
      <c r="J31" s="11">
        <v>11.5394078974116</v>
      </c>
      <c r="K31" s="11">
        <v>7.7655278947368398</v>
      </c>
      <c r="L31" s="11">
        <v>5.4159709999999999</v>
      </c>
      <c r="M31" s="11">
        <v>13.356802999999999</v>
      </c>
      <c r="N31" s="11">
        <v>7.4275710000000004</v>
      </c>
      <c r="O31" s="11">
        <v>4.7873390000000002</v>
      </c>
      <c r="P31" s="11">
        <v>10.270587000000001</v>
      </c>
      <c r="Q31" s="11">
        <v>11.563155999999999</v>
      </c>
      <c r="R31" s="11">
        <v>10.718092</v>
      </c>
      <c r="S31" s="11">
        <v>15.001244</v>
      </c>
      <c r="T31" s="11">
        <v>25.250238</v>
      </c>
      <c r="U31" s="11">
        <v>15.538150999999999</v>
      </c>
      <c r="V31" s="11">
        <v>34.262675999999999</v>
      </c>
      <c r="W31" s="11">
        <v>33.153537999999998</v>
      </c>
      <c r="X31" s="11">
        <v>30.149370000000001</v>
      </c>
      <c r="Y31" s="11">
        <v>103.76668600000001</v>
      </c>
      <c r="Z31" s="11">
        <v>112.32813400000001</v>
      </c>
      <c r="AA31" s="11">
        <v>103.056539</v>
      </c>
      <c r="AB31" s="11">
        <v>205.47916799999999</v>
      </c>
      <c r="AC31" s="11">
        <v>479.34410200000002</v>
      </c>
      <c r="AD31" s="11">
        <v>409.21222599999999</v>
      </c>
      <c r="AE31" s="11">
        <v>345.43813299999999</v>
      </c>
    </row>
    <row r="32" spans="1:31" ht="13.5" customHeight="1" x14ac:dyDescent="0.15">
      <c r="A32" s="1"/>
      <c r="B32" s="16" t="s">
        <v>56</v>
      </c>
      <c r="C32" s="13">
        <v>145.27528120864605</v>
      </c>
      <c r="D32" s="14">
        <v>168.98947489608</v>
      </c>
      <c r="E32" s="14">
        <v>156.90877971709702</v>
      </c>
      <c r="F32" s="14">
        <v>256.42138833714301</v>
      </c>
      <c r="G32" s="14">
        <v>368.80061807126293</v>
      </c>
      <c r="H32" s="14">
        <v>328.8705843469599</v>
      </c>
      <c r="I32" s="14">
        <v>307.27984724611912</v>
      </c>
      <c r="J32" s="14">
        <v>326.11749592146202</v>
      </c>
      <c r="K32" s="14">
        <v>332.95901921052598</v>
      </c>
      <c r="L32" s="14">
        <v>342.05384800000002</v>
      </c>
      <c r="M32" s="14">
        <v>295.56456900000001</v>
      </c>
      <c r="N32" s="14">
        <v>269.83291500000001</v>
      </c>
      <c r="O32" s="14">
        <v>408.16926599999999</v>
      </c>
      <c r="P32" s="14">
        <v>594.15900599999998</v>
      </c>
      <c r="Q32" s="14">
        <v>583.44409599999994</v>
      </c>
      <c r="R32" s="14">
        <v>935.03726300000005</v>
      </c>
      <c r="S32" s="14">
        <v>853.88028199999997</v>
      </c>
      <c r="T32" s="14">
        <v>948.24714400000005</v>
      </c>
      <c r="U32" s="14">
        <v>447.20552099999998</v>
      </c>
      <c r="V32" s="14">
        <v>598.68267100000003</v>
      </c>
      <c r="W32" s="14">
        <v>636.32552699999997</v>
      </c>
      <c r="X32" s="14">
        <v>506.97132199999999</v>
      </c>
      <c r="Y32" s="14">
        <v>461.64491199999998</v>
      </c>
      <c r="Z32" s="14">
        <v>544.39977999999996</v>
      </c>
      <c r="AA32" s="14">
        <v>592.91978400000005</v>
      </c>
      <c r="AB32" s="14">
        <v>562.11937899999998</v>
      </c>
      <c r="AC32" s="14">
        <v>626.05343900000003</v>
      </c>
      <c r="AD32" s="14">
        <v>976.68861300000003</v>
      </c>
      <c r="AE32" s="14">
        <v>1098.11436</v>
      </c>
    </row>
    <row r="33" spans="1:31" ht="13.5" customHeight="1" x14ac:dyDescent="0.15">
      <c r="A33" s="1"/>
      <c r="B33" s="15" t="s">
        <v>57</v>
      </c>
      <c r="C33" s="10">
        <v>586.61526808527731</v>
      </c>
      <c r="D33" s="11">
        <v>681.2228419629605</v>
      </c>
      <c r="E33" s="11">
        <v>628.83921137641755</v>
      </c>
      <c r="F33" s="11">
        <v>924.63801900584644</v>
      </c>
      <c r="G33" s="11">
        <v>1121.9016381322501</v>
      </c>
      <c r="H33" s="11">
        <v>1216.7395941796701</v>
      </c>
      <c r="I33" s="11">
        <v>1347.40258477368</v>
      </c>
      <c r="J33" s="11">
        <v>1692.91317252507</v>
      </c>
      <c r="K33" s="11">
        <v>2029.1573623684199</v>
      </c>
      <c r="L33" s="11">
        <v>2425.601341</v>
      </c>
      <c r="M33" s="11">
        <v>2052.088632</v>
      </c>
      <c r="N33" s="11">
        <v>2108.4863970000001</v>
      </c>
      <c r="O33" s="11">
        <v>2613.7415689999998</v>
      </c>
      <c r="P33" s="11">
        <v>4153.3600109999998</v>
      </c>
      <c r="Q33" s="11">
        <v>4765.8917899999997</v>
      </c>
      <c r="R33" s="11">
        <v>4553.3572409999997</v>
      </c>
      <c r="S33" s="11">
        <v>5938.7010360000004</v>
      </c>
      <c r="T33" s="11">
        <v>7344.9516279999998</v>
      </c>
      <c r="U33" s="11">
        <v>5749.9010680000001</v>
      </c>
      <c r="V33" s="11">
        <v>7472.404571</v>
      </c>
      <c r="W33" s="11">
        <v>8398.272191</v>
      </c>
      <c r="X33" s="11">
        <v>9435.6881049999993</v>
      </c>
      <c r="Y33" s="11">
        <v>9238.0346929999996</v>
      </c>
      <c r="Z33" s="11">
        <v>10093.977686</v>
      </c>
      <c r="AA33" s="11">
        <v>7213.5252620000001</v>
      </c>
      <c r="AB33" s="11">
        <v>6439.9470920000003</v>
      </c>
      <c r="AC33" s="11">
        <v>7540.1821600000003</v>
      </c>
      <c r="AD33" s="11">
        <v>8291.9646479999992</v>
      </c>
      <c r="AE33" s="11">
        <v>6858.2097569999996</v>
      </c>
    </row>
    <row r="34" spans="1:31" ht="13.5" customHeight="1" x14ac:dyDescent="0.15">
      <c r="A34" s="1"/>
      <c r="B34" s="15" t="s">
        <v>58</v>
      </c>
      <c r="C34" s="13">
        <v>267.48794961127902</v>
      </c>
      <c r="D34" s="14">
        <v>352.79848951737398</v>
      </c>
      <c r="E34" s="14">
        <v>456.04085817681573</v>
      </c>
      <c r="F34" s="14">
        <v>544.22613662889353</v>
      </c>
      <c r="G34" s="14">
        <v>601.62860898326471</v>
      </c>
      <c r="H34" s="14">
        <v>547.53944487733747</v>
      </c>
      <c r="I34" s="14">
        <v>578.28867605120251</v>
      </c>
      <c r="J34" s="14">
        <v>547.66180575995349</v>
      </c>
      <c r="K34" s="14">
        <v>628.06683578947354</v>
      </c>
      <c r="L34" s="14">
        <v>801.19579599999997</v>
      </c>
      <c r="M34" s="14">
        <v>547.00197500000002</v>
      </c>
      <c r="N34" s="14">
        <v>566.65361399999995</v>
      </c>
      <c r="O34" s="14">
        <v>605.86536000000001</v>
      </c>
      <c r="P34" s="14">
        <v>792.40653199999997</v>
      </c>
      <c r="Q34" s="14">
        <v>751.934662</v>
      </c>
      <c r="R34" s="14">
        <v>1028.1531359999999</v>
      </c>
      <c r="S34" s="14">
        <v>954.98816899999997</v>
      </c>
      <c r="T34" s="14">
        <v>965.98742300000004</v>
      </c>
      <c r="U34" s="14">
        <v>787.10995400000002</v>
      </c>
      <c r="V34" s="14">
        <v>973.21711100000005</v>
      </c>
      <c r="W34" s="14">
        <v>910.47454000000005</v>
      </c>
      <c r="X34" s="14">
        <v>947.78968699999996</v>
      </c>
      <c r="Y34" s="14">
        <v>803.19674099999997</v>
      </c>
      <c r="Z34" s="14">
        <v>808.09743700000001</v>
      </c>
      <c r="AA34" s="14">
        <v>785.66674399999999</v>
      </c>
      <c r="AB34" s="14">
        <v>705.62583199999995</v>
      </c>
      <c r="AC34" s="14">
        <v>820.49755800000003</v>
      </c>
      <c r="AD34" s="14">
        <v>880.04294100000004</v>
      </c>
      <c r="AE34" s="14">
        <v>845.66716799999995</v>
      </c>
    </row>
    <row r="35" spans="1:31" ht="13.5" customHeight="1" x14ac:dyDescent="0.15">
      <c r="A35" s="1"/>
      <c r="B35" s="15" t="s">
        <v>59</v>
      </c>
      <c r="C35" s="10">
        <v>1151.7850425798899</v>
      </c>
      <c r="D35" s="11">
        <v>1549.4594245780793</v>
      </c>
      <c r="E35" s="11">
        <v>1941.5497638386701</v>
      </c>
      <c r="F35" s="11">
        <v>2714.7848626710102</v>
      </c>
      <c r="G35" s="11">
        <v>3941.0991817971703</v>
      </c>
      <c r="H35" s="11">
        <v>4607.3000622229401</v>
      </c>
      <c r="I35" s="11">
        <v>4355.1125508371115</v>
      </c>
      <c r="J35" s="11">
        <v>3409.9851502475999</v>
      </c>
      <c r="K35" s="11">
        <v>3775.2417244736798</v>
      </c>
      <c r="L35" s="11">
        <v>4440.0774860000001</v>
      </c>
      <c r="M35" s="11">
        <v>4062.7413320000001</v>
      </c>
      <c r="N35" s="11">
        <v>5307.3039049999998</v>
      </c>
      <c r="O35" s="11">
        <v>6783.79061</v>
      </c>
      <c r="P35" s="11">
        <v>7548.8949080000002</v>
      </c>
      <c r="Q35" s="11">
        <v>8241.3944100000008</v>
      </c>
      <c r="R35" s="11">
        <v>7947.0261360000004</v>
      </c>
      <c r="S35" s="11">
        <v>8145.1914569999999</v>
      </c>
      <c r="T35" s="11">
        <v>8530.0345550000002</v>
      </c>
      <c r="U35" s="11">
        <v>8290.3779049999994</v>
      </c>
      <c r="V35" s="11">
        <v>10087.920139</v>
      </c>
      <c r="W35" s="11">
        <v>10228.827201</v>
      </c>
      <c r="X35" s="11">
        <v>9740.4598480000004</v>
      </c>
      <c r="Y35" s="11">
        <v>9897.8972630000007</v>
      </c>
      <c r="Z35" s="11">
        <v>11325.550874</v>
      </c>
      <c r="AA35" s="11">
        <v>9482.4203959999995</v>
      </c>
      <c r="AB35" s="11">
        <v>9078.0708310000009</v>
      </c>
      <c r="AC35" s="11">
        <v>11155.093215999999</v>
      </c>
      <c r="AD35" s="11">
        <v>18479.725441999999</v>
      </c>
      <c r="AE35" s="11">
        <v>16063.302148999999</v>
      </c>
    </row>
    <row r="36" spans="1:31" ht="13.5" customHeight="1" x14ac:dyDescent="0.15">
      <c r="A36" s="1"/>
      <c r="B36" s="15" t="s">
        <v>60</v>
      </c>
      <c r="C36" s="13">
        <v>0.76898498922052305</v>
      </c>
      <c r="D36" s="14">
        <v>1.2340719806298799</v>
      </c>
      <c r="E36" s="14">
        <v>2.350046244648722</v>
      </c>
      <c r="F36" s="14">
        <v>3.8184287938179402</v>
      </c>
      <c r="G36" s="14">
        <v>4.6319179895688398</v>
      </c>
      <c r="H36" s="14">
        <v>6.78865464862288</v>
      </c>
      <c r="I36" s="14">
        <v>6.95405186781234</v>
      </c>
      <c r="J36" s="14">
        <v>7.6940338056544233</v>
      </c>
      <c r="K36" s="14">
        <v>8.0265547368421029</v>
      </c>
      <c r="L36" s="14">
        <v>5.8189299999999999</v>
      </c>
      <c r="M36" s="14">
        <v>3.852284</v>
      </c>
      <c r="N36" s="14">
        <v>4.202337</v>
      </c>
      <c r="O36" s="14">
        <v>3.2132000000000001</v>
      </c>
      <c r="P36" s="14">
        <v>6.4698640000000003</v>
      </c>
      <c r="Q36" s="14">
        <v>6.1774940000000003</v>
      </c>
      <c r="R36" s="14">
        <v>10.791212</v>
      </c>
      <c r="S36" s="14">
        <v>19.749001</v>
      </c>
      <c r="T36" s="14">
        <v>14.592931</v>
      </c>
      <c r="U36" s="14">
        <v>17.425359</v>
      </c>
      <c r="V36" s="14">
        <v>21.174575000000001</v>
      </c>
      <c r="W36" s="14">
        <v>24.116029999999999</v>
      </c>
      <c r="X36" s="14">
        <v>19.540559999999999</v>
      </c>
      <c r="Y36" s="14">
        <v>20.094536000000002</v>
      </c>
      <c r="Z36" s="14">
        <v>26.154105000000001</v>
      </c>
      <c r="AA36" s="14">
        <v>26.312166999999999</v>
      </c>
      <c r="AB36" s="14">
        <v>27.382093999999999</v>
      </c>
      <c r="AC36" s="14">
        <v>22.518729</v>
      </c>
      <c r="AD36" s="14">
        <v>27.939091000000001</v>
      </c>
      <c r="AE36" s="14">
        <v>32.339174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/>
      <c r="G37" s="11">
        <v>7.3755536723976212</v>
      </c>
      <c r="H37" s="11">
        <v>13.7291286889602</v>
      </c>
      <c r="I37" s="11">
        <v>18.2186331068722</v>
      </c>
      <c r="J37" s="11">
        <v>29.5832136160072</v>
      </c>
      <c r="K37" s="11">
        <v>28.740542631578901</v>
      </c>
      <c r="L37" s="11">
        <v>76.133646999999996</v>
      </c>
      <c r="M37" s="11">
        <v>86.847336999999996</v>
      </c>
      <c r="N37" s="11">
        <v>121.52193200000001</v>
      </c>
      <c r="O37" s="11">
        <v>119.37635899999999</v>
      </c>
      <c r="P37" s="11">
        <v>151.77216300000001</v>
      </c>
      <c r="Q37" s="11">
        <v>192.93220600000001</v>
      </c>
      <c r="R37" s="11">
        <v>243.09607800000001</v>
      </c>
      <c r="S37" s="11">
        <v>201.43647999999999</v>
      </c>
      <c r="T37" s="11">
        <v>148.195412</v>
      </c>
      <c r="U37" s="11">
        <v>177.67875699999999</v>
      </c>
      <c r="V37" s="11">
        <v>259.39483300000001</v>
      </c>
      <c r="W37" s="11">
        <v>476.29255999999998</v>
      </c>
      <c r="X37" s="11">
        <v>288.91816999999998</v>
      </c>
      <c r="Y37" s="11">
        <v>275.72809799999999</v>
      </c>
      <c r="Z37" s="11">
        <v>346.473119</v>
      </c>
      <c r="AA37" s="11">
        <v>317.95299799999998</v>
      </c>
      <c r="AB37" s="11">
        <v>326.90315600000002</v>
      </c>
      <c r="AC37" s="11">
        <v>332.99250799999999</v>
      </c>
      <c r="AD37" s="11">
        <v>470.08930700000002</v>
      </c>
      <c r="AE37" s="11">
        <v>460.05911300000002</v>
      </c>
    </row>
    <row r="38" spans="1:31" ht="13.5" customHeight="1" x14ac:dyDescent="0.15">
      <c r="A38" s="1"/>
      <c r="B38" s="15" t="s">
        <v>62</v>
      </c>
      <c r="C38" s="13">
        <v>77.000156969104893</v>
      </c>
      <c r="D38" s="14">
        <v>80.324457638117408</v>
      </c>
      <c r="E38" s="14">
        <v>75.848299801604412</v>
      </c>
      <c r="F38" s="14">
        <v>110.84547049617501</v>
      </c>
      <c r="G38" s="14">
        <v>134.05559684378599</v>
      </c>
      <c r="H38" s="14">
        <v>130.240977165614</v>
      </c>
      <c r="I38" s="14">
        <v>149.08873792455898</v>
      </c>
      <c r="J38" s="14">
        <v>152.06994751629099</v>
      </c>
      <c r="K38" s="14">
        <v>137.81360973684204</v>
      </c>
      <c r="L38" s="14">
        <v>130.79262800000001</v>
      </c>
      <c r="M38" s="14">
        <v>134.57808499999999</v>
      </c>
      <c r="N38" s="14">
        <v>115.973006</v>
      </c>
      <c r="O38" s="14">
        <v>156.99656899999999</v>
      </c>
      <c r="P38" s="14">
        <v>161.12648999999999</v>
      </c>
      <c r="Q38" s="14">
        <v>189.55486300000001</v>
      </c>
      <c r="R38" s="14">
        <v>362.22939400000001</v>
      </c>
      <c r="S38" s="14">
        <v>258.75969099999998</v>
      </c>
      <c r="T38" s="14">
        <v>269.02096599999999</v>
      </c>
      <c r="U38" s="14">
        <v>160.82102</v>
      </c>
      <c r="V38" s="14">
        <v>230.42759899999999</v>
      </c>
      <c r="W38" s="14">
        <v>248.71058199999999</v>
      </c>
      <c r="X38" s="14">
        <v>193.543126</v>
      </c>
      <c r="Y38" s="14">
        <v>173.75084799999999</v>
      </c>
      <c r="Z38" s="14">
        <v>190.03181699999999</v>
      </c>
      <c r="AA38" s="14">
        <v>174.265367</v>
      </c>
      <c r="AB38" s="14">
        <v>134.84862699999999</v>
      </c>
      <c r="AC38" s="14">
        <v>146.44673399999999</v>
      </c>
      <c r="AD38" s="14">
        <v>184.17114799999999</v>
      </c>
      <c r="AE38" s="14">
        <v>198.323047</v>
      </c>
    </row>
    <row r="39" spans="1:31" ht="13.5" customHeight="1" x14ac:dyDescent="0.15">
      <c r="A39" s="1"/>
      <c r="B39" s="15" t="s">
        <v>63</v>
      </c>
      <c r="C39" s="10">
        <v>0.25617252199317297</v>
      </c>
      <c r="D39" s="11">
        <v>0.45564303270246503</v>
      </c>
      <c r="E39" s="11">
        <v>0.49025319600864675</v>
      </c>
      <c r="F39" s="11">
        <v>0.55879977449342466</v>
      </c>
      <c r="G39" s="11">
        <v>1.1066842087161102</v>
      </c>
      <c r="H39" s="11">
        <v>1.4267164354544302</v>
      </c>
      <c r="I39" s="11">
        <v>1.46320406992629</v>
      </c>
      <c r="J39" s="11">
        <v>1.6271412905182694</v>
      </c>
      <c r="K39" s="11">
        <v>1.3627050000000007</v>
      </c>
      <c r="L39" s="11">
        <v>1.83467</v>
      </c>
      <c r="M39" s="11">
        <v>1.564662</v>
      </c>
      <c r="N39" s="11">
        <v>1.3129459999999999</v>
      </c>
      <c r="O39" s="11">
        <v>1.9661580000000001</v>
      </c>
      <c r="P39" s="11">
        <v>2.213835</v>
      </c>
      <c r="Q39" s="11">
        <v>2.9785910000000002</v>
      </c>
      <c r="R39" s="11">
        <v>3.0730400000000002</v>
      </c>
      <c r="S39" s="11">
        <v>4.1126110000000002</v>
      </c>
      <c r="T39" s="11">
        <v>3.3475700000000002</v>
      </c>
      <c r="U39" s="11">
        <v>1.557877</v>
      </c>
      <c r="V39" s="11">
        <v>1.8834820000000001</v>
      </c>
      <c r="W39" s="11">
        <v>0.90315599999999996</v>
      </c>
      <c r="X39" s="11">
        <v>2.1850350000000001</v>
      </c>
      <c r="Y39" s="11">
        <v>1.4861279999999999</v>
      </c>
      <c r="Z39" s="11">
        <v>1.265806</v>
      </c>
      <c r="AA39" s="11">
        <v>0.62107599999999996</v>
      </c>
      <c r="AB39" s="11">
        <v>1.2544740000000001</v>
      </c>
      <c r="AC39" s="11">
        <v>0.83202399999999999</v>
      </c>
      <c r="AD39" s="11">
        <v>3.6666699999999999</v>
      </c>
      <c r="AE39" s="11">
        <v>1.061402</v>
      </c>
    </row>
    <row r="40" spans="1:31" ht="13.5" customHeight="1" x14ac:dyDescent="0.15">
      <c r="A40" s="1"/>
      <c r="B40" s="15" t="s">
        <v>64</v>
      </c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>
        <v>1.4899999999999999E-4</v>
      </c>
      <c r="R40" s="14"/>
      <c r="S40" s="14">
        <v>5.8589999999999996E-3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ht="13.5" customHeight="1" x14ac:dyDescent="0.15">
      <c r="A41" s="1"/>
      <c r="B41" s="15" t="s">
        <v>65</v>
      </c>
      <c r="C41" s="10">
        <v>5458.4335371768411</v>
      </c>
      <c r="D41" s="11">
        <v>5400.6633028376</v>
      </c>
      <c r="E41" s="11">
        <v>6113.0799151273495</v>
      </c>
      <c r="F41" s="11">
        <v>7010.1348076822505</v>
      </c>
      <c r="G41" s="11">
        <v>9198.6904798780033</v>
      </c>
      <c r="H41" s="11">
        <v>10498.1782570087</v>
      </c>
      <c r="I41" s="11">
        <v>9983.3201325856116</v>
      </c>
      <c r="J41" s="11">
        <v>7715.928130144719</v>
      </c>
      <c r="K41" s="11">
        <v>9838.9428778947367</v>
      </c>
      <c r="L41" s="11">
        <v>12780.235022999999</v>
      </c>
      <c r="M41" s="11">
        <v>11769.544704</v>
      </c>
      <c r="N41" s="11">
        <v>10529.583988</v>
      </c>
      <c r="O41" s="11">
        <v>11221.728445999999</v>
      </c>
      <c r="P41" s="11">
        <v>12776.971108</v>
      </c>
      <c r="Q41" s="11">
        <v>13181.195099</v>
      </c>
      <c r="R41" s="11">
        <v>14241.101935999999</v>
      </c>
      <c r="S41" s="11">
        <v>16090.634204</v>
      </c>
      <c r="T41" s="11">
        <v>21465.789803</v>
      </c>
      <c r="U41" s="11">
        <v>15188.684238</v>
      </c>
      <c r="V41" s="11">
        <v>20781.824016999999</v>
      </c>
      <c r="W41" s="11">
        <v>26591.310625999999</v>
      </c>
      <c r="X41" s="11">
        <v>27032.008984</v>
      </c>
      <c r="Y41" s="11">
        <v>25327.756086000001</v>
      </c>
      <c r="Z41" s="11">
        <v>25269.555178999999</v>
      </c>
      <c r="AA41" s="11">
        <v>18999.051479000002</v>
      </c>
      <c r="AB41" s="11">
        <v>15232.283604</v>
      </c>
      <c r="AC41" s="11">
        <v>17403.530076999999</v>
      </c>
      <c r="AD41" s="11">
        <v>17126.757268000001</v>
      </c>
      <c r="AE41" s="11">
        <v>15757.256382</v>
      </c>
    </row>
    <row r="42" spans="1:31" ht="13.5" customHeight="1" x14ac:dyDescent="0.15">
      <c r="A42" s="1"/>
      <c r="B42" s="15" t="s">
        <v>66</v>
      </c>
      <c r="C42" s="13">
        <v>1514.1738485625101</v>
      </c>
      <c r="D42" s="14">
        <v>1388.9574754856801</v>
      </c>
      <c r="E42" s="14">
        <v>1613.80717270274</v>
      </c>
      <c r="F42" s="14">
        <v>1645.8210106208899</v>
      </c>
      <c r="G42" s="14">
        <v>2015.2282219563201</v>
      </c>
      <c r="H42" s="14">
        <v>2386.32596979762</v>
      </c>
      <c r="I42" s="14">
        <v>2520.5534971744</v>
      </c>
      <c r="J42" s="14">
        <v>1672.29171616078</v>
      </c>
      <c r="K42" s="14">
        <v>2486.5010899999988</v>
      </c>
      <c r="L42" s="14">
        <v>3234.9086339999999</v>
      </c>
      <c r="M42" s="14">
        <v>2962.922321</v>
      </c>
      <c r="N42" s="14">
        <v>3140.4600070000001</v>
      </c>
      <c r="O42" s="14">
        <v>3039.3540750000002</v>
      </c>
      <c r="P42" s="14">
        <v>4431.2406010000004</v>
      </c>
      <c r="Q42" s="14">
        <v>4737.3279670000002</v>
      </c>
      <c r="R42" s="14">
        <v>5805.9154250000001</v>
      </c>
      <c r="S42" s="14">
        <v>6703.3994039999998</v>
      </c>
      <c r="T42" s="14">
        <v>7799.9813020000001</v>
      </c>
      <c r="U42" s="14">
        <v>5788.5158080000001</v>
      </c>
      <c r="V42" s="14">
        <v>7555.1209840000001</v>
      </c>
      <c r="W42" s="14">
        <v>8589.4580929999993</v>
      </c>
      <c r="X42" s="14">
        <v>8226.1182609999996</v>
      </c>
      <c r="Y42" s="14">
        <v>8292.4974430000002</v>
      </c>
      <c r="Z42" s="14">
        <v>8557.3887439999999</v>
      </c>
      <c r="AA42" s="14">
        <v>6474.6762840000001</v>
      </c>
      <c r="AB42" s="14">
        <v>5477.0854920000002</v>
      </c>
      <c r="AC42" s="14">
        <v>6679.4953850000002</v>
      </c>
      <c r="AD42" s="14">
        <v>8334.8436500000007</v>
      </c>
      <c r="AE42" s="14">
        <v>8148.7693330000002</v>
      </c>
    </row>
    <row r="43" spans="1:31" ht="13.5" customHeight="1" x14ac:dyDescent="0.15">
      <c r="A43" s="1"/>
      <c r="B43" s="15" t="s">
        <v>67</v>
      </c>
      <c r="C43" s="10">
        <v>70.494344428533111</v>
      </c>
      <c r="D43" s="11">
        <v>221.19777802072298</v>
      </c>
      <c r="E43" s="11">
        <v>200.31708109933101</v>
      </c>
      <c r="F43" s="11">
        <v>259.50280826251998</v>
      </c>
      <c r="G43" s="11">
        <v>182.08206883405398</v>
      </c>
      <c r="H43" s="11">
        <v>240.525681544382</v>
      </c>
      <c r="I43" s="11">
        <v>200.35546179845713</v>
      </c>
      <c r="J43" s="11">
        <v>211.02653410310501</v>
      </c>
      <c r="K43" s="11">
        <v>302.90040789473699</v>
      </c>
      <c r="L43" s="11">
        <v>356.32783499999999</v>
      </c>
      <c r="M43" s="11">
        <v>296.78178000000003</v>
      </c>
      <c r="N43" s="11">
        <v>325.40589</v>
      </c>
      <c r="O43" s="11">
        <v>356.81786299999999</v>
      </c>
      <c r="P43" s="11">
        <v>444.05128999999999</v>
      </c>
      <c r="Q43" s="11">
        <v>537.58755599999995</v>
      </c>
      <c r="R43" s="11">
        <v>673.67614400000002</v>
      </c>
      <c r="S43" s="11">
        <v>754.65368899999999</v>
      </c>
      <c r="T43" s="11">
        <v>1080.482902</v>
      </c>
      <c r="U43" s="11">
        <v>546.28607899999997</v>
      </c>
      <c r="V43" s="11">
        <v>929.08552199999997</v>
      </c>
      <c r="W43" s="11">
        <v>987.524092</v>
      </c>
      <c r="X43" s="11">
        <v>1172.065104</v>
      </c>
      <c r="Y43" s="11">
        <v>1379.444291</v>
      </c>
      <c r="Z43" s="11">
        <v>1604.6452569999999</v>
      </c>
      <c r="AA43" s="11">
        <v>1022.192872</v>
      </c>
      <c r="AB43" s="11">
        <v>729.42328499999996</v>
      </c>
      <c r="AC43" s="11">
        <v>1053.2035269999999</v>
      </c>
      <c r="AD43" s="11">
        <v>1184.5882300000001</v>
      </c>
      <c r="AE43" s="11">
        <v>1131.075652</v>
      </c>
    </row>
    <row r="44" spans="1:31" ht="13.5" customHeight="1" x14ac:dyDescent="0.15">
      <c r="A44" s="1"/>
      <c r="B44" s="15" t="s">
        <v>68</v>
      </c>
      <c r="C44" s="13">
        <v>22.267987666347</v>
      </c>
      <c r="D44" s="14">
        <v>27.601439054269001</v>
      </c>
      <c r="E44" s="14">
        <v>99.262871901930836</v>
      </c>
      <c r="F44" s="14">
        <v>61.929057562886996</v>
      </c>
      <c r="G44" s="14">
        <v>34.0273520953196</v>
      </c>
      <c r="H44" s="14">
        <v>43.442489887760104</v>
      </c>
      <c r="I44" s="14">
        <v>38.187020769294406</v>
      </c>
      <c r="J44" s="14">
        <v>55.066947595716513</v>
      </c>
      <c r="K44" s="14">
        <v>49.532338421052621</v>
      </c>
      <c r="L44" s="14">
        <v>47.944513000000001</v>
      </c>
      <c r="M44" s="14">
        <v>44.161481999999999</v>
      </c>
      <c r="N44" s="14">
        <v>65.728013000000004</v>
      </c>
      <c r="O44" s="14">
        <v>49.366005999999999</v>
      </c>
      <c r="P44" s="14">
        <v>51.255442000000002</v>
      </c>
      <c r="Q44" s="14">
        <v>52.297283</v>
      </c>
      <c r="R44" s="14">
        <v>66.957344000000006</v>
      </c>
      <c r="S44" s="14">
        <v>72.491138000000007</v>
      </c>
      <c r="T44" s="14">
        <v>145.573092</v>
      </c>
      <c r="U44" s="14">
        <v>90.033525999999995</v>
      </c>
      <c r="V44" s="14">
        <v>100.226719</v>
      </c>
      <c r="W44" s="14">
        <v>95.761120000000005</v>
      </c>
      <c r="X44" s="14">
        <v>93.55977</v>
      </c>
      <c r="Y44" s="14">
        <v>102.674578</v>
      </c>
      <c r="Z44" s="14">
        <v>468.35510399999998</v>
      </c>
      <c r="AA44" s="14">
        <v>195.94664499999999</v>
      </c>
      <c r="AB44" s="14">
        <v>90.307162000000005</v>
      </c>
      <c r="AC44" s="14">
        <v>98.902686000000003</v>
      </c>
      <c r="AD44" s="14">
        <v>87.590596000000005</v>
      </c>
      <c r="AE44" s="14">
        <v>108.406604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>
        <v>2.2599999999999999E-3</v>
      </c>
    </row>
    <row r="46" spans="1:31" ht="13.5" customHeight="1" x14ac:dyDescent="0.15">
      <c r="A46" s="1"/>
      <c r="B46" s="15" t="s">
        <v>70</v>
      </c>
      <c r="C46" s="13">
        <v>8019.5306729132126</v>
      </c>
      <c r="D46" s="14">
        <v>9391.2066231498684</v>
      </c>
      <c r="E46" s="14">
        <v>10228.0863453769</v>
      </c>
      <c r="F46" s="14">
        <v>12167.3475334226</v>
      </c>
      <c r="G46" s="14">
        <v>14960.3549026524</v>
      </c>
      <c r="H46" s="14">
        <v>16017.534568676901</v>
      </c>
      <c r="I46" s="14">
        <v>15869.057245919399</v>
      </c>
      <c r="J46" s="14">
        <v>12444.205565290002</v>
      </c>
      <c r="K46" s="14">
        <v>13974.206871315801</v>
      </c>
      <c r="L46" s="14">
        <v>18050.111368000002</v>
      </c>
      <c r="M46" s="14">
        <v>14912.897901</v>
      </c>
      <c r="N46" s="14">
        <v>15958.466275999999</v>
      </c>
      <c r="O46" s="14">
        <v>16522.628483</v>
      </c>
      <c r="P46" s="14">
        <v>18993.799238</v>
      </c>
      <c r="Q46" s="14">
        <v>22009.596248000002</v>
      </c>
      <c r="R46" s="14">
        <v>24743.871870999999</v>
      </c>
      <c r="S46" s="14">
        <v>25771.510879000001</v>
      </c>
      <c r="T46" s="14">
        <v>29416.165150000001</v>
      </c>
      <c r="U46" s="14">
        <v>21934.201323000001</v>
      </c>
      <c r="V46" s="14">
        <v>26544.193959</v>
      </c>
      <c r="W46" s="14">
        <v>28841.031751999999</v>
      </c>
      <c r="X46" s="14">
        <v>30966.820947</v>
      </c>
      <c r="Y46" s="14">
        <v>31912.362043000001</v>
      </c>
      <c r="Z46" s="14">
        <v>33291.615424000003</v>
      </c>
      <c r="AA46" s="14">
        <v>27807.726248999999</v>
      </c>
      <c r="AB46" s="14">
        <v>27591.650385000001</v>
      </c>
      <c r="AC46" s="14">
        <v>31345.768313</v>
      </c>
      <c r="AD46" s="14">
        <v>34441.691465000004</v>
      </c>
      <c r="AE46" s="14">
        <v>33041.531280000003</v>
      </c>
    </row>
    <row r="47" spans="1:31" ht="13.5" customHeight="1" x14ac:dyDescent="0.15">
      <c r="A47" s="1"/>
      <c r="B47" s="15" t="s">
        <v>71</v>
      </c>
      <c r="C47" s="10">
        <v>80.632683117814139</v>
      </c>
      <c r="D47" s="11">
        <v>98.153797935900812</v>
      </c>
      <c r="E47" s="11">
        <v>95.229758539934124</v>
      </c>
      <c r="F47" s="11">
        <v>126.153363644599</v>
      </c>
      <c r="G47" s="11">
        <v>172.78002459138301</v>
      </c>
      <c r="H47" s="11">
        <v>156.011069520056</v>
      </c>
      <c r="I47" s="11">
        <v>181.94572844266901</v>
      </c>
      <c r="J47" s="11">
        <v>169.30873522174701</v>
      </c>
      <c r="K47" s="11">
        <v>181.4450697368421</v>
      </c>
      <c r="L47" s="11">
        <v>314.39305999999999</v>
      </c>
      <c r="M47" s="11">
        <v>168.92378299999999</v>
      </c>
      <c r="N47" s="11">
        <v>155.22018299999999</v>
      </c>
      <c r="O47" s="11">
        <v>171.98368400000001</v>
      </c>
      <c r="P47" s="11">
        <v>195.74680900000001</v>
      </c>
      <c r="Q47" s="11">
        <v>215.50601</v>
      </c>
      <c r="R47" s="11">
        <v>343.17444699999999</v>
      </c>
      <c r="S47" s="11">
        <v>382.229265</v>
      </c>
      <c r="T47" s="11">
        <v>396.73725999999999</v>
      </c>
      <c r="U47" s="11">
        <v>233.21556200000001</v>
      </c>
      <c r="V47" s="11">
        <v>383.51718899999997</v>
      </c>
      <c r="W47" s="11">
        <v>499.36598600000002</v>
      </c>
      <c r="X47" s="11">
        <v>451.68386500000003</v>
      </c>
      <c r="Y47" s="11">
        <v>427.56475599999999</v>
      </c>
      <c r="Z47" s="11">
        <v>359.98453499999999</v>
      </c>
      <c r="AA47" s="11">
        <v>376.12780500000002</v>
      </c>
      <c r="AB47" s="11">
        <v>353.36004300000002</v>
      </c>
      <c r="AC47" s="11">
        <v>361.18773099999999</v>
      </c>
      <c r="AD47" s="11">
        <v>325.83360299999998</v>
      </c>
      <c r="AE47" s="11">
        <v>293.37565799999999</v>
      </c>
    </row>
    <row r="48" spans="1:31" ht="13.5" customHeight="1" x14ac:dyDescent="0.15">
      <c r="A48" s="1"/>
      <c r="B48" s="15" t="s">
        <v>72</v>
      </c>
      <c r="C48" s="13">
        <v>82.653073144526573</v>
      </c>
      <c r="D48" s="14">
        <v>89.62734049568914</v>
      </c>
      <c r="E48" s="14">
        <v>75.482075278167528</v>
      </c>
      <c r="F48" s="14">
        <v>81.563704098929847</v>
      </c>
      <c r="G48" s="14">
        <v>103.561393579126</v>
      </c>
      <c r="H48" s="14">
        <v>119.47686039413901</v>
      </c>
      <c r="I48" s="14">
        <v>103.36356936665399</v>
      </c>
      <c r="J48" s="14">
        <v>123.74682349004699</v>
      </c>
      <c r="K48" s="14">
        <v>150.97968789473688</v>
      </c>
      <c r="L48" s="14">
        <v>179.391009</v>
      </c>
      <c r="M48" s="14">
        <v>179.502488</v>
      </c>
      <c r="N48" s="14">
        <v>134.749144</v>
      </c>
      <c r="O48" s="14">
        <v>185.861041</v>
      </c>
      <c r="P48" s="14">
        <v>173.79728</v>
      </c>
      <c r="Q48" s="14">
        <v>197.20301799999999</v>
      </c>
      <c r="R48" s="14">
        <v>425.44027199999999</v>
      </c>
      <c r="S48" s="14">
        <v>392.17667899999998</v>
      </c>
      <c r="T48" s="14">
        <v>624.26284599999997</v>
      </c>
      <c r="U48" s="14">
        <v>580.12986799999999</v>
      </c>
      <c r="V48" s="14">
        <v>262.37307600000003</v>
      </c>
      <c r="W48" s="14">
        <v>329.57321200000001</v>
      </c>
      <c r="X48" s="14">
        <v>336.96621800000003</v>
      </c>
      <c r="Y48" s="14">
        <v>263.61652800000002</v>
      </c>
      <c r="Z48" s="14">
        <v>283.25444900000002</v>
      </c>
      <c r="AA48" s="14">
        <v>395.31551300000001</v>
      </c>
      <c r="AB48" s="14">
        <v>671.41592700000001</v>
      </c>
      <c r="AC48" s="14">
        <v>1214.4661510000001</v>
      </c>
      <c r="AD48" s="14">
        <v>787.54832399999998</v>
      </c>
      <c r="AE48" s="14">
        <v>516.46409700000004</v>
      </c>
    </row>
    <row r="49" spans="1:31" ht="13.5" customHeight="1" x14ac:dyDescent="0.15">
      <c r="A49" s="1"/>
      <c r="B49" s="15" t="s">
        <v>73</v>
      </c>
      <c r="C49" s="10">
        <v>932.08743782302429</v>
      </c>
      <c r="D49" s="11">
        <v>1269.5730913121292</v>
      </c>
      <c r="E49" s="11">
        <v>1510.9839348564008</v>
      </c>
      <c r="F49" s="11">
        <v>1754.2221744349702</v>
      </c>
      <c r="G49" s="11">
        <v>2279.6686903632699</v>
      </c>
      <c r="H49" s="11">
        <v>3212.30111885412</v>
      </c>
      <c r="I49" s="11">
        <v>3470.6338166349301</v>
      </c>
      <c r="J49" s="11">
        <v>3018.1627604476698</v>
      </c>
      <c r="K49" s="11">
        <v>3858.4322660526309</v>
      </c>
      <c r="L49" s="11">
        <v>3729.2743</v>
      </c>
      <c r="M49" s="11">
        <v>3262.9139709999999</v>
      </c>
      <c r="N49" s="11">
        <v>3509.4353769999998</v>
      </c>
      <c r="O49" s="11">
        <v>3776.6682110000002</v>
      </c>
      <c r="P49" s="11">
        <v>4148.1451029999998</v>
      </c>
      <c r="Q49" s="11">
        <v>3912.6656539999999</v>
      </c>
      <c r="R49" s="11">
        <v>4378.793799</v>
      </c>
      <c r="S49" s="11">
        <v>4792.1579300000003</v>
      </c>
      <c r="T49" s="11">
        <v>4894.0303190000004</v>
      </c>
      <c r="U49" s="11">
        <v>4138.0274609999997</v>
      </c>
      <c r="V49" s="11">
        <v>6296.2386390000001</v>
      </c>
      <c r="W49" s="11">
        <v>7599.3513139999995</v>
      </c>
      <c r="X49" s="11">
        <v>7076.3816139999999</v>
      </c>
      <c r="Y49" s="11">
        <v>6658.9133009999996</v>
      </c>
      <c r="Z49" s="11">
        <v>7612.1376739999996</v>
      </c>
      <c r="AA49" s="11">
        <v>6075.3525870000003</v>
      </c>
      <c r="AB49" s="11">
        <v>1975.978625</v>
      </c>
      <c r="AC49" s="11">
        <v>2917.1388910000001</v>
      </c>
      <c r="AD49" s="11">
        <v>8042.2222240000001</v>
      </c>
      <c r="AE49" s="11">
        <v>8913.9871889999995</v>
      </c>
    </row>
    <row r="50" spans="1:31" ht="13.5" customHeight="1" x14ac:dyDescent="0.15">
      <c r="A50" s="1"/>
      <c r="B50" s="15" t="s">
        <v>74</v>
      </c>
      <c r="C50" s="13">
        <v>1503.0130254565302</v>
      </c>
      <c r="D50" s="14">
        <v>1642.6636187551001</v>
      </c>
      <c r="E50" s="14">
        <v>1983.7659486263101</v>
      </c>
      <c r="F50" s="14">
        <v>2228.8816408049588</v>
      </c>
      <c r="G50" s="14">
        <v>2982.3930251826491</v>
      </c>
      <c r="H50" s="14">
        <v>2695.27348146947</v>
      </c>
      <c r="I50" s="14">
        <v>2595.60492383782</v>
      </c>
      <c r="J50" s="14">
        <v>2637.1833932209215</v>
      </c>
      <c r="K50" s="14">
        <v>3175.45673868421</v>
      </c>
      <c r="L50" s="14">
        <v>3045.5704169999999</v>
      </c>
      <c r="M50" s="14">
        <v>2310.2933670000002</v>
      </c>
      <c r="N50" s="14">
        <v>2197.609946</v>
      </c>
      <c r="O50" s="14">
        <v>2334.710122</v>
      </c>
      <c r="P50" s="14">
        <v>2777.9641750000001</v>
      </c>
      <c r="Q50" s="14">
        <v>2500.7179639999999</v>
      </c>
      <c r="R50" s="14">
        <v>2924.4528610000002</v>
      </c>
      <c r="S50" s="14">
        <v>2880.42859</v>
      </c>
      <c r="T50" s="14">
        <v>2859.1305870000001</v>
      </c>
      <c r="U50" s="14">
        <v>2013.2154840000001</v>
      </c>
      <c r="V50" s="14">
        <v>2236.470417</v>
      </c>
      <c r="W50" s="14">
        <v>2341.2039559999998</v>
      </c>
      <c r="X50" s="14">
        <v>2207.2924419999999</v>
      </c>
      <c r="Y50" s="14">
        <v>2173.9716360000002</v>
      </c>
      <c r="Z50" s="14">
        <v>2419.6023260000002</v>
      </c>
      <c r="AA50" s="14">
        <v>2386.7636619999998</v>
      </c>
      <c r="AB50" s="14">
        <v>2107.915814</v>
      </c>
      <c r="AC50" s="14">
        <v>2255.9354189999999</v>
      </c>
      <c r="AD50" s="14">
        <v>2141.0505149999999</v>
      </c>
      <c r="AE50" s="14">
        <v>2193.3554079999999</v>
      </c>
    </row>
    <row r="51" spans="1:31" ht="13.5" customHeight="1" x14ac:dyDescent="0.15">
      <c r="A51" s="1"/>
      <c r="B51" s="15" t="s">
        <v>75</v>
      </c>
      <c r="C51" s="10">
        <v>5808.1051760539585</v>
      </c>
      <c r="D51" s="11">
        <v>7594.3336014160695</v>
      </c>
      <c r="E51" s="11">
        <v>9580.3290599843476</v>
      </c>
      <c r="F51" s="11">
        <v>12447.6836059212</v>
      </c>
      <c r="G51" s="11">
        <v>15312.797832782499</v>
      </c>
      <c r="H51" s="11">
        <v>14250.9720808199</v>
      </c>
      <c r="I51" s="11">
        <v>14552.954735214</v>
      </c>
      <c r="J51" s="11">
        <v>15884.7501842409</v>
      </c>
      <c r="K51" s="11">
        <v>18532.965936315788</v>
      </c>
      <c r="L51" s="11">
        <v>20161.577092</v>
      </c>
      <c r="M51" s="11">
        <v>17815.832424</v>
      </c>
      <c r="N51" s="11">
        <v>18826.430340999999</v>
      </c>
      <c r="O51" s="11">
        <v>20539.521120000001</v>
      </c>
      <c r="P51" s="11">
        <v>23748.538490999999</v>
      </c>
      <c r="Q51" s="11">
        <v>27763.493728000001</v>
      </c>
      <c r="R51" s="11">
        <v>30190.513973000001</v>
      </c>
      <c r="S51" s="11">
        <v>27530.941803999998</v>
      </c>
      <c r="T51" s="11">
        <v>24935.785046000001</v>
      </c>
      <c r="U51" s="11">
        <v>17328.873631999999</v>
      </c>
      <c r="V51" s="11">
        <v>18986.690773999999</v>
      </c>
      <c r="W51" s="11">
        <v>18897.851301999999</v>
      </c>
      <c r="X51" s="11">
        <v>19738.844489999999</v>
      </c>
      <c r="Y51" s="11">
        <v>18473.815993</v>
      </c>
      <c r="Z51" s="11">
        <v>19707.575965</v>
      </c>
      <c r="AA51" s="11">
        <v>18879.767165000001</v>
      </c>
      <c r="AB51" s="11">
        <v>19381.159155000001</v>
      </c>
      <c r="AC51" s="11">
        <v>20691.132312999998</v>
      </c>
      <c r="AD51" s="11">
        <v>22530.338064</v>
      </c>
      <c r="AE51" s="11">
        <v>23149.785702000001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5.8200000000000002E-2</v>
      </c>
      <c r="AC52" s="14"/>
      <c r="AD52" s="14">
        <v>0.37879600000000002</v>
      </c>
      <c r="AE52" s="14"/>
    </row>
    <row r="53" spans="1:31" ht="13.5" customHeight="1" x14ac:dyDescent="0.15">
      <c r="A53" s="1"/>
      <c r="B53" s="12" t="s">
        <v>77</v>
      </c>
      <c r="C53" s="10">
        <v>5216.4282615176771</v>
      </c>
      <c r="D53" s="11">
        <v>6429.4714768985805</v>
      </c>
      <c r="E53" s="11">
        <v>7650.8334653741686</v>
      </c>
      <c r="F53" s="11">
        <v>10709.733830634908</v>
      </c>
      <c r="G53" s="11">
        <v>13096.021125355426</v>
      </c>
      <c r="H53" s="11">
        <v>14277.126222166042</v>
      </c>
      <c r="I53" s="11">
        <v>14469.344899806589</v>
      </c>
      <c r="J53" s="11">
        <v>14613.551151562731</v>
      </c>
      <c r="K53" s="11">
        <v>15450.615509210524</v>
      </c>
      <c r="L53" s="11">
        <v>18349.117880999998</v>
      </c>
      <c r="M53" s="11">
        <v>18016.567856000001</v>
      </c>
      <c r="N53" s="11">
        <v>21115.450147</v>
      </c>
      <c r="O53" s="11">
        <v>26300.486561999998</v>
      </c>
      <c r="P53" s="11">
        <v>33972.923289999999</v>
      </c>
      <c r="Q53" s="11">
        <v>38671.917028999997</v>
      </c>
      <c r="R53" s="11">
        <v>46613.020711999998</v>
      </c>
      <c r="S53" s="11">
        <v>57229.376921000003</v>
      </c>
      <c r="T53" s="11">
        <v>70571.253236000004</v>
      </c>
      <c r="U53" s="11">
        <v>60146.189247000002</v>
      </c>
      <c r="V53" s="11">
        <v>77872.002898999999</v>
      </c>
      <c r="W53" s="11">
        <v>93917.440552</v>
      </c>
      <c r="X53" s="11">
        <v>93366.238333000001</v>
      </c>
      <c r="Y53" s="11">
        <v>95876.499687000003</v>
      </c>
      <c r="Z53" s="11">
        <v>93722.300826999999</v>
      </c>
      <c r="AA53" s="11">
        <v>83078.675900000002</v>
      </c>
      <c r="AB53" s="11">
        <v>83442.683522000007</v>
      </c>
      <c r="AC53" s="11">
        <v>95741.813146</v>
      </c>
      <c r="AD53" s="11">
        <v>103877.72745599999</v>
      </c>
      <c r="AE53" s="11">
        <v>101605.87828400001</v>
      </c>
    </row>
    <row r="54" spans="1:31" ht="13.5" customHeight="1" x14ac:dyDescent="0.15">
      <c r="A54" s="1"/>
      <c r="B54" s="15" t="s">
        <v>78</v>
      </c>
      <c r="C54" s="13">
        <v>3280.6613282169706</v>
      </c>
      <c r="D54" s="14">
        <v>4198.088047878573</v>
      </c>
      <c r="E54" s="14">
        <v>4936.8768677027347</v>
      </c>
      <c r="F54" s="14">
        <v>7008.8059390153239</v>
      </c>
      <c r="G54" s="14">
        <v>8381.794186568055</v>
      </c>
      <c r="H54" s="14">
        <v>9776.8622921617989</v>
      </c>
      <c r="I54" s="14">
        <v>9781.0820633518615</v>
      </c>
      <c r="J54" s="14">
        <v>9748.6254562344329</v>
      </c>
      <c r="K54" s="14">
        <v>10929.999278157893</v>
      </c>
      <c r="L54" s="14">
        <v>13478.776362000001</v>
      </c>
      <c r="M54" s="14">
        <v>13058.382172</v>
      </c>
      <c r="N54" s="14">
        <v>15883.099188</v>
      </c>
      <c r="O54" s="14">
        <v>19602.094582999998</v>
      </c>
      <c r="P54" s="14">
        <v>25045.134429999998</v>
      </c>
      <c r="Q54" s="14">
        <v>29049.923223999998</v>
      </c>
      <c r="R54" s="14">
        <v>35097.851201999998</v>
      </c>
      <c r="S54" s="14">
        <v>41944.546751000002</v>
      </c>
      <c r="T54" s="14">
        <v>50101.374197999998</v>
      </c>
      <c r="U54" s="14">
        <v>44129.801053000003</v>
      </c>
      <c r="V54" s="14">
        <v>57516.499551000001</v>
      </c>
      <c r="W54" s="14">
        <v>69839.108051999996</v>
      </c>
      <c r="X54" s="14">
        <v>71607.568377999996</v>
      </c>
      <c r="Y54" s="14">
        <v>74393.103971999997</v>
      </c>
      <c r="Z54" s="14">
        <v>72868.699334999998</v>
      </c>
      <c r="AA54" s="14">
        <v>64804.218198000002</v>
      </c>
      <c r="AB54" s="14">
        <v>65188.239695999997</v>
      </c>
      <c r="AC54" s="14">
        <v>75057.224501000004</v>
      </c>
      <c r="AD54" s="14">
        <v>83428.630099999995</v>
      </c>
      <c r="AE54" s="14">
        <v>82304.516076</v>
      </c>
    </row>
    <row r="55" spans="1:31" ht="13.5" customHeight="1" x14ac:dyDescent="0.15">
      <c r="A55" s="1"/>
      <c r="B55" s="16" t="s">
        <v>79</v>
      </c>
      <c r="C55" s="10">
        <v>0.11631400834876</v>
      </c>
      <c r="D55" s="11">
        <v>0.21224007244172791</v>
      </c>
      <c r="E55" s="11">
        <v>0.25696204796831906</v>
      </c>
      <c r="F55" s="11">
        <v>0.31173474002639107</v>
      </c>
      <c r="G55" s="11">
        <v>0.190997536457437</v>
      </c>
      <c r="H55" s="11">
        <v>0.15712087548658601</v>
      </c>
      <c r="I55" s="11">
        <v>0.26694145036500599</v>
      </c>
      <c r="J55" s="11"/>
      <c r="K55" s="11">
        <v>7.8421052631578989E-2</v>
      </c>
      <c r="L55" s="11">
        <v>8.1228999999999996E-2</v>
      </c>
      <c r="M55" s="11"/>
      <c r="N55" s="11">
        <v>0.34905999999999998</v>
      </c>
      <c r="O55" s="11">
        <v>0.20072799999999999</v>
      </c>
      <c r="P55" s="11">
        <v>0.63573999999999997</v>
      </c>
      <c r="Q55" s="11">
        <v>0.618367</v>
      </c>
      <c r="R55" s="11">
        <v>0.31538300000000002</v>
      </c>
      <c r="S55" s="11">
        <v>1.5579149999999999</v>
      </c>
      <c r="T55" s="11">
        <v>18.730084999999999</v>
      </c>
      <c r="U55" s="11">
        <v>3.849383</v>
      </c>
      <c r="V55" s="11">
        <v>1.5390839999999999</v>
      </c>
      <c r="W55" s="11">
        <v>2.4186130000000001</v>
      </c>
      <c r="X55" s="11">
        <v>0.91523600000000005</v>
      </c>
      <c r="Y55" s="11">
        <v>26.841304000000001</v>
      </c>
      <c r="Z55" s="11">
        <v>10.265095000000001</v>
      </c>
      <c r="AA55" s="11">
        <v>9.2629429999999999</v>
      </c>
      <c r="AB55" s="11">
        <v>13.605812999999999</v>
      </c>
      <c r="AC55" s="11">
        <v>0.44357200000000002</v>
      </c>
      <c r="AD55" s="11">
        <v>10.357699999999999</v>
      </c>
      <c r="AE55" s="11">
        <v>15.290865</v>
      </c>
    </row>
    <row r="56" spans="1:31" ht="13.5" customHeight="1" x14ac:dyDescent="0.15">
      <c r="A56" s="1"/>
      <c r="B56" s="16" t="s">
        <v>80</v>
      </c>
      <c r="C56" s="13">
        <v>45.305486418733594</v>
      </c>
      <c r="D56" s="14">
        <v>64.955531148207584</v>
      </c>
      <c r="E56" s="14">
        <v>69.156147984099206</v>
      </c>
      <c r="F56" s="14">
        <v>64.968053874341507</v>
      </c>
      <c r="G56" s="14">
        <v>55.089008949062915</v>
      </c>
      <c r="H56" s="14">
        <v>126.43048412851401</v>
      </c>
      <c r="I56" s="14">
        <v>186.00930620241903</v>
      </c>
      <c r="J56" s="14">
        <v>180.15722309120008</v>
      </c>
      <c r="K56" s="14">
        <v>133.47702947368398</v>
      </c>
      <c r="L56" s="14">
        <v>153.61737199999999</v>
      </c>
      <c r="M56" s="14">
        <v>171.33528799999999</v>
      </c>
      <c r="N56" s="14">
        <v>225.845033</v>
      </c>
      <c r="O56" s="14">
        <v>320.31454600000001</v>
      </c>
      <c r="P56" s="14">
        <v>364.224154</v>
      </c>
      <c r="Q56" s="14">
        <v>409.37216799999999</v>
      </c>
      <c r="R56" s="14">
        <v>422.21717599999999</v>
      </c>
      <c r="S56" s="14">
        <v>406.65311600000001</v>
      </c>
      <c r="T56" s="14">
        <v>684.935428</v>
      </c>
      <c r="U56" s="14">
        <v>809.386527</v>
      </c>
      <c r="V56" s="14">
        <v>1258.0790609999999</v>
      </c>
      <c r="W56" s="14">
        <v>1779.2469980000001</v>
      </c>
      <c r="X56" s="14">
        <v>1509.637604</v>
      </c>
      <c r="Y56" s="14">
        <v>1584.517276</v>
      </c>
      <c r="Z56" s="14">
        <v>1231.967245</v>
      </c>
      <c r="AA56" s="14">
        <v>997.89239699999996</v>
      </c>
      <c r="AB56" s="14">
        <v>1246.534611</v>
      </c>
      <c r="AC56" s="14">
        <v>1529.3421760000001</v>
      </c>
      <c r="AD56" s="14">
        <v>2105.9757460000001</v>
      </c>
      <c r="AE56" s="14">
        <v>2337.492448</v>
      </c>
    </row>
    <row r="57" spans="1:31" ht="13.5" customHeight="1" x14ac:dyDescent="0.15">
      <c r="A57" s="1"/>
      <c r="B57" s="16" t="s">
        <v>81</v>
      </c>
      <c r="C57" s="10"/>
      <c r="D57" s="11">
        <v>1.6812104715395099E-2</v>
      </c>
      <c r="E57" s="11">
        <v>2.5915530581139889E-2</v>
      </c>
      <c r="F57" s="11">
        <v>0.21225600466368499</v>
      </c>
      <c r="G57" s="11">
        <v>0.11382068476880999</v>
      </c>
      <c r="H57" s="11">
        <v>4.0477201621814798E-2</v>
      </c>
      <c r="I57" s="11">
        <v>2.24118605111931E-2</v>
      </c>
      <c r="J57" s="11">
        <v>0.14036064026002398</v>
      </c>
      <c r="K57" s="11">
        <v>0.88441289473684193</v>
      </c>
      <c r="L57" s="11">
        <v>0.58767599999999998</v>
      </c>
      <c r="M57" s="11">
        <v>0.74066799999999999</v>
      </c>
      <c r="N57" s="11">
        <v>0.27528900000000001</v>
      </c>
      <c r="O57" s="11">
        <v>0.59447899999999998</v>
      </c>
      <c r="P57" s="11">
        <v>0.27985100000000002</v>
      </c>
      <c r="Q57" s="11">
        <v>0.38489099999999998</v>
      </c>
      <c r="R57" s="11">
        <v>0.92677799999999999</v>
      </c>
      <c r="S57" s="11">
        <v>0.44315199999999999</v>
      </c>
      <c r="T57" s="11">
        <v>0.84883600000000003</v>
      </c>
      <c r="U57" s="11">
        <v>3.6286749999999999</v>
      </c>
      <c r="V57" s="11">
        <v>1.235762</v>
      </c>
      <c r="W57" s="11">
        <v>1.5166550000000001</v>
      </c>
      <c r="X57" s="11">
        <v>1.4292670000000001</v>
      </c>
      <c r="Y57" s="11">
        <v>1.100552</v>
      </c>
      <c r="Z57" s="11">
        <v>0.95268399999999998</v>
      </c>
      <c r="AA57" s="11">
        <v>0.47147699999999998</v>
      </c>
      <c r="AB57" s="11">
        <v>1.535952</v>
      </c>
      <c r="AC57" s="11">
        <v>0.226941</v>
      </c>
      <c r="AD57" s="11">
        <v>0.87399000000000004</v>
      </c>
      <c r="AE57" s="11">
        <v>1.260402</v>
      </c>
    </row>
    <row r="58" spans="1:31" ht="13.5" customHeight="1" x14ac:dyDescent="0.15">
      <c r="A58" s="1"/>
      <c r="B58" s="16" t="s">
        <v>82</v>
      </c>
      <c r="C58" s="13">
        <v>117.20291710364798</v>
      </c>
      <c r="D58" s="14">
        <v>149.79544073340699</v>
      </c>
      <c r="E58" s="14">
        <v>187.86168396724599</v>
      </c>
      <c r="F58" s="14">
        <v>261.14558648089599</v>
      </c>
      <c r="G58" s="14">
        <v>289.447662627976</v>
      </c>
      <c r="H58" s="14">
        <v>325.674594555243</v>
      </c>
      <c r="I58" s="14">
        <v>273.15326704627012</v>
      </c>
      <c r="J58" s="14">
        <v>232.61086394380598</v>
      </c>
      <c r="K58" s="14">
        <v>212.85309289473702</v>
      </c>
      <c r="L58" s="14">
        <v>253.995228</v>
      </c>
      <c r="M58" s="14">
        <v>272.956683</v>
      </c>
      <c r="N58" s="14">
        <v>256.843253</v>
      </c>
      <c r="O58" s="14">
        <v>317.74057199999999</v>
      </c>
      <c r="P58" s="14">
        <v>316.534899</v>
      </c>
      <c r="Q58" s="14">
        <v>353.26565799999997</v>
      </c>
      <c r="R58" s="14">
        <v>345.55917299999999</v>
      </c>
      <c r="S58" s="14">
        <v>402.42159299999997</v>
      </c>
      <c r="T58" s="14">
        <v>449.32181800000001</v>
      </c>
      <c r="U58" s="14">
        <v>442.309302</v>
      </c>
      <c r="V58" s="14">
        <v>450.80442699999998</v>
      </c>
      <c r="W58" s="14">
        <v>544.08182399999998</v>
      </c>
      <c r="X58" s="14">
        <v>692.461322</v>
      </c>
      <c r="Y58" s="14">
        <v>823.69724799999995</v>
      </c>
      <c r="Z58" s="14">
        <v>860.30323199999998</v>
      </c>
      <c r="AA58" s="14">
        <v>690.04209000000003</v>
      </c>
      <c r="AB58" s="14">
        <v>512.76703199999997</v>
      </c>
      <c r="AC58" s="14">
        <v>537.08025199999997</v>
      </c>
      <c r="AD58" s="14">
        <v>548.38560700000005</v>
      </c>
      <c r="AE58" s="14">
        <v>552.25659399999995</v>
      </c>
    </row>
    <row r="59" spans="1:31" ht="13.5" customHeight="1" x14ac:dyDescent="0.15">
      <c r="A59" s="1"/>
      <c r="B59" s="16" t="s">
        <v>83</v>
      </c>
      <c r="C59" s="10">
        <v>1.8270891352244891</v>
      </c>
      <c r="D59" s="11">
        <v>8.5074458790780039</v>
      </c>
      <c r="E59" s="11">
        <v>12.373972268637107</v>
      </c>
      <c r="F59" s="11">
        <v>46.8146568948411</v>
      </c>
      <c r="G59" s="11">
        <v>77.509642442795993</v>
      </c>
      <c r="H59" s="11">
        <v>52.555038957322715</v>
      </c>
      <c r="I59" s="11">
        <v>95.902958631154519</v>
      </c>
      <c r="J59" s="11">
        <v>36.509673238793702</v>
      </c>
      <c r="K59" s="11">
        <v>38.137686052631572</v>
      </c>
      <c r="L59" s="11">
        <v>71.282754999999995</v>
      </c>
      <c r="M59" s="11">
        <v>60.266792000000002</v>
      </c>
      <c r="N59" s="11">
        <v>54.939816</v>
      </c>
      <c r="O59" s="11">
        <v>64.769221999999999</v>
      </c>
      <c r="P59" s="11">
        <v>83.550870000000003</v>
      </c>
      <c r="Q59" s="11">
        <v>109.298908</v>
      </c>
      <c r="R59" s="11">
        <v>108.383646</v>
      </c>
      <c r="S59" s="11">
        <v>134.13058100000001</v>
      </c>
      <c r="T59" s="11">
        <v>164.99625900000001</v>
      </c>
      <c r="U59" s="11">
        <v>153.77922599999999</v>
      </c>
      <c r="V59" s="11">
        <v>198.29214999999999</v>
      </c>
      <c r="W59" s="11">
        <v>258.27960100000001</v>
      </c>
      <c r="X59" s="11">
        <v>249.04206600000001</v>
      </c>
      <c r="Y59" s="11">
        <v>235.247647</v>
      </c>
      <c r="Z59" s="11">
        <v>243.03616700000001</v>
      </c>
      <c r="AA59" s="11">
        <v>234.633276</v>
      </c>
      <c r="AB59" s="11">
        <v>284.65599099999997</v>
      </c>
      <c r="AC59" s="11">
        <v>290.11984699999999</v>
      </c>
      <c r="AD59" s="11">
        <v>383.53801600000003</v>
      </c>
      <c r="AE59" s="11">
        <v>602.29842799999994</v>
      </c>
    </row>
    <row r="60" spans="1:31" ht="13.5" customHeight="1" x14ac:dyDescent="0.15">
      <c r="A60" s="1"/>
      <c r="B60" s="16" t="s">
        <v>84</v>
      </c>
      <c r="C60" s="13">
        <v>638.75060312773871</v>
      </c>
      <c r="D60" s="14">
        <v>772.10019575581316</v>
      </c>
      <c r="E60" s="14">
        <v>1203.9418054082698</v>
      </c>
      <c r="F60" s="14">
        <v>1932.7435284158903</v>
      </c>
      <c r="G60" s="14">
        <v>1889.08848261762</v>
      </c>
      <c r="H60" s="14">
        <v>1882.4538963330899</v>
      </c>
      <c r="I60" s="14">
        <v>1852.4100903608</v>
      </c>
      <c r="J60" s="14">
        <v>1993.95631971795</v>
      </c>
      <c r="K60" s="14">
        <v>2317.9012286842099</v>
      </c>
      <c r="L60" s="14">
        <v>3028.1558829999999</v>
      </c>
      <c r="M60" s="14">
        <v>3820.9900940000002</v>
      </c>
      <c r="N60" s="14">
        <v>5253.4584930000001</v>
      </c>
      <c r="O60" s="14">
        <v>6810.0246999999999</v>
      </c>
      <c r="P60" s="14">
        <v>8460.1295109999992</v>
      </c>
      <c r="Q60" s="14">
        <v>9303.0968560000001</v>
      </c>
      <c r="R60" s="14">
        <v>11646.101794</v>
      </c>
      <c r="S60" s="14">
        <v>15451.757324</v>
      </c>
      <c r="T60" s="14">
        <v>19048.925259</v>
      </c>
      <c r="U60" s="14">
        <v>19202.937506999999</v>
      </c>
      <c r="V60" s="14">
        <v>24912.048574</v>
      </c>
      <c r="W60" s="14">
        <v>29953.463682000001</v>
      </c>
      <c r="X60" s="14">
        <v>28781.619128999999</v>
      </c>
      <c r="Y60" s="14">
        <v>30711.162229000001</v>
      </c>
      <c r="Z60" s="14">
        <v>28203.797897</v>
      </c>
      <c r="AA60" s="14">
        <v>25986.959459000002</v>
      </c>
      <c r="AB60" s="14">
        <v>23719.678768999998</v>
      </c>
      <c r="AC60" s="14">
        <v>29402.319780999998</v>
      </c>
      <c r="AD60" s="14">
        <v>34389.523509999999</v>
      </c>
      <c r="AE60" s="14">
        <v>33681.050774000003</v>
      </c>
    </row>
    <row r="61" spans="1:31" ht="13.5" customHeight="1" x14ac:dyDescent="0.15">
      <c r="A61" s="1"/>
      <c r="B61" s="16" t="s">
        <v>85</v>
      </c>
      <c r="C61" s="10">
        <v>3.8859797451980302</v>
      </c>
      <c r="D61" s="11">
        <v>10.400171915421899</v>
      </c>
      <c r="E61" s="11">
        <v>6.49809011685449</v>
      </c>
      <c r="F61" s="11">
        <v>6.33063116074928</v>
      </c>
      <c r="G61" s="11">
        <v>8.6501150341680617</v>
      </c>
      <c r="H61" s="11">
        <v>14.5570100370856</v>
      </c>
      <c r="I61" s="11">
        <v>16.444227458419302</v>
      </c>
      <c r="J61" s="11">
        <v>17.161940021137099</v>
      </c>
      <c r="K61" s="11">
        <v>17.567491578947397</v>
      </c>
      <c r="L61" s="11">
        <v>13.356123999999999</v>
      </c>
      <c r="M61" s="11">
        <v>10.344446</v>
      </c>
      <c r="N61" s="11">
        <v>10.139609999999999</v>
      </c>
      <c r="O61" s="11">
        <v>15.703376</v>
      </c>
      <c r="P61" s="11">
        <v>20.373667000000001</v>
      </c>
      <c r="Q61" s="11">
        <v>24.754375</v>
      </c>
      <c r="R61" s="11">
        <v>28.886436</v>
      </c>
      <c r="S61" s="11">
        <v>25.2014</v>
      </c>
      <c r="T61" s="11">
        <v>37.940615999999999</v>
      </c>
      <c r="U61" s="11">
        <v>31.606141999999998</v>
      </c>
      <c r="V61" s="11">
        <v>38.247087000000001</v>
      </c>
      <c r="W61" s="11">
        <v>48.086469000000001</v>
      </c>
      <c r="X61" s="11">
        <v>55.169772999999999</v>
      </c>
      <c r="Y61" s="11">
        <v>255.539096</v>
      </c>
      <c r="Z61" s="11">
        <v>67.660214999999994</v>
      </c>
      <c r="AA61" s="11">
        <v>53.548654999999997</v>
      </c>
      <c r="AB61" s="11">
        <v>56.791829999999997</v>
      </c>
      <c r="AC61" s="11">
        <v>71.111791999999994</v>
      </c>
      <c r="AD61" s="11">
        <v>77.435968000000003</v>
      </c>
      <c r="AE61" s="11">
        <v>60.316544</v>
      </c>
    </row>
    <row r="62" spans="1:31" ht="13.5" customHeight="1" x14ac:dyDescent="0.15">
      <c r="A62" s="1"/>
      <c r="B62" s="16" t="s">
        <v>86</v>
      </c>
      <c r="C62" s="13">
        <v>26.858309001829198</v>
      </c>
      <c r="D62" s="14">
        <v>0.38405516882194701</v>
      </c>
      <c r="E62" s="14">
        <v>1.1351868562990604</v>
      </c>
      <c r="F62" s="14">
        <v>0.6429122139872635</v>
      </c>
      <c r="G62" s="14">
        <v>0.62319512019065382</v>
      </c>
      <c r="H62" s="14">
        <v>0.97456015452297495</v>
      </c>
      <c r="I62" s="14">
        <v>0.69261877643036296</v>
      </c>
      <c r="J62" s="14">
        <v>0.98866951263434899</v>
      </c>
      <c r="K62" s="14">
        <v>1.3835844736842109</v>
      </c>
      <c r="L62" s="14">
        <v>1.3386260000000001</v>
      </c>
      <c r="M62" s="14">
        <v>0.64495499999999995</v>
      </c>
      <c r="N62" s="14">
        <v>4.1442100000000002</v>
      </c>
      <c r="O62" s="14">
        <v>1.562872</v>
      </c>
      <c r="P62" s="14">
        <v>5.6030689999999996</v>
      </c>
      <c r="Q62" s="14">
        <v>2.9036089999999999</v>
      </c>
      <c r="R62" s="14">
        <v>2.5961400000000001</v>
      </c>
      <c r="S62" s="14">
        <v>3.4589159999999999</v>
      </c>
      <c r="T62" s="14">
        <v>4.1217819999999996</v>
      </c>
      <c r="U62" s="14">
        <v>3.342346</v>
      </c>
      <c r="V62" s="14">
        <v>3.0744880000000001</v>
      </c>
      <c r="W62" s="14">
        <v>3.4892530000000002</v>
      </c>
      <c r="X62" s="14">
        <v>3.5042939999999998</v>
      </c>
      <c r="Y62" s="14">
        <v>46.324404000000001</v>
      </c>
      <c r="Z62" s="14">
        <v>18.152919000000001</v>
      </c>
      <c r="AA62" s="14">
        <v>13.995074000000001</v>
      </c>
      <c r="AB62" s="14">
        <v>13.834598</v>
      </c>
      <c r="AC62" s="14">
        <v>13.933551</v>
      </c>
      <c r="AD62" s="14">
        <v>16.229082999999999</v>
      </c>
      <c r="AE62" s="14">
        <v>17.136924</v>
      </c>
    </row>
    <row r="63" spans="1:31" ht="13.5" customHeight="1" x14ac:dyDescent="0.15">
      <c r="A63" s="1"/>
      <c r="B63" s="16" t="s">
        <v>87</v>
      </c>
      <c r="C63" s="10">
        <v>0.68011287369782913</v>
      </c>
      <c r="D63" s="11">
        <v>0.68105010719732628</v>
      </c>
      <c r="E63" s="11">
        <v>0.76761225471083683</v>
      </c>
      <c r="F63" s="11">
        <v>0.72947239415633447</v>
      </c>
      <c r="G63" s="11">
        <v>1.0133083840466999</v>
      </c>
      <c r="H63" s="11">
        <v>1.9077847190338995</v>
      </c>
      <c r="I63" s="11">
        <v>1.3231675260954499</v>
      </c>
      <c r="J63" s="11">
        <v>3.4849543329179884</v>
      </c>
      <c r="K63" s="11">
        <v>1.8904913157894701</v>
      </c>
      <c r="L63" s="11">
        <v>1.581683</v>
      </c>
      <c r="M63" s="11">
        <v>1.6486890000000001</v>
      </c>
      <c r="N63" s="11">
        <v>0.87368000000000001</v>
      </c>
      <c r="O63" s="11">
        <v>2.4959889999999998</v>
      </c>
      <c r="P63" s="11">
        <v>2.524546</v>
      </c>
      <c r="Q63" s="11">
        <v>2.278816</v>
      </c>
      <c r="R63" s="11">
        <v>2.781253</v>
      </c>
      <c r="S63" s="11">
        <v>5.7129190000000003</v>
      </c>
      <c r="T63" s="11">
        <v>8.5531699999999997</v>
      </c>
      <c r="U63" s="11">
        <v>2.9316960000000001</v>
      </c>
      <c r="V63" s="11">
        <v>3.4392100000000001</v>
      </c>
      <c r="W63" s="11">
        <v>5.1131830000000003</v>
      </c>
      <c r="X63" s="11">
        <v>4.5812689999999998</v>
      </c>
      <c r="Y63" s="11">
        <v>27.602283</v>
      </c>
      <c r="Z63" s="11">
        <v>5.1325180000000001</v>
      </c>
      <c r="AA63" s="11">
        <v>3.6747890000000001</v>
      </c>
      <c r="AB63" s="11">
        <v>3.0157210000000001</v>
      </c>
      <c r="AC63" s="11">
        <v>216.564393</v>
      </c>
      <c r="AD63" s="11">
        <v>19.196269999999998</v>
      </c>
      <c r="AE63" s="11">
        <v>62.316594000000002</v>
      </c>
    </row>
    <row r="64" spans="1:31" ht="13.5" customHeight="1" x14ac:dyDescent="0.15">
      <c r="A64" s="1"/>
      <c r="B64" s="16" t="s">
        <v>88</v>
      </c>
      <c r="C64" s="13">
        <v>318.89828207425899</v>
      </c>
      <c r="D64" s="14">
        <v>430.26829368371807</v>
      </c>
      <c r="E64" s="14">
        <v>213.723264506878</v>
      </c>
      <c r="F64" s="14">
        <v>527.40953282255896</v>
      </c>
      <c r="G64" s="14">
        <v>820.69866675645301</v>
      </c>
      <c r="H64" s="14">
        <v>1209.4420068443201</v>
      </c>
      <c r="I64" s="14">
        <v>1185.9188640139103</v>
      </c>
      <c r="J64" s="14">
        <v>1890.4481239143299</v>
      </c>
      <c r="K64" s="14">
        <v>2038.3403978947401</v>
      </c>
      <c r="L64" s="14">
        <v>1924.59069</v>
      </c>
      <c r="M64" s="14">
        <v>1577.0516789999999</v>
      </c>
      <c r="N64" s="14">
        <v>1760.8498910000001</v>
      </c>
      <c r="O64" s="14">
        <v>2533.8199140000002</v>
      </c>
      <c r="P64" s="14">
        <v>3002.7528339999999</v>
      </c>
      <c r="Q64" s="14">
        <v>3955.044789</v>
      </c>
      <c r="R64" s="14">
        <v>5128.6236419999996</v>
      </c>
      <c r="S64" s="14">
        <v>5884.0904339999997</v>
      </c>
      <c r="T64" s="14">
        <v>7413.3916760000002</v>
      </c>
      <c r="U64" s="14">
        <v>4918.0412640000004</v>
      </c>
      <c r="V64" s="14">
        <v>6516.6541820000002</v>
      </c>
      <c r="W64" s="14">
        <v>9214.3271640000003</v>
      </c>
      <c r="X64" s="14">
        <v>9507.0179380000009</v>
      </c>
      <c r="Y64" s="14">
        <v>8174.9702799999995</v>
      </c>
      <c r="Z64" s="14">
        <v>9768.0921999999991</v>
      </c>
      <c r="AA64" s="14">
        <v>8127.9728050000003</v>
      </c>
      <c r="AB64" s="14">
        <v>7721.057006</v>
      </c>
      <c r="AC64" s="14">
        <v>8036.4562029999997</v>
      </c>
      <c r="AD64" s="14">
        <v>9005.0706719999998</v>
      </c>
      <c r="AE64" s="14">
        <v>9063.7036819999994</v>
      </c>
    </row>
    <row r="65" spans="1:31" ht="13.5" customHeight="1" x14ac:dyDescent="0.15">
      <c r="A65" s="1"/>
      <c r="B65" s="16" t="s">
        <v>89</v>
      </c>
      <c r="C65" s="10">
        <v>502.54551661170603</v>
      </c>
      <c r="D65" s="11">
        <v>505.88844938817198</v>
      </c>
      <c r="E65" s="11">
        <v>543.19868492816806</v>
      </c>
      <c r="F65" s="11">
        <v>714.58197608406374</v>
      </c>
      <c r="G65" s="11">
        <v>969.88169027364336</v>
      </c>
      <c r="H65" s="11">
        <v>1218.9542000919098</v>
      </c>
      <c r="I65" s="11">
        <v>1224.8669853441802</v>
      </c>
      <c r="J65" s="11">
        <v>1009.3476779618401</v>
      </c>
      <c r="K65" s="11">
        <v>1231.2654389473701</v>
      </c>
      <c r="L65" s="11">
        <v>1707.481413</v>
      </c>
      <c r="M65" s="11">
        <v>1563.1110120000001</v>
      </c>
      <c r="N65" s="11">
        <v>1801.215672</v>
      </c>
      <c r="O65" s="11">
        <v>2129.1490050000002</v>
      </c>
      <c r="P65" s="11">
        <v>3072.9362930000002</v>
      </c>
      <c r="Q65" s="11">
        <v>3322.3258949999999</v>
      </c>
      <c r="R65" s="11">
        <v>4074.0163889999999</v>
      </c>
      <c r="S65" s="11">
        <v>5171.2992480000003</v>
      </c>
      <c r="T65" s="11">
        <v>6243.0738700000002</v>
      </c>
      <c r="U65" s="11">
        <v>4907.2410319999999</v>
      </c>
      <c r="V65" s="11">
        <v>5615.7834519999997</v>
      </c>
      <c r="W65" s="11">
        <v>6812.2822679999999</v>
      </c>
      <c r="X65" s="11">
        <v>8951.0366460000005</v>
      </c>
      <c r="Y65" s="11">
        <v>10499.720069000001</v>
      </c>
      <c r="Z65" s="11">
        <v>9717.6335249999993</v>
      </c>
      <c r="AA65" s="11">
        <v>7472.5194709999996</v>
      </c>
      <c r="AB65" s="11">
        <v>6668.0504369999999</v>
      </c>
      <c r="AC65" s="11">
        <v>8095.2190010000004</v>
      </c>
      <c r="AD65" s="11">
        <v>7876.285108</v>
      </c>
      <c r="AE65" s="11">
        <v>7441.3664689999996</v>
      </c>
    </row>
    <row r="66" spans="1:31" ht="13.5" customHeight="1" x14ac:dyDescent="0.15">
      <c r="A66" s="1"/>
      <c r="B66" s="16" t="s">
        <v>90</v>
      </c>
      <c r="C66" s="13"/>
      <c r="D66" s="14">
        <v>4.9178794530447573E-2</v>
      </c>
      <c r="E66" s="14">
        <v>1.6161435225041398</v>
      </c>
      <c r="F66" s="14">
        <v>0.74100227502475069</v>
      </c>
      <c r="G66" s="14">
        <v>4.1515338952315795E-2</v>
      </c>
      <c r="H66" s="14">
        <v>3.09753835287505E-2</v>
      </c>
      <c r="I66" s="14">
        <v>8.5084738634214493E-2</v>
      </c>
      <c r="J66" s="14">
        <v>6.3154821026500912E-2</v>
      </c>
      <c r="K66" s="14">
        <v>8.5713421052631605E-2</v>
      </c>
      <c r="L66" s="14">
        <v>0.19777500000000001</v>
      </c>
      <c r="M66" s="14">
        <v>8.5918999999999995E-2</v>
      </c>
      <c r="N66" s="14">
        <v>0.109171</v>
      </c>
      <c r="O66" s="14">
        <v>0.280254</v>
      </c>
      <c r="P66" s="14">
        <v>0.35442499999999999</v>
      </c>
      <c r="Q66" s="14">
        <v>0.37790499999999999</v>
      </c>
      <c r="R66" s="14">
        <v>0.46828900000000001</v>
      </c>
      <c r="S66" s="14">
        <v>0.35261399999999998</v>
      </c>
      <c r="T66" s="14">
        <v>0.66994699999999996</v>
      </c>
      <c r="U66" s="14">
        <v>0.99326899999999996</v>
      </c>
      <c r="V66" s="14">
        <v>1.6530370000000001</v>
      </c>
      <c r="W66" s="14">
        <v>1.330738</v>
      </c>
      <c r="X66" s="14">
        <v>1.0917380000000001</v>
      </c>
      <c r="Y66" s="14">
        <v>0.92413299999999998</v>
      </c>
      <c r="Z66" s="14">
        <v>1.122884</v>
      </c>
      <c r="AA66" s="14">
        <v>1.167842</v>
      </c>
      <c r="AB66" s="14">
        <v>1.121097</v>
      </c>
      <c r="AC66" s="14">
        <v>0.60738000000000003</v>
      </c>
      <c r="AD66" s="14">
        <v>1.089612</v>
      </c>
      <c r="AE66" s="14">
        <v>1.537793</v>
      </c>
    </row>
    <row r="67" spans="1:31" ht="13.5" customHeight="1" x14ac:dyDescent="0.15">
      <c r="A67" s="1"/>
      <c r="B67" s="16" t="s">
        <v>91</v>
      </c>
      <c r="C67" s="10">
        <v>6.1601355319333598E-2</v>
      </c>
      <c r="D67" s="11">
        <v>6.270582923603181E-2</v>
      </c>
      <c r="E67" s="11">
        <v>0.92147563633984775</v>
      </c>
      <c r="F67" s="11">
        <v>1.1381104105451201</v>
      </c>
      <c r="G67" s="11">
        <v>1.080420089885239</v>
      </c>
      <c r="H67" s="11">
        <v>1.9848355169910901</v>
      </c>
      <c r="I67" s="11">
        <v>2.2888770510242198</v>
      </c>
      <c r="J67" s="11">
        <v>1.5666311876624899</v>
      </c>
      <c r="K67" s="11">
        <v>1.31551868421053</v>
      </c>
      <c r="L67" s="11">
        <v>1.7246349999999999</v>
      </c>
      <c r="M67" s="11">
        <v>1.7117420000000001</v>
      </c>
      <c r="N67" s="11">
        <v>2.921732</v>
      </c>
      <c r="O67" s="11">
        <v>2.9970819999999998</v>
      </c>
      <c r="P67" s="11">
        <v>2.5076619999999998</v>
      </c>
      <c r="Q67" s="11">
        <v>6.2731479999999999</v>
      </c>
      <c r="R67" s="11">
        <v>5.6674639999999998</v>
      </c>
      <c r="S67" s="11">
        <v>9.3038830000000008</v>
      </c>
      <c r="T67" s="11">
        <v>8.5518999999999998</v>
      </c>
      <c r="U67" s="11">
        <v>6.799525</v>
      </c>
      <c r="V67" s="11">
        <v>14.344071</v>
      </c>
      <c r="W67" s="11">
        <v>13.839504</v>
      </c>
      <c r="X67" s="11">
        <v>12.92962</v>
      </c>
      <c r="Y67" s="11">
        <v>22.761801999999999</v>
      </c>
      <c r="Z67" s="11">
        <v>24.749098</v>
      </c>
      <c r="AA67" s="11">
        <v>14.808922000000001</v>
      </c>
      <c r="AB67" s="11">
        <v>18.570360999999998</v>
      </c>
      <c r="AC67" s="11">
        <v>14.406928000000001</v>
      </c>
      <c r="AD67" s="11">
        <v>10.139659</v>
      </c>
      <c r="AE67" s="11">
        <v>8.0855110000000003</v>
      </c>
    </row>
    <row r="68" spans="1:31" ht="13.5" customHeight="1" x14ac:dyDescent="0.15">
      <c r="A68" s="1"/>
      <c r="B68" s="16" t="s">
        <v>92</v>
      </c>
      <c r="C68" s="13">
        <v>4.3861413852712401</v>
      </c>
      <c r="D68" s="14">
        <v>4.2113729368071491</v>
      </c>
      <c r="E68" s="14">
        <v>3.8199272811904201</v>
      </c>
      <c r="F68" s="14">
        <v>41.949291021225712</v>
      </c>
      <c r="G68" s="14">
        <v>8.8635319197375484</v>
      </c>
      <c r="H68" s="14">
        <v>33.732320571618168</v>
      </c>
      <c r="I68" s="14">
        <v>31.247283738089511</v>
      </c>
      <c r="J68" s="14">
        <v>27.2231894556854</v>
      </c>
      <c r="K68" s="14">
        <v>21.963002368421101</v>
      </c>
      <c r="L68" s="14">
        <v>56.910482000000002</v>
      </c>
      <c r="M68" s="14">
        <v>28.891262000000001</v>
      </c>
      <c r="N68" s="14">
        <v>19.726042</v>
      </c>
      <c r="O68" s="14">
        <v>21.763171</v>
      </c>
      <c r="P68" s="14">
        <v>36.381743999999998</v>
      </c>
      <c r="Q68" s="14">
        <v>53.674556000000003</v>
      </c>
      <c r="R68" s="14">
        <v>67.167475999999994</v>
      </c>
      <c r="S68" s="14">
        <v>112.40965300000001</v>
      </c>
      <c r="T68" s="14">
        <v>121.752601</v>
      </c>
      <c r="U68" s="14">
        <v>72.318186999999995</v>
      </c>
      <c r="V68" s="14">
        <v>77.127065000000002</v>
      </c>
      <c r="W68" s="14">
        <v>94.192753999999994</v>
      </c>
      <c r="X68" s="14">
        <v>97.600691999999995</v>
      </c>
      <c r="Y68" s="14">
        <v>78.853545999999994</v>
      </c>
      <c r="Z68" s="14">
        <v>128.80744999999999</v>
      </c>
      <c r="AA68" s="14">
        <v>112.89354400000001</v>
      </c>
      <c r="AB68" s="14">
        <v>116.532106</v>
      </c>
      <c r="AC68" s="14">
        <v>136.65324699999999</v>
      </c>
      <c r="AD68" s="14">
        <v>149.95901599999999</v>
      </c>
      <c r="AE68" s="14">
        <v>129.49909299999999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0.63832699999999998</v>
      </c>
      <c r="AC69" s="11">
        <v>0.26527400000000001</v>
      </c>
      <c r="AD69" s="11">
        <v>0.842889</v>
      </c>
      <c r="AE69" s="11">
        <v>1.1929590000000001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0.213729</v>
      </c>
      <c r="AC70" s="14">
        <v>0.191798</v>
      </c>
      <c r="AD70" s="14">
        <v>0.64545799999999998</v>
      </c>
      <c r="AE70" s="14">
        <v>0.86986699999999995</v>
      </c>
    </row>
    <row r="71" spans="1:31" ht="13.5" customHeight="1" x14ac:dyDescent="0.15">
      <c r="A71" s="1"/>
      <c r="B71" s="16" t="s">
        <v>95</v>
      </c>
      <c r="C71" s="10">
        <v>0.109423347651564</v>
      </c>
      <c r="D71" s="11">
        <v>0.12659961642151801</v>
      </c>
      <c r="E71" s="11">
        <v>0.304842156175745</v>
      </c>
      <c r="F71" s="11">
        <v>0.6595200086720836</v>
      </c>
      <c r="G71" s="11">
        <v>1.3769707278582299</v>
      </c>
      <c r="H71" s="11">
        <v>1.56807591968592</v>
      </c>
      <c r="I71" s="11">
        <v>1.6334311240433201</v>
      </c>
      <c r="J71" s="11">
        <v>1.4034349622917506</v>
      </c>
      <c r="K71" s="11">
        <v>0.82870236842105238</v>
      </c>
      <c r="L71" s="11">
        <v>0.46141300000000002</v>
      </c>
      <c r="M71" s="11">
        <v>2.2577530000000001</v>
      </c>
      <c r="N71" s="11">
        <v>1.684083</v>
      </c>
      <c r="O71" s="11">
        <v>3.2432430000000001</v>
      </c>
      <c r="P71" s="11">
        <v>4.5928440000000004</v>
      </c>
      <c r="Q71" s="11">
        <v>4.475581</v>
      </c>
      <c r="R71" s="11">
        <v>6.006551</v>
      </c>
      <c r="S71" s="11">
        <v>10.468406</v>
      </c>
      <c r="T71" s="11">
        <v>12.881834</v>
      </c>
      <c r="U71" s="11">
        <v>9.8473330000000008</v>
      </c>
      <c r="V71" s="11">
        <v>14.985545999999999</v>
      </c>
      <c r="W71" s="11">
        <v>28.618891000000001</v>
      </c>
      <c r="X71" s="11">
        <v>29.557030999999998</v>
      </c>
      <c r="Y71" s="11">
        <v>40.572099999999999</v>
      </c>
      <c r="Z71" s="11">
        <v>30.760470000000002</v>
      </c>
      <c r="AA71" s="11">
        <v>13.482969000000001</v>
      </c>
      <c r="AB71" s="11">
        <v>15.824324000000001</v>
      </c>
      <c r="AC71" s="11">
        <v>17.172606999999999</v>
      </c>
      <c r="AD71" s="11">
        <v>24.948609000000001</v>
      </c>
      <c r="AE71" s="11">
        <v>27.139541000000001</v>
      </c>
    </row>
    <row r="72" spans="1:31" ht="13.5" customHeight="1" x14ac:dyDescent="0.15">
      <c r="A72" s="1"/>
      <c r="B72" s="16" t="s">
        <v>96</v>
      </c>
      <c r="C72" s="13">
        <v>67.020234844447103</v>
      </c>
      <c r="D72" s="14">
        <v>89.642750591308271</v>
      </c>
      <c r="E72" s="14">
        <v>103.88531006158399</v>
      </c>
      <c r="F72" s="14">
        <v>221.369201732568</v>
      </c>
      <c r="G72" s="14">
        <v>229.35037666041202</v>
      </c>
      <c r="H72" s="14">
        <v>220.69141379190799</v>
      </c>
      <c r="I72" s="14">
        <v>370.49017906180404</v>
      </c>
      <c r="J72" s="14">
        <v>293.23479555908801</v>
      </c>
      <c r="K72" s="14">
        <v>234.29478500000002</v>
      </c>
      <c r="L72" s="14">
        <v>231.04462599999999</v>
      </c>
      <c r="M72" s="14">
        <v>197.011405</v>
      </c>
      <c r="N72" s="14">
        <v>239.18790799999999</v>
      </c>
      <c r="O72" s="14">
        <v>140.22987000000001</v>
      </c>
      <c r="P72" s="14">
        <v>149.34774200000001</v>
      </c>
      <c r="Q72" s="14">
        <v>245.695696</v>
      </c>
      <c r="R72" s="14">
        <v>165.02479199999999</v>
      </c>
      <c r="S72" s="14">
        <v>210.50436300000001</v>
      </c>
      <c r="T72" s="14">
        <v>314.849379</v>
      </c>
      <c r="U72" s="14">
        <v>205.478388</v>
      </c>
      <c r="V72" s="14">
        <v>365.57783499999999</v>
      </c>
      <c r="W72" s="14">
        <v>559.63857099999996</v>
      </c>
      <c r="X72" s="14">
        <v>703.72367499999996</v>
      </c>
      <c r="Y72" s="14">
        <v>713.39979900000003</v>
      </c>
      <c r="Z72" s="14">
        <v>805.73126600000001</v>
      </c>
      <c r="AA72" s="14">
        <v>781.29290800000001</v>
      </c>
      <c r="AB72" s="14">
        <v>945.00370399999997</v>
      </c>
      <c r="AC72" s="14">
        <v>962.07642999999996</v>
      </c>
      <c r="AD72" s="14">
        <v>696.79226100000005</v>
      </c>
      <c r="AE72" s="14">
        <v>667.51724200000001</v>
      </c>
    </row>
    <row r="73" spans="1:31" ht="13.5" customHeight="1" x14ac:dyDescent="0.15">
      <c r="A73" s="1"/>
      <c r="B73" s="16" t="s">
        <v>97</v>
      </c>
      <c r="C73" s="10">
        <v>6.7736071769186126E-2</v>
      </c>
      <c r="D73" s="11">
        <v>5.437858572695458E-2</v>
      </c>
      <c r="E73" s="11">
        <v>1.62994807445224E-2</v>
      </c>
      <c r="F73" s="11">
        <v>9.6905704965358302E-2</v>
      </c>
      <c r="G73" s="11">
        <v>0.39545638572506503</v>
      </c>
      <c r="H73" s="11">
        <v>6.8096451116613299E-3</v>
      </c>
      <c r="I73" s="11">
        <v>0.306851892846839</v>
      </c>
      <c r="J73" s="11">
        <v>0.17432334504711899</v>
      </c>
      <c r="K73" s="11">
        <v>0.117638157894737</v>
      </c>
      <c r="L73" s="11">
        <v>7.3953000000000005E-2</v>
      </c>
      <c r="M73" s="11">
        <v>0.19301299999999999</v>
      </c>
      <c r="N73" s="11">
        <v>1.6641859999999999</v>
      </c>
      <c r="O73" s="11">
        <v>7.8479999999999994E-2</v>
      </c>
      <c r="P73" s="11">
        <v>0.10965999999999999</v>
      </c>
      <c r="Q73" s="11">
        <v>0.10620499999999999</v>
      </c>
      <c r="R73" s="11">
        <v>0.42518400000000001</v>
      </c>
      <c r="S73" s="11"/>
      <c r="T73" s="11">
        <v>0.25679800000000003</v>
      </c>
      <c r="U73" s="11">
        <v>6.1822000000000002E-2</v>
      </c>
      <c r="V73" s="11">
        <v>1.56E-4</v>
      </c>
      <c r="W73" s="11">
        <v>0.37551099999999998</v>
      </c>
      <c r="X73" s="11">
        <v>0.421101</v>
      </c>
      <c r="Y73" s="11">
        <v>0.27193600000000001</v>
      </c>
      <c r="Z73" s="11">
        <v>0.299923</v>
      </c>
      <c r="AA73" s="11">
        <v>0.27482899999999999</v>
      </c>
      <c r="AB73" s="11">
        <v>0.34035799999999999</v>
      </c>
      <c r="AC73" s="11">
        <v>0.15323200000000001</v>
      </c>
      <c r="AD73" s="11">
        <v>0.71528999999999998</v>
      </c>
      <c r="AE73" s="11">
        <v>0.37086200000000002</v>
      </c>
    </row>
    <row r="74" spans="1:31" ht="13.5" customHeight="1" x14ac:dyDescent="0.15">
      <c r="A74" s="1"/>
      <c r="B74" s="16" t="s">
        <v>98</v>
      </c>
      <c r="C74" s="13">
        <v>3.5046919249610111</v>
      </c>
      <c r="D74" s="14">
        <v>4.76507037367353</v>
      </c>
      <c r="E74" s="14">
        <v>3.1291109347232102</v>
      </c>
      <c r="F74" s="14">
        <v>4.2792996551714531</v>
      </c>
      <c r="G74" s="14">
        <v>4.3223890638274396</v>
      </c>
      <c r="H74" s="14">
        <v>5.6475803916735385</v>
      </c>
      <c r="I74" s="14">
        <v>6.7768245034340531</v>
      </c>
      <c r="J74" s="14">
        <v>7.7575982120335913</v>
      </c>
      <c r="K74" s="14">
        <v>10.571771315789499</v>
      </c>
      <c r="L74" s="14">
        <v>9.5794510000000006</v>
      </c>
      <c r="M74" s="14">
        <v>6.7893980000000003</v>
      </c>
      <c r="N74" s="14">
        <v>7.5589060000000003</v>
      </c>
      <c r="O74" s="14">
        <v>5.940372</v>
      </c>
      <c r="P74" s="14">
        <v>7.0247950000000001</v>
      </c>
      <c r="Q74" s="14">
        <v>8.9992660000000004</v>
      </c>
      <c r="R74" s="14">
        <v>10.469863</v>
      </c>
      <c r="S74" s="14">
        <v>12.418399000000001</v>
      </c>
      <c r="T74" s="14">
        <v>16.242882000000002</v>
      </c>
      <c r="U74" s="14">
        <v>19.396236999999999</v>
      </c>
      <c r="V74" s="14">
        <v>39.510286999999998</v>
      </c>
      <c r="W74" s="14">
        <v>34.546052000000003</v>
      </c>
      <c r="X74" s="14">
        <v>33.816015</v>
      </c>
      <c r="Y74" s="14">
        <v>31.426283999999999</v>
      </c>
      <c r="Z74" s="14">
        <v>27.320252</v>
      </c>
      <c r="AA74" s="14">
        <v>19.191611000000002</v>
      </c>
      <c r="AB74" s="14">
        <v>28.821570999999999</v>
      </c>
      <c r="AC74" s="14">
        <v>28.418683999999999</v>
      </c>
      <c r="AD74" s="14">
        <v>33.125087000000001</v>
      </c>
      <c r="AE74" s="14">
        <v>38.714157999999998</v>
      </c>
    </row>
    <row r="75" spans="1:31" ht="13.5" customHeight="1" x14ac:dyDescent="0.15">
      <c r="A75" s="1"/>
      <c r="B75" s="16" t="s">
        <v>99</v>
      </c>
      <c r="C75" s="10">
        <v>0.60631018500467593</v>
      </c>
      <c r="D75" s="11">
        <v>0.40717823223747501</v>
      </c>
      <c r="E75" s="11">
        <v>0.54535115543623147</v>
      </c>
      <c r="F75" s="11">
        <v>1.05103088162581</v>
      </c>
      <c r="G75" s="11">
        <v>1.3760087754030501</v>
      </c>
      <c r="H75" s="11">
        <v>0.80682863358784607</v>
      </c>
      <c r="I75" s="11">
        <v>0.71333981426085435</v>
      </c>
      <c r="J75" s="11">
        <v>0.88970624837607537</v>
      </c>
      <c r="K75" s="11">
        <v>1.4398734210526305</v>
      </c>
      <c r="L75" s="11">
        <v>1.298519</v>
      </c>
      <c r="M75" s="11">
        <v>0.92835400000000001</v>
      </c>
      <c r="N75" s="11">
        <v>1.21716</v>
      </c>
      <c r="O75" s="11">
        <v>1.8552010000000001</v>
      </c>
      <c r="P75" s="11">
        <v>3.3834240000000002</v>
      </c>
      <c r="Q75" s="11">
        <v>2.6881650000000001</v>
      </c>
      <c r="R75" s="11">
        <v>24.448561999999999</v>
      </c>
      <c r="S75" s="11">
        <v>6.8921749999999999</v>
      </c>
      <c r="T75" s="11">
        <v>20.221789000000001</v>
      </c>
      <c r="U75" s="11">
        <v>8.8519489999999994</v>
      </c>
      <c r="V75" s="11">
        <v>37.009616000000001</v>
      </c>
      <c r="W75" s="11">
        <v>54.133780000000002</v>
      </c>
      <c r="X75" s="11">
        <v>23.5029</v>
      </c>
      <c r="Y75" s="11">
        <v>49.459757000000003</v>
      </c>
      <c r="Z75" s="11">
        <v>119.256011</v>
      </c>
      <c r="AA75" s="11">
        <v>125.423918</v>
      </c>
      <c r="AB75" s="11">
        <v>32.398508999999997</v>
      </c>
      <c r="AC75" s="11">
        <v>22.707322000000001</v>
      </c>
      <c r="AD75" s="11">
        <v>64.534667999999996</v>
      </c>
      <c r="AE75" s="11">
        <v>45.693247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2.1611999999999999E-2</v>
      </c>
      <c r="M76" s="14">
        <v>0.12962899999999999</v>
      </c>
      <c r="N76" s="14">
        <v>0.18557399999999999</v>
      </c>
      <c r="O76" s="14">
        <v>0.22720199999999999</v>
      </c>
      <c r="P76" s="14">
        <v>0.298207</v>
      </c>
      <c r="Q76" s="14">
        <v>0.403754</v>
      </c>
      <c r="R76" s="14">
        <v>0.36954300000000001</v>
      </c>
      <c r="S76" s="14">
        <v>8.9591000000000004E-2</v>
      </c>
      <c r="T76" s="14">
        <v>0.39214199999999999</v>
      </c>
      <c r="U76" s="14">
        <v>0.24313399999999999</v>
      </c>
      <c r="V76" s="14">
        <v>0.177511</v>
      </c>
      <c r="W76" s="14">
        <v>0.11233600000000001</v>
      </c>
      <c r="X76" s="14">
        <v>0.33684799999999998</v>
      </c>
      <c r="Y76" s="14">
        <v>2.323509</v>
      </c>
      <c r="Z76" s="14">
        <v>0.57854700000000003</v>
      </c>
      <c r="AA76" s="14">
        <v>0.63034999999999997</v>
      </c>
      <c r="AB76" s="14">
        <v>0.51268199999999997</v>
      </c>
      <c r="AC76" s="14">
        <v>3.1718999999999997E-2</v>
      </c>
      <c r="AD76" s="14">
        <v>0.33022000000000001</v>
      </c>
      <c r="AE76" s="14">
        <v>2.4137960000000001</v>
      </c>
    </row>
    <row r="77" spans="1:31" ht="13.5" customHeight="1" x14ac:dyDescent="0.15">
      <c r="A77" s="1"/>
      <c r="B77" s="16" t="s">
        <v>101</v>
      </c>
      <c r="C77" s="10">
        <v>20.648631329212517</v>
      </c>
      <c r="D77" s="11">
        <v>24.1757572631521</v>
      </c>
      <c r="E77" s="11">
        <v>50.512976310603996</v>
      </c>
      <c r="F77" s="11">
        <v>32.800425216045397</v>
      </c>
      <c r="G77" s="11">
        <v>37.133477932908136</v>
      </c>
      <c r="H77" s="11">
        <v>40.0257094527947</v>
      </c>
      <c r="I77" s="11">
        <v>39.202168585431501</v>
      </c>
      <c r="J77" s="11">
        <v>31.226159564153498</v>
      </c>
      <c r="K77" s="11">
        <v>41.030401052631575</v>
      </c>
      <c r="L77" s="11">
        <v>38.001398999999999</v>
      </c>
      <c r="M77" s="11">
        <v>28.228856</v>
      </c>
      <c r="N77" s="11">
        <v>32.446083000000002</v>
      </c>
      <c r="O77" s="11">
        <v>39.385326999999997</v>
      </c>
      <c r="P77" s="11">
        <v>41.061635000000003</v>
      </c>
      <c r="Q77" s="11">
        <v>76.679749999999999</v>
      </c>
      <c r="R77" s="11">
        <v>78.128782000000001</v>
      </c>
      <c r="S77" s="11">
        <v>96.796234999999996</v>
      </c>
      <c r="T77" s="11">
        <v>135.48271299999999</v>
      </c>
      <c r="U77" s="11">
        <v>130.177221</v>
      </c>
      <c r="V77" s="11">
        <v>221.21405300000001</v>
      </c>
      <c r="W77" s="11">
        <v>590.75465399999996</v>
      </c>
      <c r="X77" s="11">
        <v>681.02786300000002</v>
      </c>
      <c r="Y77" s="11">
        <v>549.04306899999995</v>
      </c>
      <c r="Z77" s="11">
        <v>432.75685800000002</v>
      </c>
      <c r="AA77" s="11">
        <v>355.65763700000002</v>
      </c>
      <c r="AB77" s="11">
        <v>338.46547800000002</v>
      </c>
      <c r="AC77" s="11">
        <v>336.553967</v>
      </c>
      <c r="AD77" s="11">
        <v>457.68696199999999</v>
      </c>
      <c r="AE77" s="11">
        <v>354.64986399999998</v>
      </c>
    </row>
    <row r="78" spans="1:31" ht="13.5" customHeight="1" x14ac:dyDescent="0.15">
      <c r="A78" s="1"/>
      <c r="B78" s="16" t="s">
        <v>102</v>
      </c>
      <c r="C78" s="13">
        <v>300.60652691313896</v>
      </c>
      <c r="D78" s="14">
        <v>476.52304759478301</v>
      </c>
      <c r="E78" s="14">
        <v>480.26853283958684</v>
      </c>
      <c r="F78" s="14">
        <v>610.95457137984374</v>
      </c>
      <c r="G78" s="14">
        <v>651.29378208737808</v>
      </c>
      <c r="H78" s="14">
        <v>938.80403829454485</v>
      </c>
      <c r="I78" s="14">
        <v>1148.1760041212101</v>
      </c>
      <c r="J78" s="14">
        <v>1156.55543500934</v>
      </c>
      <c r="K78" s="14">
        <v>1297.0755660526299</v>
      </c>
      <c r="L78" s="14">
        <v>1726.669077</v>
      </c>
      <c r="M78" s="14">
        <v>1287.5026740000001</v>
      </c>
      <c r="N78" s="14">
        <v>1334.8283280000001</v>
      </c>
      <c r="O78" s="14">
        <v>1436.6776070000001</v>
      </c>
      <c r="P78" s="14">
        <v>1937.460055</v>
      </c>
      <c r="Q78" s="14">
        <v>1974.1849420000001</v>
      </c>
      <c r="R78" s="14">
        <v>2173.3942929999998</v>
      </c>
      <c r="S78" s="14">
        <v>2548.4211420000001</v>
      </c>
      <c r="T78" s="14">
        <v>2931.675037</v>
      </c>
      <c r="U78" s="14">
        <v>1980.742589</v>
      </c>
      <c r="V78" s="14">
        <v>3105.9835189999999</v>
      </c>
      <c r="W78" s="14">
        <v>3580.7734139999998</v>
      </c>
      <c r="X78" s="14">
        <v>3396.5061289999999</v>
      </c>
      <c r="Y78" s="14">
        <v>2966.6540690000002</v>
      </c>
      <c r="Z78" s="14">
        <v>3689.0925400000001</v>
      </c>
      <c r="AA78" s="14">
        <v>3369.0812810000002</v>
      </c>
      <c r="AB78" s="14">
        <v>3292.1408230000002</v>
      </c>
      <c r="AC78" s="14">
        <v>3864.0416260000002</v>
      </c>
      <c r="AD78" s="14">
        <v>4189.1817060000003</v>
      </c>
      <c r="AE78" s="14">
        <v>4387.3624989999998</v>
      </c>
    </row>
    <row r="79" spans="1:31" ht="13.5" customHeight="1" x14ac:dyDescent="0.15">
      <c r="A79" s="1"/>
      <c r="B79" s="16" t="s">
        <v>103</v>
      </c>
      <c r="C79" s="10">
        <v>1.4945256310734699E-2</v>
      </c>
      <c r="D79" s="11">
        <v>6.6585494763762729E-2</v>
      </c>
      <c r="E79" s="11">
        <v>4.2832474719562696E-2</v>
      </c>
      <c r="F79" s="11">
        <v>7.1365510544195071E-2</v>
      </c>
      <c r="G79" s="11">
        <v>0.23134914769932799</v>
      </c>
      <c r="H79" s="11">
        <v>0.46517882925751103</v>
      </c>
      <c r="I79" s="11">
        <v>0.38225290396621703</v>
      </c>
      <c r="J79" s="11">
        <v>0.66813077739493698</v>
      </c>
      <c r="K79" s="11">
        <v>0.73360999999999899</v>
      </c>
      <c r="L79" s="11">
        <v>0.45332299999999998</v>
      </c>
      <c r="M79" s="11">
        <v>0.52500800000000003</v>
      </c>
      <c r="N79" s="11">
        <v>0.35748799999999997</v>
      </c>
      <c r="O79" s="11">
        <v>0.65658000000000005</v>
      </c>
      <c r="P79" s="11">
        <v>1.250599</v>
      </c>
      <c r="Q79" s="11">
        <v>1.278135</v>
      </c>
      <c r="R79" s="11">
        <v>1.6252150000000001</v>
      </c>
      <c r="S79" s="11">
        <v>1.257692</v>
      </c>
      <c r="T79" s="11">
        <v>1.5154380000000001</v>
      </c>
      <c r="U79" s="11">
        <v>2.5067569999999999</v>
      </c>
      <c r="V79" s="11">
        <v>2.699954</v>
      </c>
      <c r="W79" s="11">
        <v>3.1429649999999998</v>
      </c>
      <c r="X79" s="11">
        <v>3.580994</v>
      </c>
      <c r="Y79" s="11">
        <v>5.1797880000000003</v>
      </c>
      <c r="Z79" s="11">
        <v>8.0640520000000002</v>
      </c>
      <c r="AA79" s="11">
        <v>5.2065270000000003</v>
      </c>
      <c r="AB79" s="11">
        <v>5.0912050000000004</v>
      </c>
      <c r="AC79" s="11">
        <v>3.900639</v>
      </c>
      <c r="AD79" s="11">
        <v>7.4296850000000001</v>
      </c>
      <c r="AE79" s="11">
        <v>4.0840930000000002</v>
      </c>
    </row>
    <row r="80" spans="1:31" ht="13.5" customHeight="1" x14ac:dyDescent="0.15">
      <c r="A80" s="1"/>
      <c r="B80" s="16" t="s">
        <v>104</v>
      </c>
      <c r="C80" s="13">
        <v>0.98536886433452386</v>
      </c>
      <c r="D80" s="14">
        <v>3.45449997027037</v>
      </c>
      <c r="E80" s="14">
        <v>3.2190607368853201</v>
      </c>
      <c r="F80" s="14">
        <v>6.254395577766882</v>
      </c>
      <c r="G80" s="14">
        <v>2.8999401841429702</v>
      </c>
      <c r="H80" s="14">
        <v>2.8222678503143803</v>
      </c>
      <c r="I80" s="14">
        <v>5.9432603822788677</v>
      </c>
      <c r="J80" s="14">
        <v>1.5368340597797701</v>
      </c>
      <c r="K80" s="14">
        <v>2.5659860526315788</v>
      </c>
      <c r="L80" s="14">
        <v>2.0128729999999999</v>
      </c>
      <c r="M80" s="14">
        <v>1.1921580000000001</v>
      </c>
      <c r="N80" s="14">
        <v>0.94492399999999999</v>
      </c>
      <c r="O80" s="14">
        <v>2.2552460000000001</v>
      </c>
      <c r="P80" s="14">
        <v>2.1199170000000001</v>
      </c>
      <c r="Q80" s="14">
        <v>3.7515160000000001</v>
      </c>
      <c r="R80" s="14">
        <v>5.38903</v>
      </c>
      <c r="S80" s="14">
        <v>8.0357420000000008</v>
      </c>
      <c r="T80" s="14">
        <v>13.990949000000001</v>
      </c>
      <c r="U80" s="14">
        <v>11.790784</v>
      </c>
      <c r="V80" s="14">
        <v>20.048836000000001</v>
      </c>
      <c r="W80" s="14">
        <v>27.726835000000001</v>
      </c>
      <c r="X80" s="14">
        <v>24.630476000000002</v>
      </c>
      <c r="Y80" s="14">
        <v>21.194571</v>
      </c>
      <c r="Z80" s="14">
        <v>27.838743999999998</v>
      </c>
      <c r="AA80" s="14">
        <v>28.327272000000001</v>
      </c>
      <c r="AB80" s="14">
        <v>38.920214999999999</v>
      </c>
      <c r="AC80" s="14">
        <v>22.75722</v>
      </c>
      <c r="AD80" s="14">
        <v>62.927213000000002</v>
      </c>
      <c r="AE80" s="14">
        <v>40.619304999999997</v>
      </c>
    </row>
    <row r="81" spans="1:31" ht="13.5" customHeight="1" x14ac:dyDescent="0.15">
      <c r="A81" s="1"/>
      <c r="B81" s="16" t="s">
        <v>105</v>
      </c>
      <c r="C81" s="10">
        <v>104.33974671338899</v>
      </c>
      <c r="D81" s="11">
        <v>109.278084459526</v>
      </c>
      <c r="E81" s="11">
        <v>159.00058050167598</v>
      </c>
      <c r="F81" s="11">
        <v>147.87066858923399</v>
      </c>
      <c r="G81" s="11">
        <v>186.48663072622202</v>
      </c>
      <c r="H81" s="11">
        <v>157.90727608636601</v>
      </c>
      <c r="I81" s="11">
        <v>143.34755652647704</v>
      </c>
      <c r="J81" s="11">
        <v>167.14509208824001</v>
      </c>
      <c r="K81" s="11">
        <v>178.76676000000003</v>
      </c>
      <c r="L81" s="11">
        <v>226.79381799999999</v>
      </c>
      <c r="M81" s="11">
        <v>187.00074799999999</v>
      </c>
      <c r="N81" s="11">
        <v>233.26885200000001</v>
      </c>
      <c r="O81" s="11">
        <v>304.23759799999999</v>
      </c>
      <c r="P81" s="11">
        <v>345.001666</v>
      </c>
      <c r="Q81" s="11">
        <v>438.41802300000001</v>
      </c>
      <c r="R81" s="11">
        <v>534.13496399999997</v>
      </c>
      <c r="S81" s="11">
        <v>371.405889</v>
      </c>
      <c r="T81" s="11">
        <v>425.10060900000002</v>
      </c>
      <c r="U81" s="11">
        <v>336.25058100000001</v>
      </c>
      <c r="V81" s="11">
        <v>465.046379</v>
      </c>
      <c r="W81" s="11">
        <v>669.67443400000002</v>
      </c>
      <c r="X81" s="11">
        <v>780.15374999999995</v>
      </c>
      <c r="Y81" s="11">
        <v>574.31814999999995</v>
      </c>
      <c r="Z81" s="11">
        <v>664.32175299999994</v>
      </c>
      <c r="AA81" s="11">
        <v>481.52991600000001</v>
      </c>
      <c r="AB81" s="11">
        <v>579.90933299999995</v>
      </c>
      <c r="AC81" s="11">
        <v>577.21605899999997</v>
      </c>
      <c r="AD81" s="11">
        <v>718.26241500000003</v>
      </c>
      <c r="AE81" s="11">
        <v>858.38464499999998</v>
      </c>
    </row>
    <row r="82" spans="1:31" ht="13.5" customHeight="1" x14ac:dyDescent="0.15">
      <c r="A82" s="1"/>
      <c r="B82" s="16" t="s">
        <v>106</v>
      </c>
      <c r="C82" s="13">
        <v>1097.50078803115</v>
      </c>
      <c r="D82" s="14">
        <v>1490.24598218704</v>
      </c>
      <c r="E82" s="14">
        <v>1694.9696603504301</v>
      </c>
      <c r="F82" s="14">
        <v>2217.686505061798</v>
      </c>
      <c r="G82" s="14">
        <v>2868.1037056851801</v>
      </c>
      <c r="H82" s="14">
        <v>3207.4704255949086</v>
      </c>
      <c r="I82" s="14">
        <v>2869.3855414894101</v>
      </c>
      <c r="J82" s="14">
        <v>2317.0724913775703</v>
      </c>
      <c r="K82" s="14">
        <v>2757.96546815789</v>
      </c>
      <c r="L82" s="14">
        <v>3550.2870819999998</v>
      </c>
      <c r="M82" s="14">
        <v>3359.9495400000001</v>
      </c>
      <c r="N82" s="14">
        <v>3972.224463</v>
      </c>
      <c r="O82" s="14">
        <v>4615.309886</v>
      </c>
      <c r="P82" s="14">
        <v>6040.4943810000004</v>
      </c>
      <c r="Q82" s="14">
        <v>7584.6421449999998</v>
      </c>
      <c r="R82" s="14">
        <v>8501.7766240000001</v>
      </c>
      <c r="S82" s="14">
        <v>8729.7068720000007</v>
      </c>
      <c r="T82" s="14">
        <v>9571.2570670000005</v>
      </c>
      <c r="U82" s="14">
        <v>8491.4161929999991</v>
      </c>
      <c r="V82" s="14">
        <v>10587.160054</v>
      </c>
      <c r="W82" s="14">
        <v>11710.887513</v>
      </c>
      <c r="X82" s="14">
        <v>12208.03076</v>
      </c>
      <c r="Y82" s="14">
        <v>12673.807027000001</v>
      </c>
      <c r="Z82" s="14">
        <v>12314.948710000001</v>
      </c>
      <c r="AA82" s="14">
        <v>11403.360102000001</v>
      </c>
      <c r="AB82" s="14">
        <v>10621.410763</v>
      </c>
      <c r="AC82" s="14">
        <v>11760.010002000001</v>
      </c>
      <c r="AD82" s="14">
        <v>14073.053878000001</v>
      </c>
      <c r="AE82" s="14">
        <v>13478.872568999999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0.29389999999999999</v>
      </c>
      <c r="O83" s="11">
        <v>0.38052200000000003</v>
      </c>
      <c r="P83" s="11">
        <v>0.174313</v>
      </c>
      <c r="Q83" s="11">
        <v>1.735134</v>
      </c>
      <c r="R83" s="11">
        <v>1.2035990000000001</v>
      </c>
      <c r="S83" s="11">
        <v>2.5115919999999998</v>
      </c>
      <c r="T83" s="11">
        <v>7.5305299999999997</v>
      </c>
      <c r="U83" s="11">
        <v>8.0933919999999997</v>
      </c>
      <c r="V83" s="11">
        <v>3.2376119999999999</v>
      </c>
      <c r="W83" s="11">
        <v>4.1858839999999997</v>
      </c>
      <c r="X83" s="11">
        <v>9.0258439999999993</v>
      </c>
      <c r="Y83" s="11">
        <v>19.941388</v>
      </c>
      <c r="Z83" s="11">
        <v>62.60313</v>
      </c>
      <c r="AA83" s="11">
        <v>29.121896</v>
      </c>
      <c r="AB83" s="11">
        <v>14.159686000000001</v>
      </c>
      <c r="AC83" s="11">
        <v>11.524972999999999</v>
      </c>
      <c r="AD83" s="11">
        <v>13.787186999999999</v>
      </c>
      <c r="AE83" s="11">
        <v>31.550194000000001</v>
      </c>
    </row>
    <row r="84" spans="1:31" ht="13.5" customHeight="1" x14ac:dyDescent="0.15">
      <c r="A84" s="1"/>
      <c r="B84" s="16" t="s">
        <v>108</v>
      </c>
      <c r="C84" s="13">
        <v>2.6625909246543199E-2</v>
      </c>
      <c r="D84" s="14">
        <v>7.6685502379450834E-2</v>
      </c>
      <c r="E84" s="14">
        <v>0.20840225092558987</v>
      </c>
      <c r="F84" s="14">
        <v>0.11774888759150699</v>
      </c>
      <c r="G84" s="14">
        <v>9.5233640870247299E-2</v>
      </c>
      <c r="H84" s="14">
        <v>0.12825335180768399</v>
      </c>
      <c r="I84" s="14">
        <v>8.1286376171007799E-2</v>
      </c>
      <c r="J84" s="14">
        <v>0.32183506469572098</v>
      </c>
      <c r="K84" s="14">
        <v>0.45870736842105198</v>
      </c>
      <c r="L84" s="14">
        <v>0.24776100000000001</v>
      </c>
      <c r="M84" s="14">
        <v>0.14807300000000001</v>
      </c>
      <c r="N84" s="14">
        <v>7.5533000000000003E-2</v>
      </c>
      <c r="O84" s="14">
        <v>0.39843099999999998</v>
      </c>
      <c r="P84" s="14">
        <v>0.33162399999999997</v>
      </c>
      <c r="Q84" s="14">
        <v>0.63583199999999995</v>
      </c>
      <c r="R84" s="14">
        <v>0.71102500000000002</v>
      </c>
      <c r="S84" s="14">
        <v>0.74505900000000003</v>
      </c>
      <c r="T84" s="14">
        <v>0.876691</v>
      </c>
      <c r="U84" s="14">
        <v>0.60344699999999996</v>
      </c>
      <c r="V84" s="14">
        <v>1.523738</v>
      </c>
      <c r="W84" s="14">
        <v>2.220469</v>
      </c>
      <c r="X84" s="14">
        <v>2.0714459999999999</v>
      </c>
      <c r="Y84" s="14">
        <v>1.7253229999999999</v>
      </c>
      <c r="Z84" s="14">
        <v>2.3771200000000001</v>
      </c>
      <c r="AA84" s="14">
        <v>2.3161350000000001</v>
      </c>
      <c r="AB84" s="14">
        <v>2.3092890000000001</v>
      </c>
      <c r="AC84" s="14">
        <v>0.73584300000000002</v>
      </c>
      <c r="AD84" s="14">
        <v>2.2262119999999999</v>
      </c>
      <c r="AE84" s="14">
        <v>2.3457150000000002</v>
      </c>
    </row>
    <row r="85" spans="1:31" ht="13.5" customHeight="1" x14ac:dyDescent="0.15">
      <c r="A85" s="1"/>
      <c r="B85" s="16" t="s">
        <v>109</v>
      </c>
      <c r="C85" s="10"/>
      <c r="D85" s="11"/>
      <c r="E85" s="11">
        <v>3.9183417577681002E-4</v>
      </c>
      <c r="F85" s="11"/>
      <c r="G85" s="11">
        <v>7.1084919149469999E-3</v>
      </c>
      <c r="H85" s="11">
        <v>4.3244093249990203E-3</v>
      </c>
      <c r="I85" s="11"/>
      <c r="J85" s="11">
        <v>5.2504056152331306E-3</v>
      </c>
      <c r="K85" s="11">
        <v>5.3763157894735989E-4</v>
      </c>
      <c r="L85" s="11">
        <v>1.3832000000000001E-2</v>
      </c>
      <c r="M85" s="11">
        <v>1.3421000000000001E-2</v>
      </c>
      <c r="N85" s="11">
        <v>2.1048000000000001E-2</v>
      </c>
      <c r="O85" s="11">
        <v>4.6415999999999999E-2</v>
      </c>
      <c r="P85" s="11">
        <v>2.8965000000000001E-2</v>
      </c>
      <c r="Q85" s="11">
        <v>3.7198000000000002E-2</v>
      </c>
      <c r="R85" s="11">
        <v>8.3981E-2</v>
      </c>
      <c r="S85" s="11">
        <v>0.23394000000000001</v>
      </c>
      <c r="T85" s="11">
        <v>0.70417099999999999</v>
      </c>
      <c r="U85" s="11">
        <v>1.1184719999999999</v>
      </c>
      <c r="V85" s="11">
        <v>3.9714849999999999</v>
      </c>
      <c r="W85" s="11">
        <v>5.9348470000000004</v>
      </c>
      <c r="X85" s="11">
        <v>4.5419879999999999</v>
      </c>
      <c r="Y85" s="11">
        <v>3.71204</v>
      </c>
      <c r="Z85" s="11">
        <v>4.3535430000000002</v>
      </c>
      <c r="AA85" s="11">
        <v>3.039472</v>
      </c>
      <c r="AB85" s="11">
        <v>0.98546699999999998</v>
      </c>
      <c r="AC85" s="11">
        <v>0.17500399999999999</v>
      </c>
      <c r="AD85" s="11">
        <v>0.34259400000000001</v>
      </c>
      <c r="AE85" s="11">
        <v>0.207539</v>
      </c>
    </row>
    <row r="86" spans="1:31" ht="13.5" customHeight="1" x14ac:dyDescent="0.15">
      <c r="A86" s="1"/>
      <c r="B86" s="16" t="s">
        <v>110</v>
      </c>
      <c r="C86" s="13">
        <v>3.948694547653011E-2</v>
      </c>
      <c r="D86" s="14">
        <v>5.9950216220777196E-2</v>
      </c>
      <c r="E86" s="14">
        <v>5.6289278193296886</v>
      </c>
      <c r="F86" s="14">
        <v>2.9220878165678399</v>
      </c>
      <c r="G86" s="14">
        <v>1.0500520153609698</v>
      </c>
      <c r="H86" s="14">
        <v>0.69038393135714449</v>
      </c>
      <c r="I86" s="14">
        <v>7.9754878285918387E-2</v>
      </c>
      <c r="J86" s="14">
        <v>0.161615543057675</v>
      </c>
      <c r="K86" s="14">
        <v>0.25724394736842104</v>
      </c>
      <c r="L86" s="14">
        <v>0.138075</v>
      </c>
      <c r="M86" s="14">
        <v>0.19581100000000001</v>
      </c>
      <c r="N86" s="14">
        <v>0.189582</v>
      </c>
      <c r="O86" s="14">
        <v>0.36081600000000003</v>
      </c>
      <c r="P86" s="14">
        <v>0.41997299999999999</v>
      </c>
      <c r="Q86" s="14">
        <v>0.41442800000000002</v>
      </c>
      <c r="R86" s="14">
        <v>1.0519719999999999</v>
      </c>
      <c r="S86" s="14">
        <v>1.9397120000000001</v>
      </c>
      <c r="T86" s="14">
        <v>2.0001340000000001</v>
      </c>
      <c r="U86" s="14">
        <v>1.4692259999999999</v>
      </c>
      <c r="V86" s="14">
        <v>2.949192</v>
      </c>
      <c r="W86" s="14">
        <v>2.7186159999999999</v>
      </c>
      <c r="X86" s="14">
        <v>2.5728049999999998</v>
      </c>
      <c r="Y86" s="14">
        <v>20.588982999999999</v>
      </c>
      <c r="Z86" s="14">
        <v>2.5948340000000001</v>
      </c>
      <c r="AA86" s="14">
        <v>8.9111860000000007</v>
      </c>
      <c r="AB86" s="14">
        <v>11.924441</v>
      </c>
      <c r="AC86" s="14">
        <v>10.522904</v>
      </c>
      <c r="AD86" s="14">
        <v>6.4180529999999996</v>
      </c>
      <c r="AE86" s="14">
        <v>2.5696910000000002</v>
      </c>
    </row>
    <row r="87" spans="1:31" ht="13.5" customHeight="1" x14ac:dyDescent="0.15">
      <c r="A87" s="1"/>
      <c r="B87" s="16" t="s">
        <v>111</v>
      </c>
      <c r="C87" s="10">
        <v>23.216930496104986</v>
      </c>
      <c r="D87" s="11">
        <v>50.000304260784702</v>
      </c>
      <c r="E87" s="11">
        <v>137.04116617818798</v>
      </c>
      <c r="F87" s="11">
        <v>159.488566186566</v>
      </c>
      <c r="G87" s="11">
        <v>268.52460482465591</v>
      </c>
      <c r="H87" s="11">
        <v>322.96199903213295</v>
      </c>
      <c r="I87" s="11">
        <v>322.48806233258904</v>
      </c>
      <c r="J87" s="11">
        <v>376.11857923752098</v>
      </c>
      <c r="K87" s="11">
        <v>385.02311526315776</v>
      </c>
      <c r="L87" s="11">
        <v>475.34173199999998</v>
      </c>
      <c r="M87" s="11">
        <v>473.84861000000001</v>
      </c>
      <c r="N87" s="11">
        <v>664.39757199999997</v>
      </c>
      <c r="O87" s="11">
        <v>827.15210300000001</v>
      </c>
      <c r="P87" s="11">
        <v>1140.4904160000001</v>
      </c>
      <c r="Q87" s="11">
        <v>1159.9297690000001</v>
      </c>
      <c r="R87" s="11">
        <v>1757.997308</v>
      </c>
      <c r="S87" s="11">
        <v>2329.4679550000001</v>
      </c>
      <c r="T87" s="11">
        <v>2437.4998369999998</v>
      </c>
      <c r="U87" s="11">
        <v>2359.0635480000001</v>
      </c>
      <c r="V87" s="11">
        <v>3548.077616</v>
      </c>
      <c r="W87" s="11">
        <v>3827.4342360000001</v>
      </c>
      <c r="X87" s="11">
        <v>3826.7960859999998</v>
      </c>
      <c r="Y87" s="11">
        <v>4227.0196260000002</v>
      </c>
      <c r="Z87" s="11">
        <v>4378.739399</v>
      </c>
      <c r="AA87" s="11">
        <v>4452.4142620000002</v>
      </c>
      <c r="AB87" s="11">
        <v>5746.7955339999999</v>
      </c>
      <c r="AC87" s="11">
        <v>6435.1566780000003</v>
      </c>
      <c r="AD87" s="11">
        <v>8478.9878759999992</v>
      </c>
      <c r="AE87" s="11">
        <v>8383.011133</v>
      </c>
    </row>
    <row r="88" spans="1:31" ht="13.5" customHeight="1" x14ac:dyDescent="0.15">
      <c r="A88" s="1"/>
      <c r="B88" s="16" t="s">
        <v>112</v>
      </c>
      <c r="C88" s="13">
        <v>1.4555285437982277</v>
      </c>
      <c r="D88" s="14">
        <v>1.6782300127173253</v>
      </c>
      <c r="E88" s="14">
        <v>52.806550307802979</v>
      </c>
      <c r="F88" s="14">
        <v>3.4649020133928397</v>
      </c>
      <c r="G88" s="14">
        <v>6.8550424427383714</v>
      </c>
      <c r="H88" s="14">
        <v>7.9664215767342093</v>
      </c>
      <c r="I88" s="14">
        <v>1.4434651613517211</v>
      </c>
      <c r="J88" s="14">
        <v>0.69539294098466797</v>
      </c>
      <c r="K88" s="14">
        <v>1.7256026315789479</v>
      </c>
      <c r="L88" s="14">
        <v>1.436245</v>
      </c>
      <c r="M88" s="14">
        <v>2.6884920000000001</v>
      </c>
      <c r="N88" s="14">
        <v>0.86264600000000002</v>
      </c>
      <c r="O88" s="14">
        <v>2.243773</v>
      </c>
      <c r="P88" s="14">
        <v>2.7549489999999999</v>
      </c>
      <c r="Q88" s="14">
        <v>2.1777440000000001</v>
      </c>
      <c r="R88" s="14">
        <v>1.8988750000000001</v>
      </c>
      <c r="S88" s="14">
        <v>4.8592389999999996</v>
      </c>
      <c r="T88" s="14">
        <v>3.082951</v>
      </c>
      <c r="U88" s="14">
        <v>3.5258989999999999</v>
      </c>
      <c r="V88" s="14">
        <v>5.0045120000000001</v>
      </c>
      <c r="W88" s="14">
        <v>4.5603379999999998</v>
      </c>
      <c r="X88" s="14">
        <v>9.2360729999999993</v>
      </c>
      <c r="Y88" s="14">
        <v>3.2046839999999999</v>
      </c>
      <c r="Z88" s="14">
        <v>15.389054</v>
      </c>
      <c r="AA88" s="14">
        <v>5.1131830000000003</v>
      </c>
      <c r="AB88" s="14">
        <v>3134.622934</v>
      </c>
      <c r="AC88" s="14">
        <v>2659.1274560000002</v>
      </c>
      <c r="AD88" s="14">
        <v>2.33188</v>
      </c>
      <c r="AE88" s="14">
        <v>3.3350360000000001</v>
      </c>
    </row>
    <row r="89" spans="1:31" ht="13.5" customHeight="1" x14ac:dyDescent="0.15">
      <c r="A89" s="1"/>
      <c r="B89" s="15" t="s">
        <v>113</v>
      </c>
      <c r="C89" s="10">
        <v>269.50803041750663</v>
      </c>
      <c r="D89" s="11">
        <v>196.1139084994968</v>
      </c>
      <c r="E89" s="11">
        <v>167.0584380607996</v>
      </c>
      <c r="F89" s="11">
        <v>352.4486045512686</v>
      </c>
      <c r="G89" s="11">
        <v>466.16893629108387</v>
      </c>
      <c r="H89" s="11">
        <v>463.18065469359402</v>
      </c>
      <c r="I89" s="11">
        <v>489.22062190244304</v>
      </c>
      <c r="J89" s="11">
        <v>546.87294544061206</v>
      </c>
      <c r="K89" s="11">
        <v>530.74242131578944</v>
      </c>
      <c r="L89" s="11">
        <v>487.23230599999999</v>
      </c>
      <c r="M89" s="11">
        <v>796.57738300000005</v>
      </c>
      <c r="N89" s="11">
        <v>615.87627999999995</v>
      </c>
      <c r="O89" s="11">
        <v>914.87711000000002</v>
      </c>
      <c r="P89" s="11">
        <v>1655.7225960000001</v>
      </c>
      <c r="Q89" s="11">
        <v>1720.9314320000001</v>
      </c>
      <c r="R89" s="11">
        <v>1938.6692439999999</v>
      </c>
      <c r="S89" s="11">
        <v>2817.9880499999999</v>
      </c>
      <c r="T89" s="11">
        <v>3444.373372</v>
      </c>
      <c r="U89" s="11">
        <v>1991.735565</v>
      </c>
      <c r="V89" s="11">
        <v>2377.3716749999999</v>
      </c>
      <c r="W89" s="11">
        <v>3164.8642479999999</v>
      </c>
      <c r="X89" s="11">
        <v>2633.9917329999998</v>
      </c>
      <c r="Y89" s="11">
        <v>2622.669547</v>
      </c>
      <c r="Z89" s="11">
        <v>2601.2577270000002</v>
      </c>
      <c r="AA89" s="11">
        <v>2489.8480690000001</v>
      </c>
      <c r="AB89" s="11">
        <v>3095.8062220000002</v>
      </c>
      <c r="AC89" s="11">
        <v>4335.1739969999999</v>
      </c>
      <c r="AD89" s="11">
        <v>4133.8771049999996</v>
      </c>
      <c r="AE89" s="11">
        <v>3960.4709320000002</v>
      </c>
    </row>
    <row r="90" spans="1:31" ht="13.5" customHeight="1" x14ac:dyDescent="0.15">
      <c r="A90" s="1"/>
      <c r="B90" s="16" t="s">
        <v>114</v>
      </c>
      <c r="C90" s="13">
        <v>0.18658875303456698</v>
      </c>
      <c r="D90" s="14">
        <v>0.88554130508791706</v>
      </c>
      <c r="E90" s="14">
        <v>0.17696637825978201</v>
      </c>
      <c r="F90" s="14">
        <v>0.28092535369519223</v>
      </c>
      <c r="G90" s="14">
        <v>0.41875880317438802</v>
      </c>
      <c r="H90" s="14">
        <v>0.1994546640207899</v>
      </c>
      <c r="I90" s="14">
        <v>0.32163237600912004</v>
      </c>
      <c r="J90" s="14">
        <v>0.202463764553696</v>
      </c>
      <c r="K90" s="14">
        <v>0.26109105263157889</v>
      </c>
      <c r="L90" s="14">
        <v>0.71476799999999996</v>
      </c>
      <c r="M90" s="14">
        <v>0.46073500000000001</v>
      </c>
      <c r="N90" s="14">
        <v>0.174958</v>
      </c>
      <c r="O90" s="14">
        <v>0.39073600000000003</v>
      </c>
      <c r="P90" s="14">
        <v>1.57331</v>
      </c>
      <c r="Q90" s="14">
        <v>0.27565099999999998</v>
      </c>
      <c r="R90" s="14">
        <v>0.76284600000000002</v>
      </c>
      <c r="S90" s="14">
        <v>0.66179500000000002</v>
      </c>
      <c r="T90" s="14">
        <v>2.0891929999999999</v>
      </c>
      <c r="U90" s="14">
        <v>2.999819</v>
      </c>
      <c r="V90" s="14">
        <v>2.1718929999999999</v>
      </c>
      <c r="W90" s="14">
        <v>3.3726970000000001</v>
      </c>
      <c r="X90" s="14">
        <v>2.1985489999999999</v>
      </c>
      <c r="Y90" s="14">
        <v>2.3276690000000002</v>
      </c>
      <c r="Z90" s="14">
        <v>2.732882</v>
      </c>
      <c r="AA90" s="14">
        <v>12.046158</v>
      </c>
      <c r="AB90" s="14">
        <v>10.422399</v>
      </c>
      <c r="AC90" s="14">
        <v>4.2675559999999999</v>
      </c>
      <c r="AD90" s="14">
        <v>10.360737</v>
      </c>
      <c r="AE90" s="14">
        <v>4.9575500000000003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>
        <v>2.0606417427141602E-2</v>
      </c>
      <c r="G91" s="11">
        <v>1.2206166082608201E-2</v>
      </c>
      <c r="H91" s="11">
        <v>0.152791283919747</v>
      </c>
      <c r="I91" s="11">
        <v>0.10116258030717901</v>
      </c>
      <c r="J91" s="11">
        <v>1.7441986680641501</v>
      </c>
      <c r="K91" s="11">
        <v>1.6248731578947402</v>
      </c>
      <c r="L91" s="11">
        <v>0.47497099999999998</v>
      </c>
      <c r="M91" s="11">
        <v>2.51579</v>
      </c>
      <c r="N91" s="11">
        <v>2.9849999999999998E-3</v>
      </c>
      <c r="O91" s="11">
        <v>0.189502</v>
      </c>
      <c r="P91" s="11">
        <v>0.13251399999999999</v>
      </c>
      <c r="Q91" s="11">
        <v>4.3917999999999999E-2</v>
      </c>
      <c r="R91" s="11">
        <v>14.879367999999999</v>
      </c>
      <c r="S91" s="11">
        <v>20.894283999999999</v>
      </c>
      <c r="T91" s="11">
        <v>13.193958</v>
      </c>
      <c r="U91" s="11">
        <v>6.0226100000000002</v>
      </c>
      <c r="V91" s="11">
        <v>6.4998630000000004</v>
      </c>
      <c r="W91" s="11">
        <v>12.892961</v>
      </c>
      <c r="X91" s="11">
        <v>10.102257</v>
      </c>
      <c r="Y91" s="11">
        <v>2.9450959999999999</v>
      </c>
      <c r="Z91" s="11">
        <v>2.8202980000000002</v>
      </c>
      <c r="AA91" s="11">
        <v>1.193918</v>
      </c>
      <c r="AB91" s="11">
        <v>2.8767239999999998</v>
      </c>
      <c r="AC91" s="11">
        <v>1.160488</v>
      </c>
      <c r="AD91" s="11">
        <v>7.1252649999999997</v>
      </c>
      <c r="AE91" s="11">
        <v>4.0245939999999996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>
        <v>0.46863600438726088</v>
      </c>
      <c r="I92" s="14">
        <v>0.22935837137019702</v>
      </c>
      <c r="J92" s="14">
        <v>4.43939867463101E-2</v>
      </c>
      <c r="K92" s="14">
        <v>0.159731578947368</v>
      </c>
      <c r="L92" s="14">
        <v>0.117199</v>
      </c>
      <c r="M92" s="14">
        <v>0.20773</v>
      </c>
      <c r="N92" s="14">
        <v>0.86799700000000002</v>
      </c>
      <c r="O92" s="14">
        <v>0.65808299999999997</v>
      </c>
      <c r="P92" s="14">
        <v>7.4704999999999994E-2</v>
      </c>
      <c r="Q92" s="14">
        <v>7.8407000000000004E-2</v>
      </c>
      <c r="R92" s="14">
        <v>0.16545299999999999</v>
      </c>
      <c r="S92" s="14">
        <v>1.1137840000000001</v>
      </c>
      <c r="T92" s="14">
        <v>0.96031200000000005</v>
      </c>
      <c r="U92" s="14">
        <v>0.26593099999999997</v>
      </c>
      <c r="V92" s="14">
        <v>1.777487</v>
      </c>
      <c r="W92" s="14">
        <v>1.7434510000000001</v>
      </c>
      <c r="X92" s="14">
        <v>0.28602100000000003</v>
      </c>
      <c r="Y92" s="14">
        <v>0.34905399999999998</v>
      </c>
      <c r="Z92" s="14">
        <v>0.21580199999999999</v>
      </c>
      <c r="AA92" s="14">
        <v>0.52849500000000005</v>
      </c>
      <c r="AB92" s="14">
        <v>0.37549100000000002</v>
      </c>
      <c r="AC92" s="14">
        <v>0.45102599999999998</v>
      </c>
      <c r="AD92" s="14">
        <v>1.1149770000000001</v>
      </c>
      <c r="AE92" s="14">
        <v>0.316164</v>
      </c>
    </row>
    <row r="93" spans="1:31" ht="13.5" customHeight="1" x14ac:dyDescent="0.15">
      <c r="A93" s="1"/>
      <c r="B93" s="16" t="s">
        <v>117</v>
      </c>
      <c r="C93" s="10">
        <v>1.2994715269314701</v>
      </c>
      <c r="D93" s="11">
        <v>2.0989331209373701</v>
      </c>
      <c r="E93" s="11">
        <v>2.7765169348426011</v>
      </c>
      <c r="F93" s="11">
        <v>12.566183776991</v>
      </c>
      <c r="G93" s="11">
        <v>2.6350734629818602</v>
      </c>
      <c r="H93" s="11">
        <v>4.351315982449913</v>
      </c>
      <c r="I93" s="11">
        <v>2.5548213823904602</v>
      </c>
      <c r="J93" s="11">
        <v>8.2442237976654393</v>
      </c>
      <c r="K93" s="11">
        <v>7.0101260526315778</v>
      </c>
      <c r="L93" s="11">
        <v>17.248425000000001</v>
      </c>
      <c r="M93" s="11">
        <v>19.393823999999999</v>
      </c>
      <c r="N93" s="11">
        <v>19.721834000000001</v>
      </c>
      <c r="O93" s="11">
        <v>14.966742999999999</v>
      </c>
      <c r="P93" s="11">
        <v>22.446266999999999</v>
      </c>
      <c r="Q93" s="11">
        <v>19.85398</v>
      </c>
      <c r="R93" s="11">
        <v>19.039062000000001</v>
      </c>
      <c r="S93" s="11">
        <v>42.589277000000003</v>
      </c>
      <c r="T93" s="11">
        <v>57.311660000000003</v>
      </c>
      <c r="U93" s="11">
        <v>27.888411000000001</v>
      </c>
      <c r="V93" s="11">
        <v>50.905796000000002</v>
      </c>
      <c r="W93" s="11">
        <v>65.864823999999999</v>
      </c>
      <c r="X93" s="11">
        <v>38.625323000000002</v>
      </c>
      <c r="Y93" s="11">
        <v>49.109752</v>
      </c>
      <c r="Z93" s="11">
        <v>56.387076999999998</v>
      </c>
      <c r="AA93" s="11">
        <v>57.391134999999998</v>
      </c>
      <c r="AB93" s="11">
        <v>64.045090000000002</v>
      </c>
      <c r="AC93" s="11">
        <v>79.667983000000007</v>
      </c>
      <c r="AD93" s="11">
        <v>100.622652</v>
      </c>
      <c r="AE93" s="11">
        <v>100.55622200000001</v>
      </c>
    </row>
    <row r="94" spans="1:31" ht="13.5" customHeight="1" x14ac:dyDescent="0.15">
      <c r="A94" s="1"/>
      <c r="B94" s="16" t="s">
        <v>118</v>
      </c>
      <c r="C94" s="13">
        <v>11.584499559096999</v>
      </c>
      <c r="D94" s="14">
        <v>14.9444232675125</v>
      </c>
      <c r="E94" s="14">
        <v>9.1513058098311717</v>
      </c>
      <c r="F94" s="14">
        <v>4.9616128505564605</v>
      </c>
      <c r="G94" s="14">
        <v>6.2730412182268607</v>
      </c>
      <c r="H94" s="14">
        <v>2.5891894469969978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/>
      <c r="D95" s="11"/>
      <c r="E95" s="11">
        <v>2.0249496270723099E-2</v>
      </c>
      <c r="F95" s="11">
        <v>2.3433838462740201E-3</v>
      </c>
      <c r="G95" s="11"/>
      <c r="H95" s="11"/>
      <c r="I95" s="11"/>
      <c r="J95" s="11"/>
      <c r="K95" s="11"/>
      <c r="L95" s="11"/>
      <c r="M95" s="11"/>
      <c r="N95" s="11">
        <v>5.22E-4</v>
      </c>
      <c r="O95" s="11">
        <v>7.0794999999999997E-2</v>
      </c>
      <c r="P95" s="11">
        <v>3.5649E-2</v>
      </c>
      <c r="Q95" s="11"/>
      <c r="R95" s="11"/>
      <c r="S95" s="11">
        <v>3.984E-2</v>
      </c>
      <c r="T95" s="11">
        <v>4.4390000000000002E-3</v>
      </c>
      <c r="U95" s="11">
        <v>7.1539999999999998E-3</v>
      </c>
      <c r="V95" s="11">
        <v>1.3887E-2</v>
      </c>
      <c r="W95" s="11">
        <v>0.107445</v>
      </c>
      <c r="X95" s="11"/>
      <c r="Y95" s="11">
        <v>8.1401000000000001E-2</v>
      </c>
      <c r="Z95" s="11">
        <v>5.3552000000000002E-2</v>
      </c>
      <c r="AA95" s="11">
        <v>9.3348E-2</v>
      </c>
      <c r="AB95" s="11"/>
      <c r="AC95" s="11">
        <v>3.5660000000000002E-3</v>
      </c>
      <c r="AD95" s="11">
        <v>5.8910000000000004E-3</v>
      </c>
      <c r="AE95" s="11">
        <v>2.7505999999999999E-2</v>
      </c>
    </row>
    <row r="96" spans="1:31" ht="13.5" customHeight="1" x14ac:dyDescent="0.15">
      <c r="A96" s="1"/>
      <c r="B96" s="16" t="s">
        <v>120</v>
      </c>
      <c r="C96" s="13">
        <v>0.105011722575517</v>
      </c>
      <c r="D96" s="14">
        <v>9.7657940750989436E-2</v>
      </c>
      <c r="E96" s="14">
        <v>7.0571590404276255E-2</v>
      </c>
      <c r="F96" s="14">
        <v>6.0198523718050317E-2</v>
      </c>
      <c r="G96" s="14">
        <v>7.1552713114756153E-2</v>
      </c>
      <c r="H96" s="14">
        <v>6.5055446825279695E-2</v>
      </c>
      <c r="I96" s="14">
        <v>8.2073008532155864E-2</v>
      </c>
      <c r="J96" s="14">
        <v>0.11131187209695501</v>
      </c>
      <c r="K96" s="14">
        <v>0.17113605263157891</v>
      </c>
      <c r="L96" s="14">
        <v>6.1559000000000003E-2</v>
      </c>
      <c r="M96" s="14">
        <v>2.4473999999999999E-2</v>
      </c>
      <c r="N96" s="14">
        <v>2.8052000000000001E-2</v>
      </c>
      <c r="O96" s="14">
        <v>1.4374E-2</v>
      </c>
      <c r="P96" s="14">
        <v>2.8538000000000001E-2</v>
      </c>
      <c r="Q96" s="14">
        <v>1.0038999999999999E-2</v>
      </c>
      <c r="R96" s="14">
        <v>1.09E-3</v>
      </c>
      <c r="S96" s="14">
        <v>1.95E-4</v>
      </c>
      <c r="T96" s="14">
        <v>63.465994000000002</v>
      </c>
      <c r="U96" s="14">
        <v>2.4459999999999998E-3</v>
      </c>
      <c r="V96" s="14">
        <v>7.4754000000000001E-2</v>
      </c>
      <c r="W96" s="14">
        <v>7.7542E-2</v>
      </c>
      <c r="X96" s="14">
        <v>0.11455799999999999</v>
      </c>
      <c r="Y96" s="14">
        <v>3.8692500000000001</v>
      </c>
      <c r="Z96" s="14">
        <v>0.32000400000000001</v>
      </c>
      <c r="AA96" s="14">
        <v>9.2674999999999993E-2</v>
      </c>
      <c r="AB96" s="14">
        <v>0.18446599999999999</v>
      </c>
      <c r="AC96" s="14">
        <v>5.493E-2</v>
      </c>
      <c r="AD96" s="14">
        <v>25.224247999999999</v>
      </c>
      <c r="AE96" s="14">
        <v>0.42454700000000001</v>
      </c>
    </row>
    <row r="97" spans="1:31" ht="13.5" customHeight="1" x14ac:dyDescent="0.15">
      <c r="A97" s="1"/>
      <c r="B97" s="16" t="s">
        <v>121</v>
      </c>
      <c r="C97" s="10">
        <v>7.5569347934773266</v>
      </c>
      <c r="D97" s="11">
        <v>7.0291026503578991</v>
      </c>
      <c r="E97" s="11">
        <v>8.2633697368545693</v>
      </c>
      <c r="F97" s="11">
        <v>16.045566082706902</v>
      </c>
      <c r="G97" s="11">
        <v>30.0148863056829</v>
      </c>
      <c r="H97" s="11">
        <v>58.251412596554424</v>
      </c>
      <c r="I97" s="11">
        <v>41.729384332693499</v>
      </c>
      <c r="J97" s="11">
        <v>80.061039562455122</v>
      </c>
      <c r="K97" s="11">
        <v>97.427077631578911</v>
      </c>
      <c r="L97" s="11">
        <v>118.209056</v>
      </c>
      <c r="M97" s="11">
        <v>157.45432</v>
      </c>
      <c r="N97" s="11">
        <v>108.415339</v>
      </c>
      <c r="O97" s="11">
        <v>181.672279</v>
      </c>
      <c r="P97" s="11">
        <v>599.42427499999997</v>
      </c>
      <c r="Q97" s="11">
        <v>376.30648300000001</v>
      </c>
      <c r="R97" s="11">
        <v>402.39148799999998</v>
      </c>
      <c r="S97" s="11">
        <v>504.98816799999997</v>
      </c>
      <c r="T97" s="11">
        <v>479.44192800000002</v>
      </c>
      <c r="U97" s="11">
        <v>179.739</v>
      </c>
      <c r="V97" s="11">
        <v>198.52890400000001</v>
      </c>
      <c r="W97" s="11">
        <v>404.50335000000001</v>
      </c>
      <c r="X97" s="11">
        <v>220.73467500000001</v>
      </c>
      <c r="Y97" s="11">
        <v>220.91915599999999</v>
      </c>
      <c r="Z97" s="11">
        <v>253.055181</v>
      </c>
      <c r="AA97" s="11">
        <v>219.82935800000001</v>
      </c>
      <c r="AB97" s="11">
        <v>283.77554700000002</v>
      </c>
      <c r="AC97" s="11">
        <v>444.563017</v>
      </c>
      <c r="AD97" s="11">
        <v>555.76772600000004</v>
      </c>
      <c r="AE97" s="11">
        <v>551.15199299999995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>
        <v>0.51159756209380192</v>
      </c>
      <c r="G98" s="14">
        <v>0.2373231528772709</v>
      </c>
      <c r="H98" s="14">
        <v>0.102497966796205</v>
      </c>
      <c r="I98" s="14">
        <v>3.2984722370729809E-2</v>
      </c>
      <c r="J98" s="14">
        <v>7.2351156507972234E-2</v>
      </c>
      <c r="K98" s="14">
        <v>0.29579526315789401</v>
      </c>
      <c r="L98" s="14">
        <v>0.71688200000000002</v>
      </c>
      <c r="M98" s="14">
        <v>0.81562900000000005</v>
      </c>
      <c r="N98" s="14">
        <v>0.90085300000000001</v>
      </c>
      <c r="O98" s="14">
        <v>0.182586</v>
      </c>
      <c r="P98" s="14">
        <v>9.5580999999999999E-2</v>
      </c>
      <c r="Q98" s="14">
        <v>0.102963</v>
      </c>
      <c r="R98" s="14">
        <v>0.12537999999999999</v>
      </c>
      <c r="S98" s="14">
        <v>0.279312</v>
      </c>
      <c r="T98" s="14">
        <v>0.19699700000000001</v>
      </c>
      <c r="U98" s="14">
        <v>0.221941</v>
      </c>
      <c r="V98" s="14">
        <v>0.18709799999999999</v>
      </c>
      <c r="W98" s="14">
        <v>0.90000800000000003</v>
      </c>
      <c r="X98" s="14">
        <v>0.216283</v>
      </c>
      <c r="Y98" s="14">
        <v>0.70113599999999998</v>
      </c>
      <c r="Z98" s="14">
        <v>1.6082080000000001</v>
      </c>
      <c r="AA98" s="14">
        <v>1.237385</v>
      </c>
      <c r="AB98" s="14">
        <v>0.427037</v>
      </c>
      <c r="AC98" s="14">
        <v>0.59117399999999998</v>
      </c>
      <c r="AD98" s="14">
        <v>14.555317000000001</v>
      </c>
      <c r="AE98" s="14">
        <v>0.52869699999999997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0.660076</v>
      </c>
      <c r="T99" s="11">
        <v>3.2196639999999999</v>
      </c>
      <c r="U99" s="11">
        <v>3.1529039999999999</v>
      </c>
      <c r="V99" s="11">
        <v>5.8117039999999998</v>
      </c>
      <c r="W99" s="11">
        <v>8.7363289999999996</v>
      </c>
      <c r="X99" s="11">
        <v>5.609191</v>
      </c>
      <c r="Y99" s="11">
        <v>1.7815510000000001</v>
      </c>
      <c r="Z99" s="11">
        <v>1.876369</v>
      </c>
      <c r="AA99" s="11">
        <v>0.85262899999999997</v>
      </c>
      <c r="AB99" s="11">
        <v>0.75741199999999997</v>
      </c>
      <c r="AC99" s="11">
        <v>1.6930210000000001</v>
      </c>
      <c r="AD99" s="11">
        <v>9.2223970000000008</v>
      </c>
      <c r="AE99" s="11">
        <v>8.2039690000000007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>
        <v>1.0731564811198999E-2</v>
      </c>
      <c r="I100" s="14"/>
      <c r="J100" s="14">
        <v>2.8091318928555702E-3</v>
      </c>
      <c r="K100" s="14">
        <v>1.3041510526315796</v>
      </c>
      <c r="L100" s="14">
        <v>2.8546999999999999E-2</v>
      </c>
      <c r="M100" s="14">
        <v>0.76842200000000005</v>
      </c>
      <c r="N100" s="14">
        <v>0.114202</v>
      </c>
      <c r="O100" s="14">
        <v>0.24324999999999999</v>
      </c>
      <c r="P100" s="14">
        <v>0.28966500000000001</v>
      </c>
      <c r="Q100" s="14">
        <v>1.9008860000000001</v>
      </c>
      <c r="R100" s="14">
        <v>0.54545900000000003</v>
      </c>
      <c r="S100" s="14">
        <v>1.548284</v>
      </c>
      <c r="T100" s="14">
        <v>1.1835560000000001</v>
      </c>
      <c r="U100" s="14">
        <v>0.57275399999999999</v>
      </c>
      <c r="V100" s="14">
        <v>0.474852</v>
      </c>
      <c r="W100" s="14">
        <v>6.5646999999999997E-2</v>
      </c>
      <c r="X100" s="14"/>
      <c r="Y100" s="14"/>
      <c r="Z100" s="14"/>
      <c r="AA100" s="14"/>
      <c r="AB100" s="14">
        <v>0.47574300000000003</v>
      </c>
      <c r="AC100" s="14">
        <v>0.18401200000000001</v>
      </c>
      <c r="AD100" s="14">
        <v>0.72622200000000003</v>
      </c>
      <c r="AE100" s="14">
        <v>1.098549</v>
      </c>
    </row>
    <row r="101" spans="1:31" ht="13.5" customHeight="1" x14ac:dyDescent="0.15">
      <c r="A101" s="1"/>
      <c r="B101" s="16" t="s">
        <v>125</v>
      </c>
      <c r="C101" s="10">
        <v>10.6034909580723</v>
      </c>
      <c r="D101" s="11">
        <v>7.0466443727108903</v>
      </c>
      <c r="E101" s="11">
        <v>6.0889018619976092</v>
      </c>
      <c r="F101" s="11">
        <v>55.692043414634107</v>
      </c>
      <c r="G101" s="11">
        <v>79.665102971482796</v>
      </c>
      <c r="H101" s="11">
        <v>54.618648320630989</v>
      </c>
      <c r="I101" s="11">
        <v>46.100170459320829</v>
      </c>
      <c r="J101" s="11">
        <v>38.086665971596098</v>
      </c>
      <c r="K101" s="11">
        <v>36.433485000000012</v>
      </c>
      <c r="L101" s="11">
        <v>38.204669000000003</v>
      </c>
      <c r="M101" s="11">
        <v>57.810963000000001</v>
      </c>
      <c r="N101" s="11">
        <v>52.088583999999997</v>
      </c>
      <c r="O101" s="11">
        <v>74.613274000000004</v>
      </c>
      <c r="P101" s="11">
        <v>114.54634900000001</v>
      </c>
      <c r="Q101" s="11">
        <v>126.661162</v>
      </c>
      <c r="R101" s="11">
        <v>181.53428400000001</v>
      </c>
      <c r="S101" s="11">
        <v>334.40809999999999</v>
      </c>
      <c r="T101" s="11">
        <v>353.67980299999999</v>
      </c>
      <c r="U101" s="11">
        <v>229.769352</v>
      </c>
      <c r="V101" s="11">
        <v>318.85511400000001</v>
      </c>
      <c r="W101" s="11">
        <v>287.50590399999999</v>
      </c>
      <c r="X101" s="11">
        <v>302.90886399999999</v>
      </c>
      <c r="Y101" s="11">
        <v>339.09495399999997</v>
      </c>
      <c r="Z101" s="11">
        <v>495.20942000000002</v>
      </c>
      <c r="AA101" s="11">
        <v>386.61265900000001</v>
      </c>
      <c r="AB101" s="11">
        <v>286.054531</v>
      </c>
      <c r="AC101" s="11">
        <v>395.85224499999998</v>
      </c>
      <c r="AD101" s="11">
        <v>454.67441500000001</v>
      </c>
      <c r="AE101" s="11">
        <v>438.35608999999999</v>
      </c>
    </row>
    <row r="102" spans="1:31" ht="13.5" customHeight="1" x14ac:dyDescent="0.15">
      <c r="A102" s="1"/>
      <c r="B102" s="16" t="s">
        <v>126</v>
      </c>
      <c r="C102" s="13">
        <v>6.7694516362242529</v>
      </c>
      <c r="D102" s="14">
        <v>3.5329727724300199</v>
      </c>
      <c r="E102" s="14">
        <v>1.4872145277438</v>
      </c>
      <c r="F102" s="14">
        <v>1.96841301117503</v>
      </c>
      <c r="G102" s="14">
        <v>5.3096996595304971</v>
      </c>
      <c r="H102" s="14">
        <v>7.877176845112877</v>
      </c>
      <c r="I102" s="14">
        <v>5.6731040721719799</v>
      </c>
      <c r="J102" s="14">
        <v>9.2277557791149878</v>
      </c>
      <c r="K102" s="14">
        <v>7.3869510526315825</v>
      </c>
      <c r="L102" s="14">
        <v>13.954554</v>
      </c>
      <c r="M102" s="14">
        <v>19.277946</v>
      </c>
      <c r="N102" s="14">
        <v>20.881084000000001</v>
      </c>
      <c r="O102" s="14">
        <v>26.172650000000001</v>
      </c>
      <c r="P102" s="14">
        <v>29.944756000000002</v>
      </c>
      <c r="Q102" s="14">
        <v>33.102069999999998</v>
      </c>
      <c r="R102" s="14">
        <v>37.722935</v>
      </c>
      <c r="S102" s="14">
        <v>100.62821599999999</v>
      </c>
      <c r="T102" s="14">
        <v>63.796546999999997</v>
      </c>
      <c r="U102" s="14">
        <v>50.330702000000002</v>
      </c>
      <c r="V102" s="14">
        <v>76.795721</v>
      </c>
      <c r="W102" s="14">
        <v>115.31468599999999</v>
      </c>
      <c r="X102" s="14">
        <v>92.181685999999999</v>
      </c>
      <c r="Y102" s="14">
        <v>87.465637999999998</v>
      </c>
      <c r="Z102" s="14">
        <v>98.258616000000004</v>
      </c>
      <c r="AA102" s="14">
        <v>92.835248000000007</v>
      </c>
      <c r="AB102" s="14">
        <v>102.524522</v>
      </c>
      <c r="AC102" s="14">
        <v>144.167373</v>
      </c>
      <c r="AD102" s="14">
        <v>149.96278899999999</v>
      </c>
      <c r="AE102" s="14">
        <v>163.093142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>
        <v>53.0357839162019</v>
      </c>
      <c r="G103" s="11">
        <v>101.440084035995</v>
      </c>
      <c r="H103" s="11">
        <v>113.334037907916</v>
      </c>
      <c r="I103" s="11">
        <v>88.317229796124039</v>
      </c>
      <c r="J103" s="11">
        <v>86.233794967965537</v>
      </c>
      <c r="K103" s="11">
        <v>69.655678157894755</v>
      </c>
      <c r="L103" s="11">
        <v>74.517663999999996</v>
      </c>
      <c r="M103" s="11">
        <v>130.52199999999999</v>
      </c>
      <c r="N103" s="11">
        <v>170.94272799999999</v>
      </c>
      <c r="O103" s="11">
        <v>250.71674899999999</v>
      </c>
      <c r="P103" s="11">
        <v>406.76060999999999</v>
      </c>
      <c r="Q103" s="11">
        <v>476.40234199999998</v>
      </c>
      <c r="R103" s="11">
        <v>470.42945600000002</v>
      </c>
      <c r="S103" s="11">
        <v>629.53766599999994</v>
      </c>
      <c r="T103" s="11">
        <v>957.82501100000002</v>
      </c>
      <c r="U103" s="11">
        <v>535.63548000000003</v>
      </c>
      <c r="V103" s="11">
        <v>683.02717700000005</v>
      </c>
      <c r="W103" s="11">
        <v>890.09772299999997</v>
      </c>
      <c r="X103" s="11">
        <v>697.135852</v>
      </c>
      <c r="Y103" s="11">
        <v>635.92819799999995</v>
      </c>
      <c r="Z103" s="11">
        <v>731.94553399999995</v>
      </c>
      <c r="AA103" s="11">
        <v>593.66026299999999</v>
      </c>
      <c r="AB103" s="11">
        <v>529.97691999999995</v>
      </c>
      <c r="AC103" s="11">
        <v>650.90411200000005</v>
      </c>
      <c r="AD103" s="11">
        <v>685.2296</v>
      </c>
      <c r="AE103" s="11">
        <v>876.84749599999998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>
        <v>15.128266999999999</v>
      </c>
      <c r="T104" s="14"/>
      <c r="U104" s="14"/>
      <c r="V104" s="14">
        <v>1.2136830000000001</v>
      </c>
      <c r="W104" s="14">
        <v>2.0260349999999998</v>
      </c>
      <c r="X104" s="14">
        <v>4.6043029999999998</v>
      </c>
      <c r="Y104" s="14">
        <v>8.0533629999999992</v>
      </c>
      <c r="Z104" s="14">
        <v>4.9464240000000004</v>
      </c>
      <c r="AA104" s="14">
        <v>3.3608479999999998</v>
      </c>
      <c r="AB104" s="14">
        <v>5.5173620000000003</v>
      </c>
      <c r="AC104" s="14">
        <v>3.2119759999999999</v>
      </c>
      <c r="AD104" s="14">
        <v>7.8940489999999999</v>
      </c>
      <c r="AE104" s="14">
        <v>8.7170190000000005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>
        <v>1.57118058143221</v>
      </c>
      <c r="I105" s="11">
        <v>6.2420158970052491</v>
      </c>
      <c r="J105" s="11">
        <v>5.5276012382132365</v>
      </c>
      <c r="K105" s="11">
        <v>8.0726957894736699</v>
      </c>
      <c r="L105" s="11">
        <v>3.1465860000000001</v>
      </c>
      <c r="M105" s="11">
        <v>6.57395</v>
      </c>
      <c r="N105" s="11">
        <v>5.2770679999999999</v>
      </c>
      <c r="O105" s="11">
        <v>5.5313270000000001</v>
      </c>
      <c r="P105" s="11">
        <v>7.0817800000000002</v>
      </c>
      <c r="Q105" s="11">
        <v>3.9109379999999998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113.951793344639</v>
      </c>
      <c r="D106" s="14">
        <v>115.9026230538</v>
      </c>
      <c r="E106" s="14">
        <v>135.55948620845601</v>
      </c>
      <c r="F106" s="14">
        <v>194.17447733107298</v>
      </c>
      <c r="G106" s="14">
        <v>224.34697177513999</v>
      </c>
      <c r="H106" s="14">
        <v>213.33883975633995</v>
      </c>
      <c r="I106" s="14">
        <v>284.30758858513497</v>
      </c>
      <c r="J106" s="14">
        <v>300.708824999895</v>
      </c>
      <c r="K106" s="14">
        <v>284.09682973684204</v>
      </c>
      <c r="L106" s="14">
        <v>200.19383300000001</v>
      </c>
      <c r="M106" s="14">
        <v>366.92627399999998</v>
      </c>
      <c r="N106" s="14">
        <v>211.07928799999999</v>
      </c>
      <c r="O106" s="14">
        <v>318.30055800000002</v>
      </c>
      <c r="P106" s="14">
        <v>397.82921499999998</v>
      </c>
      <c r="Q106" s="14">
        <v>534.357258</v>
      </c>
      <c r="R106" s="14">
        <v>639.73966900000005</v>
      </c>
      <c r="S106" s="14">
        <v>906.82521199999996</v>
      </c>
      <c r="T106" s="14">
        <v>825.11933999999997</v>
      </c>
      <c r="U106" s="14">
        <v>476.81748399999998</v>
      </c>
      <c r="V106" s="14">
        <v>657.75694399999998</v>
      </c>
      <c r="W106" s="14">
        <v>1018.662789</v>
      </c>
      <c r="X106" s="14">
        <v>817.92842800000005</v>
      </c>
      <c r="Y106" s="14">
        <v>895.40407500000003</v>
      </c>
      <c r="Z106" s="14">
        <v>752.39051099999995</v>
      </c>
      <c r="AA106" s="14">
        <v>954.07888100000002</v>
      </c>
      <c r="AB106" s="14">
        <v>1718.883</v>
      </c>
      <c r="AC106" s="14">
        <v>2443.6852560000002</v>
      </c>
      <c r="AD106" s="14">
        <v>1983.8580899999999</v>
      </c>
      <c r="AE106" s="14">
        <v>1682.585544</v>
      </c>
    </row>
    <row r="107" spans="1:31" ht="13.5" customHeight="1" x14ac:dyDescent="0.15">
      <c r="A107" s="1"/>
      <c r="B107" s="16" t="s">
        <v>131</v>
      </c>
      <c r="C107" s="10">
        <v>36.534121647225298</v>
      </c>
      <c r="D107" s="11">
        <v>8.3583234086203078</v>
      </c>
      <c r="E107" s="11">
        <v>3.3552257582442908</v>
      </c>
      <c r="F107" s="11">
        <v>4.5437809342465298</v>
      </c>
      <c r="G107" s="11">
        <v>10.220112922848701</v>
      </c>
      <c r="H107" s="11">
        <v>0.3471976709864289</v>
      </c>
      <c r="I107" s="11"/>
      <c r="J107" s="11"/>
      <c r="K107" s="11">
        <v>0.93976105263157905</v>
      </c>
      <c r="L107" s="11"/>
      <c r="M107" s="11"/>
      <c r="N107" s="11"/>
      <c r="O107" s="11"/>
      <c r="P107" s="11"/>
      <c r="Q107" s="11"/>
      <c r="R107" s="11"/>
      <c r="S107" s="11"/>
      <c r="T107" s="11">
        <v>17.278775</v>
      </c>
      <c r="U107" s="11">
        <v>9.0848759999999995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/>
      <c r="E108" s="14"/>
      <c r="F108" s="14">
        <v>8.564763367290757</v>
      </c>
      <c r="G108" s="14">
        <v>5.5146550970945025</v>
      </c>
      <c r="H108" s="14">
        <v>5.7505505528594965</v>
      </c>
      <c r="I108" s="14">
        <v>13.4271748157544</v>
      </c>
      <c r="J108" s="14">
        <v>16.375195978890801</v>
      </c>
      <c r="K108" s="14">
        <v>15.809655263157907</v>
      </c>
      <c r="L108" s="14">
        <v>19.573367999999999</v>
      </c>
      <c r="M108" s="14">
        <v>33.739868999999999</v>
      </c>
      <c r="N108" s="14">
        <v>25.288295000000002</v>
      </c>
      <c r="O108" s="14">
        <v>41.051988999999999</v>
      </c>
      <c r="P108" s="14">
        <v>75.406137999999999</v>
      </c>
      <c r="Q108" s="14">
        <v>147.89736099999999</v>
      </c>
      <c r="R108" s="14">
        <v>171.29769099999999</v>
      </c>
      <c r="S108" s="14">
        <v>258.64583599999997</v>
      </c>
      <c r="T108" s="14">
        <v>605.38248399999998</v>
      </c>
      <c r="U108" s="14">
        <v>469.16944000000001</v>
      </c>
      <c r="V108" s="14">
        <v>373.11114500000002</v>
      </c>
      <c r="W108" s="14">
        <v>352.91685200000001</v>
      </c>
      <c r="X108" s="14">
        <v>441.21061099999997</v>
      </c>
      <c r="Y108" s="14">
        <v>374.39889199999999</v>
      </c>
      <c r="Z108" s="14">
        <v>199.105614</v>
      </c>
      <c r="AA108" s="14">
        <v>165.442172</v>
      </c>
      <c r="AB108" s="14">
        <v>89.302439000000007</v>
      </c>
      <c r="AC108" s="14">
        <v>106.297493</v>
      </c>
      <c r="AD108" s="14">
        <v>127.093703</v>
      </c>
      <c r="AE108" s="14">
        <v>118.346165</v>
      </c>
    </row>
    <row r="109" spans="1:31" ht="13.5" customHeight="1" x14ac:dyDescent="0.15">
      <c r="A109" s="1"/>
      <c r="B109" s="16" t="s">
        <v>133</v>
      </c>
      <c r="C109" s="10">
        <v>80.732840015802282</v>
      </c>
      <c r="D109" s="11">
        <v>36.172695216503001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>
        <v>0.18382646042761308</v>
      </c>
      <c r="D110" s="14">
        <v>4.4991390785922881E-2</v>
      </c>
      <c r="E110" s="14">
        <v>0.108629757894742</v>
      </c>
      <c r="F110" s="14">
        <v>2.0308625612460898E-2</v>
      </c>
      <c r="G110" s="14">
        <v>9.4680068517527406E-3</v>
      </c>
      <c r="H110" s="14">
        <v>0.15193810155429702</v>
      </c>
      <c r="I110" s="14">
        <v>0.10192150325818</v>
      </c>
      <c r="J110" s="14">
        <v>0.230314564953916</v>
      </c>
      <c r="K110" s="14">
        <v>9.3383421052631602E-2</v>
      </c>
      <c r="L110" s="14">
        <v>7.0224999999999996E-2</v>
      </c>
      <c r="M110" s="14">
        <v>8.5457000000000005E-2</v>
      </c>
      <c r="N110" s="14">
        <v>9.2491000000000004E-2</v>
      </c>
      <c r="O110" s="14">
        <v>0.102215</v>
      </c>
      <c r="P110" s="14">
        <v>5.3244E-2</v>
      </c>
      <c r="Q110" s="14">
        <v>2.7973999999999999E-2</v>
      </c>
      <c r="R110" s="14">
        <v>3.5062999999999997E-2</v>
      </c>
      <c r="S110" s="14">
        <v>3.9738000000000002E-2</v>
      </c>
      <c r="T110" s="14">
        <v>0.22371099999999999</v>
      </c>
      <c r="U110" s="14">
        <v>5.5260999999999998E-2</v>
      </c>
      <c r="V110" s="14">
        <v>0.16565299999999999</v>
      </c>
      <c r="W110" s="14">
        <v>7.6005000000000003E-2</v>
      </c>
      <c r="X110" s="14">
        <v>0.135132</v>
      </c>
      <c r="Y110" s="14">
        <v>0.24036199999999999</v>
      </c>
      <c r="Z110" s="14">
        <v>0.332235</v>
      </c>
      <c r="AA110" s="14">
        <v>0.59289700000000001</v>
      </c>
      <c r="AB110" s="14">
        <v>0.207539</v>
      </c>
      <c r="AC110" s="14">
        <v>58.418768999999998</v>
      </c>
      <c r="AD110" s="14">
        <v>0.439027</v>
      </c>
      <c r="AE110" s="14">
        <v>1.2356849999999999</v>
      </c>
    </row>
    <row r="111" spans="1:31" ht="13.5" customHeight="1" x14ac:dyDescent="0.15">
      <c r="A111" s="1"/>
      <c r="B111" s="15" t="s">
        <v>135</v>
      </c>
      <c r="C111" s="10">
        <v>1170.7347706222033</v>
      </c>
      <c r="D111" s="11">
        <v>1455.4538014434006</v>
      </c>
      <c r="E111" s="11">
        <v>1703.1202855023146</v>
      </c>
      <c r="F111" s="11">
        <v>2139.3115938241217</v>
      </c>
      <c r="G111" s="11">
        <v>2672.3314558555903</v>
      </c>
      <c r="H111" s="11">
        <v>2514.2485408742937</v>
      </c>
      <c r="I111" s="11">
        <v>2450.5627955296277</v>
      </c>
      <c r="J111" s="11">
        <v>2613.0999095570842</v>
      </c>
      <c r="K111" s="11">
        <v>2444.6422602631578</v>
      </c>
      <c r="L111" s="11">
        <v>2423.817008</v>
      </c>
      <c r="M111" s="11">
        <v>2515.3617509999999</v>
      </c>
      <c r="N111" s="11">
        <v>2985.8242479999999</v>
      </c>
      <c r="O111" s="11">
        <v>3993.3229970000002</v>
      </c>
      <c r="P111" s="11">
        <v>4843.4022359999999</v>
      </c>
      <c r="Q111" s="11">
        <v>5062.0300440000001</v>
      </c>
      <c r="R111" s="11">
        <v>5935.6018489999997</v>
      </c>
      <c r="S111" s="11">
        <v>7787.8977420000001</v>
      </c>
      <c r="T111" s="11">
        <v>11050.986097999999</v>
      </c>
      <c r="U111" s="11">
        <v>9390.464446</v>
      </c>
      <c r="V111" s="11">
        <v>11500.389821000001</v>
      </c>
      <c r="W111" s="11">
        <v>12934.076994999999</v>
      </c>
      <c r="X111" s="11">
        <v>11645.075841</v>
      </c>
      <c r="Y111" s="11">
        <v>11073.394516</v>
      </c>
      <c r="Z111" s="11">
        <v>9734.6407749999998</v>
      </c>
      <c r="AA111" s="11">
        <v>8051.812183</v>
      </c>
      <c r="AB111" s="11">
        <v>7954.7641400000002</v>
      </c>
      <c r="AC111" s="11">
        <v>8319.7489060000007</v>
      </c>
      <c r="AD111" s="11">
        <v>8568.6807499999995</v>
      </c>
      <c r="AE111" s="11">
        <v>7744.4577470000004</v>
      </c>
    </row>
    <row r="112" spans="1:31" ht="13.5" customHeight="1" x14ac:dyDescent="0.15">
      <c r="A112" s="1"/>
      <c r="B112" s="16" t="s">
        <v>136</v>
      </c>
      <c r="C112" s="13">
        <v>7.7765085614168123</v>
      </c>
      <c r="D112" s="14">
        <v>10.350438056535101</v>
      </c>
      <c r="E112" s="14">
        <v>9.7443995900301186</v>
      </c>
      <c r="F112" s="14">
        <v>6.8040210700619417</v>
      </c>
      <c r="G112" s="14">
        <v>13.938195897135399</v>
      </c>
      <c r="H112" s="14">
        <v>9.280296530254736</v>
      </c>
      <c r="I112" s="14">
        <v>9.2661079777387823</v>
      </c>
      <c r="J112" s="14">
        <v>10.0900934911772</v>
      </c>
      <c r="K112" s="14">
        <v>6.6884621052631532</v>
      </c>
      <c r="L112" s="14">
        <v>2.8535309999999998</v>
      </c>
      <c r="M112" s="14">
        <v>2.3510209999999998</v>
      </c>
      <c r="N112" s="14">
        <v>2.3122150000000001</v>
      </c>
      <c r="O112" s="14">
        <v>1.8346439999999999</v>
      </c>
      <c r="P112" s="14">
        <v>3.427082</v>
      </c>
      <c r="Q112" s="14">
        <v>5.4305490000000001</v>
      </c>
      <c r="R112" s="14">
        <v>4.2110370000000001</v>
      </c>
      <c r="S112" s="14">
        <v>4.0483799999999999</v>
      </c>
      <c r="T112" s="14">
        <v>4.7197560000000003</v>
      </c>
      <c r="U112" s="14">
        <v>10.664512</v>
      </c>
      <c r="V112" s="14">
        <v>20.364815</v>
      </c>
      <c r="W112" s="14">
        <v>17.161557999999999</v>
      </c>
      <c r="X112" s="14">
        <v>20.312117000000001</v>
      </c>
      <c r="Y112" s="14">
        <v>41.267740000000003</v>
      </c>
      <c r="Z112" s="14">
        <v>78.481382999999994</v>
      </c>
      <c r="AA112" s="14">
        <v>97.565160000000006</v>
      </c>
      <c r="AB112" s="14">
        <v>84.969869000000003</v>
      </c>
      <c r="AC112" s="14">
        <v>120.74404699999999</v>
      </c>
      <c r="AD112" s="14">
        <v>106.375255</v>
      </c>
      <c r="AE112" s="14">
        <v>109.818054</v>
      </c>
    </row>
    <row r="113" spans="1:31" ht="13.5" customHeight="1" x14ac:dyDescent="0.15">
      <c r="A113" s="1"/>
      <c r="B113" s="16" t="s">
        <v>137</v>
      </c>
      <c r="C113" s="10">
        <v>0.36259596349319295</v>
      </c>
      <c r="D113" s="11">
        <v>28.25414516704739</v>
      </c>
      <c r="E113" s="11">
        <v>22.595695604507902</v>
      </c>
      <c r="F113" s="11">
        <v>4.3797623503267316</v>
      </c>
      <c r="G113" s="11">
        <v>11.4948831975796</v>
      </c>
      <c r="H113" s="11">
        <v>11.3015953520843</v>
      </c>
      <c r="I113" s="11">
        <v>12.0966127502404</v>
      </c>
      <c r="J113" s="11">
        <v>12.326143696468801</v>
      </c>
      <c r="K113" s="11">
        <v>22.827870789473689</v>
      </c>
      <c r="L113" s="11">
        <v>19.692177000000001</v>
      </c>
      <c r="M113" s="11">
        <v>30.691983</v>
      </c>
      <c r="N113" s="11">
        <v>113.67778300000001</v>
      </c>
      <c r="O113" s="11">
        <v>75.224389000000002</v>
      </c>
      <c r="P113" s="11">
        <v>90.982043000000004</v>
      </c>
      <c r="Q113" s="11">
        <v>51.246546000000002</v>
      </c>
      <c r="R113" s="11">
        <v>67.016295999999997</v>
      </c>
      <c r="S113" s="11">
        <v>113.354829</v>
      </c>
      <c r="T113" s="11">
        <v>137.721101</v>
      </c>
      <c r="U113" s="11">
        <v>129.83319700000001</v>
      </c>
      <c r="V113" s="11">
        <v>157.87706900000001</v>
      </c>
      <c r="W113" s="11">
        <v>184.79808299999999</v>
      </c>
      <c r="X113" s="11">
        <v>133.888384</v>
      </c>
      <c r="Y113" s="11">
        <v>143.707324</v>
      </c>
      <c r="Z113" s="11">
        <v>145.35551000000001</v>
      </c>
      <c r="AA113" s="11">
        <v>115.94095900000001</v>
      </c>
      <c r="AB113" s="11">
        <v>123.17040299999999</v>
      </c>
      <c r="AC113" s="11">
        <v>118.411884</v>
      </c>
      <c r="AD113" s="11">
        <v>123.37898800000001</v>
      </c>
      <c r="AE113" s="11">
        <v>137.39145300000001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>
        <v>4.1948778333823995E-2</v>
      </c>
      <c r="G114" s="14">
        <v>1.8004009984041898E-2</v>
      </c>
      <c r="H114" s="14">
        <v>4.2328173248789798E-2</v>
      </c>
      <c r="I114" s="14">
        <v>6.2356942297003601E-2</v>
      </c>
      <c r="J114" s="14">
        <v>0.11093001645139601</v>
      </c>
      <c r="K114" s="14">
        <v>0.25637026315789502</v>
      </c>
      <c r="L114" s="14">
        <v>1.746821</v>
      </c>
      <c r="M114" s="14">
        <v>1.002804</v>
      </c>
      <c r="N114" s="14">
        <v>0.65324199999999999</v>
      </c>
      <c r="O114" s="14">
        <v>0.48465900000000001</v>
      </c>
      <c r="P114" s="14">
        <v>1.123664</v>
      </c>
      <c r="Q114" s="14">
        <v>0.65829099999999996</v>
      </c>
      <c r="R114" s="14">
        <v>0.64654299999999998</v>
      </c>
      <c r="S114" s="14">
        <v>0.58477900000000005</v>
      </c>
      <c r="T114" s="14">
        <v>0.909551</v>
      </c>
      <c r="U114" s="14">
        <v>0.99894099999999997</v>
      </c>
      <c r="V114" s="14">
        <v>0.91851499999999997</v>
      </c>
      <c r="W114" s="14">
        <v>1.729427</v>
      </c>
      <c r="X114" s="14">
        <v>0.87353999999999998</v>
      </c>
      <c r="Y114" s="14">
        <v>0.92386900000000005</v>
      </c>
      <c r="Z114" s="14">
        <v>1.243916</v>
      </c>
      <c r="AA114" s="14">
        <v>3.1852589999999998</v>
      </c>
      <c r="AB114" s="14">
        <v>4.5256470000000002</v>
      </c>
      <c r="AC114" s="14">
        <v>2.001188</v>
      </c>
      <c r="AD114" s="14">
        <v>1.0643339999999999</v>
      </c>
      <c r="AE114" s="14">
        <v>1.2682340000000001</v>
      </c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>
        <v>4.6775246620980801E-3</v>
      </c>
      <c r="G115" s="11">
        <v>0.19027982944868199</v>
      </c>
      <c r="H115" s="11">
        <v>7.698401262514702</v>
      </c>
      <c r="I115" s="11">
        <v>1.9373369916543599</v>
      </c>
      <c r="J115" s="11">
        <v>16.6628127299374</v>
      </c>
      <c r="K115" s="11">
        <v>0.65019447368421024</v>
      </c>
      <c r="L115" s="11">
        <v>0.638602</v>
      </c>
      <c r="M115" s="11">
        <v>1.035326</v>
      </c>
      <c r="N115" s="11">
        <v>1.6602170000000001</v>
      </c>
      <c r="O115" s="11">
        <v>78.526697999999996</v>
      </c>
      <c r="P115" s="11">
        <v>104.273048</v>
      </c>
      <c r="Q115" s="11">
        <v>2.3111229999999998</v>
      </c>
      <c r="R115" s="11">
        <v>6.0718329999999998</v>
      </c>
      <c r="S115" s="11">
        <v>1.751792</v>
      </c>
      <c r="T115" s="11">
        <v>1.7606090000000001</v>
      </c>
      <c r="U115" s="11">
        <v>1.62561</v>
      </c>
      <c r="V115" s="11">
        <v>5.6264950000000002</v>
      </c>
      <c r="W115" s="11">
        <v>9.1513570000000009</v>
      </c>
      <c r="X115" s="11">
        <v>7.6413279999999997</v>
      </c>
      <c r="Y115" s="11">
        <v>15.263267000000001</v>
      </c>
      <c r="Z115" s="11">
        <v>10.830461</v>
      </c>
      <c r="AA115" s="11">
        <v>27.862812999999999</v>
      </c>
      <c r="AB115" s="11">
        <v>8.2801629999999999</v>
      </c>
      <c r="AC115" s="11">
        <v>11.735079000000001</v>
      </c>
      <c r="AD115" s="11">
        <v>56.113278000000001</v>
      </c>
      <c r="AE115" s="11">
        <v>29.226499</v>
      </c>
    </row>
    <row r="116" spans="1:31" ht="13.5" customHeight="1" x14ac:dyDescent="0.15">
      <c r="A116" s="1"/>
      <c r="B116" s="16" t="s">
        <v>140</v>
      </c>
      <c r="C116" s="13">
        <v>13.519887442368001</v>
      </c>
      <c r="D116" s="14">
        <v>20.391694798854285</v>
      </c>
      <c r="E116" s="14">
        <v>17.6877881060691</v>
      </c>
      <c r="F116" s="14">
        <v>26.934860503730302</v>
      </c>
      <c r="G116" s="14">
        <v>25.828659514464501</v>
      </c>
      <c r="H116" s="14">
        <v>21.6515446241084</v>
      </c>
      <c r="I116" s="14">
        <v>25.042148362022001</v>
      </c>
      <c r="J116" s="14">
        <v>34.707757361871494</v>
      </c>
      <c r="K116" s="14">
        <v>26.495635789473692</v>
      </c>
      <c r="L116" s="14">
        <v>29.7698</v>
      </c>
      <c r="M116" s="14">
        <v>27.119177000000001</v>
      </c>
      <c r="N116" s="14">
        <v>32.124530999999998</v>
      </c>
      <c r="O116" s="14">
        <v>33.146352</v>
      </c>
      <c r="P116" s="14">
        <v>34.636994000000001</v>
      </c>
      <c r="Q116" s="14">
        <v>41.686562000000002</v>
      </c>
      <c r="R116" s="14">
        <v>54.560766999999998</v>
      </c>
      <c r="S116" s="14">
        <v>61.399036000000002</v>
      </c>
      <c r="T116" s="14">
        <v>84.367408999999995</v>
      </c>
      <c r="U116" s="14">
        <v>82.948040000000006</v>
      </c>
      <c r="V116" s="14">
        <v>68.779945999999995</v>
      </c>
      <c r="W116" s="14">
        <v>79.328556000000006</v>
      </c>
      <c r="X116" s="14">
        <v>68.849238</v>
      </c>
      <c r="Y116" s="14">
        <v>61.122788999999997</v>
      </c>
      <c r="Z116" s="14">
        <v>65.518804000000003</v>
      </c>
      <c r="AA116" s="14">
        <v>58.063659999999999</v>
      </c>
      <c r="AB116" s="14">
        <v>64.380773000000005</v>
      </c>
      <c r="AC116" s="14">
        <v>105.954308</v>
      </c>
      <c r="AD116" s="14">
        <v>68.866299999999995</v>
      </c>
      <c r="AE116" s="14">
        <v>66.045721999999998</v>
      </c>
    </row>
    <row r="117" spans="1:31" ht="13.5" customHeight="1" x14ac:dyDescent="0.15">
      <c r="A117" s="1"/>
      <c r="B117" s="16" t="s">
        <v>141</v>
      </c>
      <c r="C117" s="10">
        <v>0.16079927564459195</v>
      </c>
      <c r="D117" s="11">
        <v>0.38908217558052283</v>
      </c>
      <c r="E117" s="11">
        <v>0.25741218959740003</v>
      </c>
      <c r="F117" s="11">
        <v>0.35425487739825723</v>
      </c>
      <c r="G117" s="11">
        <v>1.70043023979795</v>
      </c>
      <c r="H117" s="11">
        <v>5.34400668139783</v>
      </c>
      <c r="I117" s="11">
        <v>4.7383529923261722</v>
      </c>
      <c r="J117" s="11">
        <v>3.2258930651441902</v>
      </c>
      <c r="K117" s="11">
        <v>6.444097894736843</v>
      </c>
      <c r="L117" s="11">
        <v>5.1777749999999996</v>
      </c>
      <c r="M117" s="11">
        <v>4.5817189999999997</v>
      </c>
      <c r="N117" s="11">
        <v>5.0426440000000001</v>
      </c>
      <c r="O117" s="11">
        <v>12.78838</v>
      </c>
      <c r="P117" s="11">
        <v>13.382991000000001</v>
      </c>
      <c r="Q117" s="11">
        <v>21.810313000000001</v>
      </c>
      <c r="R117" s="11">
        <v>32.968730999999998</v>
      </c>
      <c r="S117" s="11">
        <v>79.310714000000004</v>
      </c>
      <c r="T117" s="11">
        <v>140.657622</v>
      </c>
      <c r="U117" s="11">
        <v>146.66913600000001</v>
      </c>
      <c r="V117" s="11">
        <v>180.14608899999999</v>
      </c>
      <c r="W117" s="11">
        <v>162.16492199999999</v>
      </c>
      <c r="X117" s="11">
        <v>77.793812000000003</v>
      </c>
      <c r="Y117" s="11">
        <v>92.268332999999998</v>
      </c>
      <c r="Z117" s="11">
        <v>47.140151000000003</v>
      </c>
      <c r="AA117" s="11">
        <v>63.236871999999998</v>
      </c>
      <c r="AB117" s="11">
        <v>90.930273</v>
      </c>
      <c r="AC117" s="11">
        <v>54.210852000000003</v>
      </c>
      <c r="AD117" s="11">
        <v>204.59868700000001</v>
      </c>
      <c r="AE117" s="11">
        <v>79.091471999999996</v>
      </c>
    </row>
    <row r="118" spans="1:31" ht="13.5" customHeight="1" x14ac:dyDescent="0.15">
      <c r="A118" s="1"/>
      <c r="B118" s="16" t="s">
        <v>142</v>
      </c>
      <c r="C118" s="13">
        <v>113.91674279682199</v>
      </c>
      <c r="D118" s="14">
        <v>151.25223422202791</v>
      </c>
      <c r="E118" s="14">
        <v>183.050599176774</v>
      </c>
      <c r="F118" s="14">
        <v>191.22958759488898</v>
      </c>
      <c r="G118" s="14">
        <v>264.15544369294599</v>
      </c>
      <c r="H118" s="14">
        <v>240.781765887988</v>
      </c>
      <c r="I118" s="14">
        <v>220.290980381439</v>
      </c>
      <c r="J118" s="14">
        <v>300.82583520455</v>
      </c>
      <c r="K118" s="14">
        <v>310.34674052631578</v>
      </c>
      <c r="L118" s="14">
        <v>224.882002</v>
      </c>
      <c r="M118" s="14">
        <v>209.91737499999999</v>
      </c>
      <c r="N118" s="14">
        <v>295.53670599999998</v>
      </c>
      <c r="O118" s="14">
        <v>454.655911</v>
      </c>
      <c r="P118" s="14">
        <v>365.42028299999998</v>
      </c>
      <c r="Q118" s="14">
        <v>457.09018800000001</v>
      </c>
      <c r="R118" s="14">
        <v>342.00019900000001</v>
      </c>
      <c r="S118" s="14">
        <v>476.90532000000002</v>
      </c>
      <c r="T118" s="14">
        <v>711.22959400000002</v>
      </c>
      <c r="U118" s="14">
        <v>808.74676199999999</v>
      </c>
      <c r="V118" s="14">
        <v>1410.1509160000001</v>
      </c>
      <c r="W118" s="14">
        <v>1378.421713</v>
      </c>
      <c r="X118" s="14">
        <v>1078.238114</v>
      </c>
      <c r="Y118" s="14">
        <v>866.99283800000001</v>
      </c>
      <c r="Z118" s="14">
        <v>726.74627499999997</v>
      </c>
      <c r="AA118" s="14">
        <v>576.91356599999995</v>
      </c>
      <c r="AB118" s="14">
        <v>500.17424499999998</v>
      </c>
      <c r="AC118" s="14">
        <v>480.58411100000001</v>
      </c>
      <c r="AD118" s="14">
        <v>405.28321299999999</v>
      </c>
      <c r="AE118" s="14">
        <v>442.07090099999999</v>
      </c>
    </row>
    <row r="119" spans="1:31" ht="13.5" customHeight="1" x14ac:dyDescent="0.15">
      <c r="A119" s="1"/>
      <c r="B119" s="16" t="s">
        <v>143</v>
      </c>
      <c r="C119" s="10"/>
      <c r="D119" s="11"/>
      <c r="E119" s="11"/>
      <c r="F119" s="11"/>
      <c r="G119" s="11">
        <v>1.74017603544276</v>
      </c>
      <c r="H119" s="11">
        <v>0.79950415268644781</v>
      </c>
      <c r="I119" s="11">
        <v>2.50935517934967</v>
      </c>
      <c r="J119" s="11">
        <v>3.27462139382239</v>
      </c>
      <c r="K119" s="11">
        <v>1.9296213157894799</v>
      </c>
      <c r="L119" s="11">
        <v>2.0363850000000001</v>
      </c>
      <c r="M119" s="11">
        <v>0.58390699999999995</v>
      </c>
      <c r="N119" s="11">
        <v>1.050548</v>
      </c>
      <c r="O119" s="11">
        <v>87.660222000000005</v>
      </c>
      <c r="P119" s="11">
        <v>36.473264999999998</v>
      </c>
      <c r="Q119" s="11">
        <v>1.213625</v>
      </c>
      <c r="R119" s="11">
        <v>1.669902</v>
      </c>
      <c r="S119" s="11">
        <v>9.4980329999999995</v>
      </c>
      <c r="T119" s="11">
        <v>12.382436999999999</v>
      </c>
      <c r="U119" s="11">
        <v>6.0048760000000003</v>
      </c>
      <c r="V119" s="11">
        <v>14.011148</v>
      </c>
      <c r="W119" s="11">
        <v>16.412032</v>
      </c>
      <c r="X119" s="11">
        <v>23.883109999999999</v>
      </c>
      <c r="Y119" s="11">
        <v>22.842326</v>
      </c>
      <c r="Z119" s="11">
        <v>30.223130000000001</v>
      </c>
      <c r="AA119" s="11">
        <v>31.469847000000001</v>
      </c>
      <c r="AB119" s="11">
        <v>19.210671999999999</v>
      </c>
      <c r="AC119" s="11">
        <v>25.190418000000001</v>
      </c>
      <c r="AD119" s="11">
        <v>20.576996999999999</v>
      </c>
      <c r="AE119" s="11">
        <v>26.368107999999999</v>
      </c>
    </row>
    <row r="120" spans="1:31" ht="13.5" customHeight="1" x14ac:dyDescent="0.15">
      <c r="A120" s="1"/>
      <c r="B120" s="16" t="s">
        <v>144</v>
      </c>
      <c r="C120" s="13">
        <v>39.880081464799716</v>
      </c>
      <c r="D120" s="14">
        <v>42.980197196487531</v>
      </c>
      <c r="E120" s="14">
        <v>59.405930131751205</v>
      </c>
      <c r="F120" s="14">
        <v>61.544305086180003</v>
      </c>
      <c r="G120" s="14">
        <v>111.68078482309302</v>
      </c>
      <c r="H120" s="14">
        <v>93.26930128566508</v>
      </c>
      <c r="I120" s="14">
        <v>106.967177387033</v>
      </c>
      <c r="J120" s="14">
        <v>81.592805832411855</v>
      </c>
      <c r="K120" s="14">
        <v>88.66595763157892</v>
      </c>
      <c r="L120" s="14">
        <v>129.87805399999999</v>
      </c>
      <c r="M120" s="14">
        <v>178.34554199999999</v>
      </c>
      <c r="N120" s="14">
        <v>229.47431800000001</v>
      </c>
      <c r="O120" s="14">
        <v>328.218188</v>
      </c>
      <c r="P120" s="14">
        <v>345.87202300000001</v>
      </c>
      <c r="Q120" s="14">
        <v>358.783861</v>
      </c>
      <c r="R120" s="14">
        <v>441.38723199999998</v>
      </c>
      <c r="S120" s="14">
        <v>617.69795099999999</v>
      </c>
      <c r="T120" s="14">
        <v>734.03704800000003</v>
      </c>
      <c r="U120" s="14">
        <v>685.84744799999999</v>
      </c>
      <c r="V120" s="14">
        <v>852.78207499999996</v>
      </c>
      <c r="W120" s="14">
        <v>1051.988447</v>
      </c>
      <c r="X120" s="14">
        <v>1141.1402680000001</v>
      </c>
      <c r="Y120" s="14">
        <v>994.40315699999996</v>
      </c>
      <c r="Z120" s="14">
        <v>668.688356</v>
      </c>
      <c r="AA120" s="14">
        <v>496.51228900000001</v>
      </c>
      <c r="AB120" s="14">
        <v>520.81588299999999</v>
      </c>
      <c r="AC120" s="14">
        <v>758.87713499999995</v>
      </c>
      <c r="AD120" s="14">
        <v>689.91995699999995</v>
      </c>
      <c r="AE120" s="14">
        <v>430.60030799999998</v>
      </c>
    </row>
    <row r="121" spans="1:31" ht="13.5" customHeight="1" x14ac:dyDescent="0.15">
      <c r="A121" s="1"/>
      <c r="B121" s="16" t="s">
        <v>145</v>
      </c>
      <c r="C121" s="10"/>
      <c r="D121" s="11"/>
      <c r="E121" s="11">
        <v>2.30608733436882</v>
      </c>
      <c r="F121" s="11"/>
      <c r="G121" s="11">
        <v>11.970486134461799</v>
      </c>
      <c r="H121" s="11">
        <v>19.021960611560402</v>
      </c>
      <c r="I121" s="11">
        <v>19.281951310988312</v>
      </c>
      <c r="J121" s="11">
        <v>30.538010296524099</v>
      </c>
      <c r="K121" s="11">
        <v>16.791692894736801</v>
      </c>
      <c r="L121" s="11">
        <v>20.128063999999998</v>
      </c>
      <c r="M121" s="11">
        <v>33.028737</v>
      </c>
      <c r="N121" s="11">
        <v>74.280141999999998</v>
      </c>
      <c r="O121" s="11">
        <v>12.521879999999999</v>
      </c>
      <c r="P121" s="11">
        <v>60.337318000000003</v>
      </c>
      <c r="Q121" s="11">
        <v>23.564381999999998</v>
      </c>
      <c r="R121" s="11">
        <v>27.667213</v>
      </c>
      <c r="S121" s="11">
        <v>20.476831000000001</v>
      </c>
      <c r="T121" s="11">
        <v>204.457761</v>
      </c>
      <c r="U121" s="11">
        <v>153.11347799999999</v>
      </c>
      <c r="V121" s="11">
        <v>83.212383000000003</v>
      </c>
      <c r="W121" s="11">
        <v>71.120611999999994</v>
      </c>
      <c r="X121" s="11">
        <v>116.261523</v>
      </c>
      <c r="Y121" s="11">
        <v>85.216442000000001</v>
      </c>
      <c r="Z121" s="11">
        <v>80.456773999999996</v>
      </c>
      <c r="AA121" s="11">
        <v>117.749708</v>
      </c>
      <c r="AB121" s="11">
        <v>115.09979300000001</v>
      </c>
      <c r="AC121" s="11">
        <v>127.959965</v>
      </c>
      <c r="AD121" s="11">
        <v>133.015173</v>
      </c>
      <c r="AE121" s="11">
        <v>121.509992</v>
      </c>
    </row>
    <row r="122" spans="1:31" ht="13.5" customHeight="1" x14ac:dyDescent="0.15">
      <c r="A122" s="1"/>
      <c r="B122" s="16" t="s">
        <v>146</v>
      </c>
      <c r="C122" s="13">
        <v>23.962941528377701</v>
      </c>
      <c r="D122" s="14">
        <v>54.102340734893012</v>
      </c>
      <c r="E122" s="14">
        <v>80.57152683782634</v>
      </c>
      <c r="F122" s="14">
        <v>91.720868531516487</v>
      </c>
      <c r="G122" s="14">
        <v>134.574324076594</v>
      </c>
      <c r="H122" s="14">
        <v>72.065232305692803</v>
      </c>
      <c r="I122" s="14">
        <v>137.06972674195501</v>
      </c>
      <c r="J122" s="14">
        <v>81.866258669587509</v>
      </c>
      <c r="K122" s="14">
        <v>68.842130789473671</v>
      </c>
      <c r="L122" s="14">
        <v>64.313800000000001</v>
      </c>
      <c r="M122" s="14">
        <v>66.454042000000001</v>
      </c>
      <c r="N122" s="14">
        <v>62.744008999999998</v>
      </c>
      <c r="O122" s="14">
        <v>79.197840999999997</v>
      </c>
      <c r="P122" s="14">
        <v>343.64681200000001</v>
      </c>
      <c r="Q122" s="14">
        <v>113.773442</v>
      </c>
      <c r="R122" s="14">
        <v>150.182041</v>
      </c>
      <c r="S122" s="14">
        <v>87.351833999999997</v>
      </c>
      <c r="T122" s="14">
        <v>559.54903400000001</v>
      </c>
      <c r="U122" s="14">
        <v>148.252678</v>
      </c>
      <c r="V122" s="14">
        <v>259.87351000000001</v>
      </c>
      <c r="W122" s="14">
        <v>222.43964500000001</v>
      </c>
      <c r="X122" s="14">
        <v>182.95076900000001</v>
      </c>
      <c r="Y122" s="14">
        <v>159.23812799999999</v>
      </c>
      <c r="Z122" s="14">
        <v>112.57301200000001</v>
      </c>
      <c r="AA122" s="14">
        <v>116.201331</v>
      </c>
      <c r="AB122" s="14">
        <v>98.129659000000004</v>
      </c>
      <c r="AC122" s="14">
        <v>95.402467999999999</v>
      </c>
      <c r="AD122" s="14">
        <v>113.830566</v>
      </c>
      <c r="AE122" s="14">
        <v>118.29426100000001</v>
      </c>
    </row>
    <row r="123" spans="1:31" ht="13.5" customHeight="1" x14ac:dyDescent="0.15">
      <c r="A123" s="1"/>
      <c r="B123" s="16" t="s">
        <v>147</v>
      </c>
      <c r="C123" s="10"/>
      <c r="D123" s="11"/>
      <c r="E123" s="11"/>
      <c r="F123" s="11">
        <v>0.65560031922871131</v>
      </c>
      <c r="G123" s="11">
        <v>0.97152018814745211</v>
      </c>
      <c r="H123" s="11">
        <v>2.6395839651769899</v>
      </c>
      <c r="I123" s="11">
        <v>2.7924297662923405</v>
      </c>
      <c r="J123" s="11">
        <v>2.75880897855256</v>
      </c>
      <c r="K123" s="11">
        <v>4.0147881578947402</v>
      </c>
      <c r="L123" s="11">
        <v>1.55989</v>
      </c>
      <c r="M123" s="11">
        <v>1.8057160000000001</v>
      </c>
      <c r="N123" s="11">
        <v>2.743471</v>
      </c>
      <c r="O123" s="11">
        <v>30.138403</v>
      </c>
      <c r="P123" s="11">
        <v>10.047508000000001</v>
      </c>
      <c r="Q123" s="11">
        <v>48.213344999999997</v>
      </c>
      <c r="R123" s="11">
        <v>20.988734999999998</v>
      </c>
      <c r="S123" s="11">
        <v>18.040593999999999</v>
      </c>
      <c r="T123" s="11">
        <v>26.176259999999999</v>
      </c>
      <c r="U123" s="11">
        <v>26.214562000000001</v>
      </c>
      <c r="V123" s="11">
        <v>102.114593</v>
      </c>
      <c r="W123" s="11">
        <v>60.313363000000003</v>
      </c>
      <c r="X123" s="11">
        <v>51.007662000000003</v>
      </c>
      <c r="Y123" s="11">
        <v>55.143360999999999</v>
      </c>
      <c r="Z123" s="11">
        <v>53.780208000000002</v>
      </c>
      <c r="AA123" s="11">
        <v>36.077955000000003</v>
      </c>
      <c r="AB123" s="11">
        <v>43.780790000000003</v>
      </c>
      <c r="AC123" s="11">
        <v>69.323835000000003</v>
      </c>
      <c r="AD123" s="11">
        <v>89.564075000000003</v>
      </c>
      <c r="AE123" s="11">
        <v>64.612990999999994</v>
      </c>
    </row>
    <row r="124" spans="1:31" ht="13.5" customHeight="1" x14ac:dyDescent="0.15">
      <c r="A124" s="1"/>
      <c r="B124" s="16" t="s">
        <v>148</v>
      </c>
      <c r="C124" s="13">
        <v>12.8428646630509</v>
      </c>
      <c r="D124" s="14">
        <v>34.615863321034105</v>
      </c>
      <c r="E124" s="14">
        <v>38.104336940360184</v>
      </c>
      <c r="F124" s="14">
        <v>48.832135974452896</v>
      </c>
      <c r="G124" s="14">
        <v>67.557117355526756</v>
      </c>
      <c r="H124" s="14">
        <v>69.768682233378968</v>
      </c>
      <c r="I124" s="14">
        <v>65.76248495504143</v>
      </c>
      <c r="J124" s="14">
        <v>61.18845830300689</v>
      </c>
      <c r="K124" s="14">
        <v>70.410298157894729</v>
      </c>
      <c r="L124" s="14">
        <v>68.736780999999993</v>
      </c>
      <c r="M124" s="14">
        <v>63.291581999999998</v>
      </c>
      <c r="N124" s="14">
        <v>71.001660000000001</v>
      </c>
      <c r="O124" s="14">
        <v>89.776161999999999</v>
      </c>
      <c r="P124" s="14">
        <v>107.949043</v>
      </c>
      <c r="Q124" s="14">
        <v>122.16004700000001</v>
      </c>
      <c r="R124" s="14">
        <v>159.93464700000001</v>
      </c>
      <c r="S124" s="14">
        <v>168.17485099999999</v>
      </c>
      <c r="T124" s="14">
        <v>376.51977799999997</v>
      </c>
      <c r="U124" s="14">
        <v>162.053855</v>
      </c>
      <c r="V124" s="14">
        <v>179.63176100000001</v>
      </c>
      <c r="W124" s="14">
        <v>347.97215399999999</v>
      </c>
      <c r="X124" s="14">
        <v>210.551604</v>
      </c>
      <c r="Y124" s="14">
        <v>194.276466</v>
      </c>
      <c r="Z124" s="14">
        <v>284.86636900000002</v>
      </c>
      <c r="AA124" s="14">
        <v>218.07225600000001</v>
      </c>
      <c r="AB124" s="14">
        <v>178.210475</v>
      </c>
      <c r="AC124" s="14">
        <v>188.135662</v>
      </c>
      <c r="AD124" s="14">
        <v>219.652162</v>
      </c>
      <c r="AE124" s="14">
        <v>170.72469599999999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>
        <v>3.7972284164480105E-2</v>
      </c>
      <c r="G125" s="11"/>
      <c r="H125" s="11">
        <v>0.23564946313259202</v>
      </c>
      <c r="I125" s="11">
        <v>5.363445959879623E-2</v>
      </c>
      <c r="J125" s="11">
        <v>0.103654359117293</v>
      </c>
      <c r="K125" s="11">
        <v>4.3005000000000022E-2</v>
      </c>
      <c r="L125" s="11">
        <v>0.118328</v>
      </c>
      <c r="M125" s="11">
        <v>0.23157800000000001</v>
      </c>
      <c r="N125" s="11">
        <v>0.21826000000000001</v>
      </c>
      <c r="O125" s="11">
        <v>0.230515</v>
      </c>
      <c r="P125" s="11">
        <v>0.365012</v>
      </c>
      <c r="Q125" s="11">
        <v>0.82592699999999997</v>
      </c>
      <c r="R125" s="11">
        <v>0.98694099999999996</v>
      </c>
      <c r="S125" s="11">
        <v>2.4185919999999999</v>
      </c>
      <c r="T125" s="11">
        <v>2.1726070000000002</v>
      </c>
      <c r="U125" s="11">
        <v>1.751344</v>
      </c>
      <c r="V125" s="11">
        <v>2.6461839999999999</v>
      </c>
      <c r="W125" s="11">
        <v>3.0056750000000001</v>
      </c>
      <c r="X125" s="11">
        <v>3.4362140000000001</v>
      </c>
      <c r="Y125" s="11">
        <v>5.1327239999999996</v>
      </c>
      <c r="Z125" s="11">
        <v>6.822343</v>
      </c>
      <c r="AA125" s="11">
        <v>2.7713169999999998</v>
      </c>
      <c r="AB125" s="11">
        <v>2.0408789999999999</v>
      </c>
      <c r="AC125" s="11">
        <v>1.9710000000000001</v>
      </c>
      <c r="AD125" s="11">
        <v>2.2151040000000002</v>
      </c>
      <c r="AE125" s="11">
        <v>1.8476410000000001</v>
      </c>
    </row>
    <row r="126" spans="1:31" ht="13.5" customHeight="1" x14ac:dyDescent="0.15">
      <c r="A126" s="1"/>
      <c r="B126" s="16" t="s">
        <v>150</v>
      </c>
      <c r="C126" s="13">
        <v>16.252729194455998</v>
      </c>
      <c r="D126" s="14">
        <v>10.1250039519665</v>
      </c>
      <c r="E126" s="14">
        <v>10.229019722045201</v>
      </c>
      <c r="F126" s="14">
        <v>15.543453681498899</v>
      </c>
      <c r="G126" s="14">
        <v>18.776383462547997</v>
      </c>
      <c r="H126" s="14">
        <v>21.745896406646914</v>
      </c>
      <c r="I126" s="14">
        <v>26.432870183693403</v>
      </c>
      <c r="J126" s="14">
        <v>25.331762827133598</v>
      </c>
      <c r="K126" s="14">
        <v>21.859250789473702</v>
      </c>
      <c r="L126" s="14">
        <v>23.346765999999999</v>
      </c>
      <c r="M126" s="14">
        <v>30.757966</v>
      </c>
      <c r="N126" s="14">
        <v>31.844408999999999</v>
      </c>
      <c r="O126" s="14">
        <v>40.860137000000002</v>
      </c>
      <c r="P126" s="14">
        <v>44.172835999999997</v>
      </c>
      <c r="Q126" s="14">
        <v>43.879458999999997</v>
      </c>
      <c r="R126" s="14">
        <v>39.05142</v>
      </c>
      <c r="S126" s="14">
        <v>61.682644000000003</v>
      </c>
      <c r="T126" s="14">
        <v>92.658265999999998</v>
      </c>
      <c r="U126" s="14">
        <v>95.292698000000001</v>
      </c>
      <c r="V126" s="14">
        <v>112.849992</v>
      </c>
      <c r="W126" s="14">
        <v>106.54822900000001</v>
      </c>
      <c r="X126" s="14">
        <v>101.735478</v>
      </c>
      <c r="Y126" s="14">
        <v>99.170222999999993</v>
      </c>
      <c r="Z126" s="14">
        <v>82.426790999999994</v>
      </c>
      <c r="AA126" s="14">
        <v>64.901979999999995</v>
      </c>
      <c r="AB126" s="14">
        <v>62.620181000000002</v>
      </c>
      <c r="AC126" s="14">
        <v>73.484302</v>
      </c>
      <c r="AD126" s="14">
        <v>74.737717000000004</v>
      </c>
      <c r="AE126" s="14">
        <v>57.098077000000004</v>
      </c>
    </row>
    <row r="127" spans="1:31" ht="13.5" customHeight="1" x14ac:dyDescent="0.15">
      <c r="A127" s="1"/>
      <c r="B127" s="16" t="s">
        <v>151</v>
      </c>
      <c r="C127" s="10">
        <v>3.4340195023488507</v>
      </c>
      <c r="D127" s="11">
        <v>8.7128810883829253</v>
      </c>
      <c r="E127" s="11">
        <v>23.356508494762902</v>
      </c>
      <c r="F127" s="11">
        <v>27.750644021569684</v>
      </c>
      <c r="G127" s="11">
        <v>27.498282662961902</v>
      </c>
      <c r="H127" s="11">
        <v>11.838278665094599</v>
      </c>
      <c r="I127" s="11">
        <v>11.979277333775</v>
      </c>
      <c r="J127" s="11">
        <v>4.5877839822709703</v>
      </c>
      <c r="K127" s="11">
        <v>2.8689126315789482</v>
      </c>
      <c r="L127" s="11">
        <v>4.4372189999999998</v>
      </c>
      <c r="M127" s="11">
        <v>3.8596089999999998</v>
      </c>
      <c r="N127" s="11">
        <v>9.4030769999999997</v>
      </c>
      <c r="O127" s="11">
        <v>20.644940999999999</v>
      </c>
      <c r="P127" s="11">
        <v>30.783239999999999</v>
      </c>
      <c r="Q127" s="11">
        <v>16.173891999999999</v>
      </c>
      <c r="R127" s="11">
        <v>32.014037999999999</v>
      </c>
      <c r="S127" s="11">
        <v>75.497185999999999</v>
      </c>
      <c r="T127" s="11">
        <v>102.49240500000001</v>
      </c>
      <c r="U127" s="11">
        <v>85.751005000000006</v>
      </c>
      <c r="V127" s="11">
        <v>67.524501999999998</v>
      </c>
      <c r="W127" s="11">
        <v>8.2722770000000008</v>
      </c>
      <c r="X127" s="11">
        <v>46.745094999999999</v>
      </c>
      <c r="Y127" s="11">
        <v>38.257961999999999</v>
      </c>
      <c r="Z127" s="11">
        <v>24.039317</v>
      </c>
      <c r="AA127" s="11">
        <v>19.554410000000001</v>
      </c>
      <c r="AB127" s="11">
        <v>27.885643000000002</v>
      </c>
      <c r="AC127" s="11">
        <v>21.070449</v>
      </c>
      <c r="AD127" s="11">
        <v>20.053977</v>
      </c>
      <c r="AE127" s="11">
        <v>17.495744999999999</v>
      </c>
    </row>
    <row r="128" spans="1:31" ht="13.5" customHeight="1" x14ac:dyDescent="0.15">
      <c r="A128" s="1"/>
      <c r="B128" s="16" t="s">
        <v>152</v>
      </c>
      <c r="C128" s="13">
        <v>0.55025436199625299</v>
      </c>
      <c r="D128" s="14">
        <v>0.45638870313749003</v>
      </c>
      <c r="E128" s="14">
        <v>1.3612665967653799</v>
      </c>
      <c r="F128" s="14">
        <v>2.2702044140852582</v>
      </c>
      <c r="G128" s="14">
        <v>2.6390134218165398</v>
      </c>
      <c r="H128" s="14">
        <v>1.8418088412674907</v>
      </c>
      <c r="I128" s="14">
        <v>3.2099124301774484</v>
      </c>
      <c r="J128" s="14">
        <v>0.89125877982992674</v>
      </c>
      <c r="K128" s="14">
        <v>3.6584055263157902</v>
      </c>
      <c r="L128" s="14">
        <v>3.277606</v>
      </c>
      <c r="M128" s="14">
        <v>6.3763230000000002</v>
      </c>
      <c r="N128" s="14">
        <v>2.8686050000000001</v>
      </c>
      <c r="O128" s="14">
        <v>14.161719</v>
      </c>
      <c r="P128" s="14">
        <v>21.991655000000002</v>
      </c>
      <c r="Q128" s="14">
        <v>12.824930999999999</v>
      </c>
      <c r="R128" s="14">
        <v>23.905033</v>
      </c>
      <c r="S128" s="14">
        <v>42.327272000000001</v>
      </c>
      <c r="T128" s="14">
        <v>76.728941000000006</v>
      </c>
      <c r="U128" s="14">
        <v>70.622978000000003</v>
      </c>
      <c r="V128" s="14">
        <v>78.255150999999998</v>
      </c>
      <c r="W128" s="14">
        <v>126.835493</v>
      </c>
      <c r="X128" s="14">
        <v>65.376163000000005</v>
      </c>
      <c r="Y128" s="14">
        <v>23.325049</v>
      </c>
      <c r="Z128" s="14">
        <v>34.715708999999997</v>
      </c>
      <c r="AA128" s="14">
        <v>38.427782999999998</v>
      </c>
      <c r="AB128" s="14">
        <v>49.222126000000003</v>
      </c>
      <c r="AC128" s="14">
        <v>26.270887999999999</v>
      </c>
      <c r="AD128" s="14">
        <v>47.216723999999999</v>
      </c>
      <c r="AE128" s="14">
        <v>51.133465999999999</v>
      </c>
    </row>
    <row r="129" spans="1:31" ht="13.5" customHeight="1" x14ac:dyDescent="0.15">
      <c r="A129" s="1"/>
      <c r="B129" s="16" t="s">
        <v>153</v>
      </c>
      <c r="C129" s="10">
        <v>10.3186909344649</v>
      </c>
      <c r="D129" s="11">
        <v>14.1900728694965</v>
      </c>
      <c r="E129" s="11">
        <v>9.1592443671741215</v>
      </c>
      <c r="F129" s="11">
        <v>11.747305452365801</v>
      </c>
      <c r="G129" s="11">
        <v>15.775800983352397</v>
      </c>
      <c r="H129" s="11">
        <v>18.268540411671701</v>
      </c>
      <c r="I129" s="11">
        <v>18.783504589311711</v>
      </c>
      <c r="J129" s="11">
        <v>18.722304176427201</v>
      </c>
      <c r="K129" s="11">
        <v>17.096382105263199</v>
      </c>
      <c r="L129" s="11">
        <v>16.415322</v>
      </c>
      <c r="M129" s="11">
        <v>15.687547</v>
      </c>
      <c r="N129" s="11">
        <v>14.594696000000001</v>
      </c>
      <c r="O129" s="11">
        <v>18.322659000000002</v>
      </c>
      <c r="P129" s="11">
        <v>27.259156999999998</v>
      </c>
      <c r="Q129" s="11">
        <v>34.151451999999999</v>
      </c>
      <c r="R129" s="11">
        <v>48.516852999999998</v>
      </c>
      <c r="S129" s="11">
        <v>58.772288000000003</v>
      </c>
      <c r="T129" s="11">
        <v>54.854128000000003</v>
      </c>
      <c r="U129" s="11">
        <v>43.058217999999997</v>
      </c>
      <c r="V129" s="11">
        <v>59.277473000000001</v>
      </c>
      <c r="W129" s="11">
        <v>82.865412000000006</v>
      </c>
      <c r="X129" s="11">
        <v>72.241505000000004</v>
      </c>
      <c r="Y129" s="11">
        <v>74.524728999999994</v>
      </c>
      <c r="Z129" s="11">
        <v>68.192132000000001</v>
      </c>
      <c r="AA129" s="11">
        <v>60.211511999999999</v>
      </c>
      <c r="AB129" s="11">
        <v>69.178876000000002</v>
      </c>
      <c r="AC129" s="11">
        <v>72.748885000000001</v>
      </c>
      <c r="AD129" s="11">
        <v>89.602897999999996</v>
      </c>
      <c r="AE129" s="11">
        <v>66.926730000000006</v>
      </c>
    </row>
    <row r="130" spans="1:31" ht="13.5" customHeight="1" x14ac:dyDescent="0.15">
      <c r="A130" s="1"/>
      <c r="B130" s="16" t="s">
        <v>154</v>
      </c>
      <c r="C130" s="13">
        <v>23.248271576027697</v>
      </c>
      <c r="D130" s="14">
        <v>27.558064564553398</v>
      </c>
      <c r="E130" s="14">
        <v>29.472678270179397</v>
      </c>
      <c r="F130" s="14">
        <v>93.846976853300376</v>
      </c>
      <c r="G130" s="14">
        <v>37.987780190997597</v>
      </c>
      <c r="H130" s="14">
        <v>32.753067800534303</v>
      </c>
      <c r="I130" s="14">
        <v>38.439004700617986</v>
      </c>
      <c r="J130" s="14">
        <v>41.109619026894407</v>
      </c>
      <c r="K130" s="14">
        <v>36.687401315789501</v>
      </c>
      <c r="L130" s="14">
        <v>44.345230999999998</v>
      </c>
      <c r="M130" s="14">
        <v>96.737279999999998</v>
      </c>
      <c r="N130" s="14">
        <v>49.550663999999998</v>
      </c>
      <c r="O130" s="14">
        <v>52.358527000000002</v>
      </c>
      <c r="P130" s="14">
        <v>71.447689999999994</v>
      </c>
      <c r="Q130" s="14">
        <v>81.004692000000006</v>
      </c>
      <c r="R130" s="14">
        <v>99.812842000000003</v>
      </c>
      <c r="S130" s="14">
        <v>151.603632</v>
      </c>
      <c r="T130" s="14">
        <v>230.50681800000001</v>
      </c>
      <c r="U130" s="14">
        <v>172.621092</v>
      </c>
      <c r="V130" s="14">
        <v>180.11731800000001</v>
      </c>
      <c r="W130" s="14">
        <v>240.27623700000001</v>
      </c>
      <c r="X130" s="14">
        <v>259.34070500000001</v>
      </c>
      <c r="Y130" s="14">
        <v>241.37553800000001</v>
      </c>
      <c r="Z130" s="14">
        <v>270.04395099999999</v>
      </c>
      <c r="AA130" s="14">
        <v>236.79855800000001</v>
      </c>
      <c r="AB130" s="14">
        <v>236.77293599999999</v>
      </c>
      <c r="AC130" s="14">
        <v>276.17996599999998</v>
      </c>
      <c r="AD130" s="14">
        <v>266.55075699999998</v>
      </c>
      <c r="AE130" s="14">
        <v>176.77675400000001</v>
      </c>
    </row>
    <row r="131" spans="1:31" ht="13.5" customHeight="1" x14ac:dyDescent="0.15">
      <c r="A131" s="1"/>
      <c r="B131" s="16" t="s">
        <v>155</v>
      </c>
      <c r="C131" s="10">
        <v>352.01705919119297</v>
      </c>
      <c r="D131" s="11">
        <v>369.68710106436595</v>
      </c>
      <c r="E131" s="11">
        <v>424.76722349058684</v>
      </c>
      <c r="F131" s="11">
        <v>663.37509772777298</v>
      </c>
      <c r="G131" s="11">
        <v>716.1458652589555</v>
      </c>
      <c r="H131" s="11">
        <v>644.65620680412303</v>
      </c>
      <c r="I131" s="11">
        <v>625.11657810433803</v>
      </c>
      <c r="J131" s="11">
        <v>750.69434640071938</v>
      </c>
      <c r="K131" s="11">
        <v>522.4750200000002</v>
      </c>
      <c r="L131" s="11">
        <v>393.59149000000002</v>
      </c>
      <c r="M131" s="11">
        <v>399.27022899999997</v>
      </c>
      <c r="N131" s="11">
        <v>524.41571199999998</v>
      </c>
      <c r="O131" s="11">
        <v>670.85190999999998</v>
      </c>
      <c r="P131" s="11">
        <v>701.29818499999999</v>
      </c>
      <c r="Q131" s="11">
        <v>740.63169200000004</v>
      </c>
      <c r="R131" s="11">
        <v>842.86878200000001</v>
      </c>
      <c r="S131" s="11">
        <v>1257.199781</v>
      </c>
      <c r="T131" s="11">
        <v>1732.3408910000001</v>
      </c>
      <c r="U131" s="11">
        <v>1625.6860059999999</v>
      </c>
      <c r="V131" s="11">
        <v>2285.1109750000001</v>
      </c>
      <c r="W131" s="11">
        <v>2550.7569920000001</v>
      </c>
      <c r="X131" s="11">
        <v>1852.535075</v>
      </c>
      <c r="Y131" s="11">
        <v>1659.0189869999999</v>
      </c>
      <c r="Z131" s="11">
        <v>1219.6439949999999</v>
      </c>
      <c r="AA131" s="11">
        <v>1062.106626</v>
      </c>
      <c r="AB131" s="11">
        <v>1170.011986</v>
      </c>
      <c r="AC131" s="11">
        <v>1176.5800999999999</v>
      </c>
      <c r="AD131" s="11">
        <v>1278.1895500000001</v>
      </c>
      <c r="AE131" s="11">
        <v>1109.0961319999999</v>
      </c>
    </row>
    <row r="132" spans="1:31" ht="13.5" customHeight="1" x14ac:dyDescent="0.15">
      <c r="A132" s="1"/>
      <c r="B132" s="16" t="s">
        <v>156</v>
      </c>
      <c r="C132" s="13">
        <v>5.5208152366619698</v>
      </c>
      <c r="D132" s="14">
        <v>6.2030371815545369</v>
      </c>
      <c r="E132" s="14">
        <v>8.2875783313493674</v>
      </c>
      <c r="F132" s="14">
        <v>8.9633001946325273</v>
      </c>
      <c r="G132" s="14">
        <v>10.7612060172951</v>
      </c>
      <c r="H132" s="14">
        <v>12.3776141187977</v>
      </c>
      <c r="I132" s="14">
        <v>17.234239951377898</v>
      </c>
      <c r="J132" s="14">
        <v>32.361305120849401</v>
      </c>
      <c r="K132" s="14">
        <v>13.590893421052598</v>
      </c>
      <c r="L132" s="14">
        <v>20.178027</v>
      </c>
      <c r="M132" s="14">
        <v>29.481673000000001</v>
      </c>
      <c r="N132" s="14">
        <v>39.499583999999999</v>
      </c>
      <c r="O132" s="14">
        <v>39.309275</v>
      </c>
      <c r="P132" s="14">
        <v>50.301651</v>
      </c>
      <c r="Q132" s="14">
        <v>95.953760000000003</v>
      </c>
      <c r="R132" s="14">
        <v>186.41403800000001</v>
      </c>
      <c r="S132" s="14">
        <v>292.20218899999998</v>
      </c>
      <c r="T132" s="14">
        <v>241.198351</v>
      </c>
      <c r="U132" s="14">
        <v>550.20481199999995</v>
      </c>
      <c r="V132" s="14">
        <v>165.49705</v>
      </c>
      <c r="W132" s="14">
        <v>183.02902499999999</v>
      </c>
      <c r="X132" s="14">
        <v>239.247714</v>
      </c>
      <c r="Y132" s="14">
        <v>220.35151500000001</v>
      </c>
      <c r="Z132" s="14">
        <v>362.72049099999998</v>
      </c>
      <c r="AA132" s="14">
        <v>218.21348</v>
      </c>
      <c r="AB132" s="14">
        <v>150.34034500000001</v>
      </c>
      <c r="AC132" s="14">
        <v>177.30818400000001</v>
      </c>
      <c r="AD132" s="14">
        <v>245.74022299999999</v>
      </c>
      <c r="AE132" s="14">
        <v>393.06803600000001</v>
      </c>
    </row>
    <row r="133" spans="1:31" ht="13.5" customHeight="1" x14ac:dyDescent="0.15">
      <c r="A133" s="1"/>
      <c r="B133" s="16" t="s">
        <v>157</v>
      </c>
      <c r="C133" s="10">
        <v>191.94683404397091</v>
      </c>
      <c r="D133" s="11">
        <v>265.635632745652</v>
      </c>
      <c r="E133" s="11">
        <v>279.5523228367291</v>
      </c>
      <c r="F133" s="11">
        <v>271.79865315640188</v>
      </c>
      <c r="G133" s="11">
        <v>329.44637007562102</v>
      </c>
      <c r="H133" s="11">
        <v>318.79903679959602</v>
      </c>
      <c r="I133" s="11">
        <v>299.18483845765883</v>
      </c>
      <c r="J133" s="11">
        <v>279.86107971578701</v>
      </c>
      <c r="K133" s="11">
        <v>300.59463605263102</v>
      </c>
      <c r="L133" s="11">
        <v>322.94825600000001</v>
      </c>
      <c r="M133" s="11">
        <v>341.23454400000003</v>
      </c>
      <c r="N133" s="11">
        <v>383.28447399999999</v>
      </c>
      <c r="O133" s="11">
        <v>408.70850899999999</v>
      </c>
      <c r="P133" s="11">
        <v>481.76179500000001</v>
      </c>
      <c r="Q133" s="11">
        <v>473.164738</v>
      </c>
      <c r="R133" s="11">
        <v>530.30977099999996</v>
      </c>
      <c r="S133" s="11">
        <v>716.04974900000002</v>
      </c>
      <c r="T133" s="11">
        <v>1054.025138</v>
      </c>
      <c r="U133" s="11">
        <v>813.01797699999997</v>
      </c>
      <c r="V133" s="11">
        <v>893.51867400000003</v>
      </c>
      <c r="W133" s="11">
        <v>1171.6344329999999</v>
      </c>
      <c r="X133" s="11">
        <v>1227.449807</v>
      </c>
      <c r="Y133" s="11">
        <v>1086.6005419999999</v>
      </c>
      <c r="Z133" s="11">
        <v>1171.896518</v>
      </c>
      <c r="AA133" s="11">
        <v>880.910707</v>
      </c>
      <c r="AB133" s="11">
        <v>812.57181800000001</v>
      </c>
      <c r="AC133" s="11">
        <v>983.69175399999995</v>
      </c>
      <c r="AD133" s="11">
        <v>935.41910700000005</v>
      </c>
      <c r="AE133" s="11">
        <v>846.53342099999998</v>
      </c>
    </row>
    <row r="134" spans="1:31" ht="13.5" customHeight="1" x14ac:dyDescent="0.15">
      <c r="A134" s="1"/>
      <c r="B134" s="16" t="s">
        <v>158</v>
      </c>
      <c r="C134" s="13">
        <v>3.590048851591178E-2</v>
      </c>
      <c r="D134" s="14">
        <v>0.29920207186355102</v>
      </c>
      <c r="E134" s="14">
        <v>1.7571076989313699</v>
      </c>
      <c r="F134" s="14">
        <v>1.31445608318504</v>
      </c>
      <c r="G134" s="14">
        <v>4.4883285546448201E-2</v>
      </c>
      <c r="H134" s="14">
        <v>0.34662411241233598</v>
      </c>
      <c r="I134" s="14">
        <v>0.69599409310413574</v>
      </c>
      <c r="J134" s="14">
        <v>1.8285372825548198</v>
      </c>
      <c r="K134" s="14">
        <v>3.8028110526315793</v>
      </c>
      <c r="L134" s="14">
        <v>3.7964989999999998</v>
      </c>
      <c r="M134" s="14">
        <v>2.6183800000000002</v>
      </c>
      <c r="N134" s="14">
        <v>3.4246240000000001</v>
      </c>
      <c r="O134" s="14">
        <v>3.415673</v>
      </c>
      <c r="P134" s="14">
        <v>4.2086899999999998</v>
      </c>
      <c r="Q134" s="14">
        <v>7.2739830000000003</v>
      </c>
      <c r="R134" s="14">
        <v>6.2243940000000002</v>
      </c>
      <c r="S134" s="14">
        <v>15.405091000000001</v>
      </c>
      <c r="T134" s="14">
        <v>26.184788999999999</v>
      </c>
      <c r="U134" s="14">
        <v>11.368925000000001</v>
      </c>
      <c r="V134" s="14">
        <v>9.2617709999999995</v>
      </c>
      <c r="W134" s="14">
        <v>10.452070000000001</v>
      </c>
      <c r="X134" s="14">
        <v>12.234977000000001</v>
      </c>
      <c r="Y134" s="14">
        <v>30.117379</v>
      </c>
      <c r="Z134" s="14">
        <v>69.325560999999993</v>
      </c>
      <c r="AA134" s="14">
        <v>66.636382999999995</v>
      </c>
      <c r="AB134" s="14">
        <v>82.624221000000006</v>
      </c>
      <c r="AC134" s="14">
        <v>89.658258000000004</v>
      </c>
      <c r="AD134" s="14">
        <v>83.470305999999994</v>
      </c>
      <c r="AE134" s="14">
        <v>87.248497999999998</v>
      </c>
    </row>
    <row r="135" spans="1:31" ht="13.5" customHeight="1" x14ac:dyDescent="0.15">
      <c r="A135" s="1"/>
      <c r="B135" s="16" t="s">
        <v>159</v>
      </c>
      <c r="C135" s="10">
        <v>17.871529563313398</v>
      </c>
      <c r="D135" s="11">
        <v>25.537625205513898</v>
      </c>
      <c r="E135" s="11">
        <v>18.528411796208399</v>
      </c>
      <c r="F135" s="11">
        <v>18.778211816078802</v>
      </c>
      <c r="G135" s="11">
        <v>35.294644510505101</v>
      </c>
      <c r="H135" s="11">
        <v>33.030084342491584</v>
      </c>
      <c r="I135" s="11">
        <v>17.248106415144001</v>
      </c>
      <c r="J135" s="11">
        <v>16.769159931533498</v>
      </c>
      <c r="K135" s="11">
        <v>29.763569210526313</v>
      </c>
      <c r="L135" s="11">
        <v>16.160795</v>
      </c>
      <c r="M135" s="11">
        <v>19.487461</v>
      </c>
      <c r="N135" s="11">
        <v>17.924593000000002</v>
      </c>
      <c r="O135" s="11">
        <v>41.384863000000003</v>
      </c>
      <c r="P135" s="11">
        <v>39.181528</v>
      </c>
      <c r="Q135" s="11">
        <v>128.08373399999999</v>
      </c>
      <c r="R135" s="11">
        <v>51.554175999999998</v>
      </c>
      <c r="S135" s="11">
        <v>52.934178000000003</v>
      </c>
      <c r="T135" s="11">
        <v>52.909725000000002</v>
      </c>
      <c r="U135" s="11">
        <v>34.953786000000001</v>
      </c>
      <c r="V135" s="11">
        <v>34.163288999999999</v>
      </c>
      <c r="W135" s="11">
        <v>93.194700999999995</v>
      </c>
      <c r="X135" s="11">
        <v>231.665446</v>
      </c>
      <c r="Y135" s="11">
        <v>117.690297</v>
      </c>
      <c r="Z135" s="11">
        <v>51.347580999999998</v>
      </c>
      <c r="AA135" s="11">
        <v>37.499862999999998</v>
      </c>
      <c r="AB135" s="11">
        <v>44.73621</v>
      </c>
      <c r="AC135" s="11">
        <v>86.003495999999998</v>
      </c>
      <c r="AD135" s="11">
        <v>58.300365999999997</v>
      </c>
      <c r="AE135" s="11">
        <v>60.206066</v>
      </c>
    </row>
    <row r="136" spans="1:31" ht="13.5" customHeight="1" x14ac:dyDescent="0.15">
      <c r="A136" s="1"/>
      <c r="B136" s="16" t="s">
        <v>160</v>
      </c>
      <c r="C136" s="13">
        <v>13.596462622649801</v>
      </c>
      <c r="D136" s="14">
        <v>19.366029842249301</v>
      </c>
      <c r="E136" s="14">
        <v>23.252272076226099</v>
      </c>
      <c r="F136" s="14">
        <v>24.032989336396891</v>
      </c>
      <c r="G136" s="14">
        <v>48.293422919933825</v>
      </c>
      <c r="H136" s="14">
        <v>38.845198952736887</v>
      </c>
      <c r="I136" s="14">
        <v>44.55017830638252</v>
      </c>
      <c r="J136" s="14">
        <v>42.651736520009791</v>
      </c>
      <c r="K136" s="14">
        <v>46.792529210526332</v>
      </c>
      <c r="L136" s="14">
        <v>64.646330000000006</v>
      </c>
      <c r="M136" s="14">
        <v>50.649996000000002</v>
      </c>
      <c r="N136" s="14">
        <v>66.510895000000005</v>
      </c>
      <c r="O136" s="14">
        <v>154.27001799999999</v>
      </c>
      <c r="P136" s="14">
        <v>149.10694799999999</v>
      </c>
      <c r="Q136" s="14">
        <v>164.25486799999999</v>
      </c>
      <c r="R136" s="14">
        <v>156.152739</v>
      </c>
      <c r="S136" s="14">
        <v>166.35939200000001</v>
      </c>
      <c r="T136" s="14">
        <v>173.677785</v>
      </c>
      <c r="U136" s="14">
        <v>174.35044300000001</v>
      </c>
      <c r="V136" s="14">
        <v>177.28376900000001</v>
      </c>
      <c r="W136" s="14">
        <v>190.59881300000001</v>
      </c>
      <c r="X136" s="14">
        <v>71.984455999999994</v>
      </c>
      <c r="Y136" s="14">
        <v>42.476889</v>
      </c>
      <c r="Z136" s="14">
        <v>61.250022999999999</v>
      </c>
      <c r="AA136" s="14">
        <v>37.006773000000003</v>
      </c>
      <c r="AB136" s="14">
        <v>32.905788999999999</v>
      </c>
      <c r="AC136" s="14">
        <v>46.408462</v>
      </c>
      <c r="AD136" s="14">
        <v>72.916624999999996</v>
      </c>
      <c r="AE136" s="14">
        <v>40.063972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>
        <v>2.0259759053579803E-2</v>
      </c>
      <c r="G137" s="11">
        <v>1.9887238200229497E-3</v>
      </c>
      <c r="H137" s="11">
        <v>8.1826631222759738E-2</v>
      </c>
      <c r="I137" s="11">
        <v>7.9073462009032508E-2</v>
      </c>
      <c r="J137" s="11">
        <v>0.50220417106766524</v>
      </c>
      <c r="K137" s="11">
        <v>0.16016447368421002</v>
      </c>
      <c r="L137" s="11">
        <v>5.6072999999999998E-2</v>
      </c>
      <c r="M137" s="11">
        <v>2.1052999999999999E-2</v>
      </c>
      <c r="N137" s="11">
        <v>4.8770000000000001E-2</v>
      </c>
      <c r="O137" s="11">
        <v>5.4567999999999998E-2</v>
      </c>
      <c r="P137" s="11">
        <v>0.273899</v>
      </c>
      <c r="Q137" s="11">
        <v>0.24729799999999999</v>
      </c>
      <c r="R137" s="11">
        <v>0.106083</v>
      </c>
      <c r="S137" s="11">
        <v>1.012243</v>
      </c>
      <c r="T137" s="11">
        <v>0.50300500000000004</v>
      </c>
      <c r="U137" s="11">
        <v>1.2895080000000001</v>
      </c>
      <c r="V137" s="11">
        <v>0.94775500000000001</v>
      </c>
      <c r="W137" s="11">
        <v>2.2943509999999998</v>
      </c>
      <c r="X137" s="11">
        <v>1.984043</v>
      </c>
      <c r="Y137" s="11">
        <v>5.5094019999999997</v>
      </c>
      <c r="Z137" s="11">
        <v>5.4370260000000004</v>
      </c>
      <c r="AA137" s="11">
        <v>2.6169009999999999</v>
      </c>
      <c r="AB137" s="11">
        <v>1.5469120000000001</v>
      </c>
      <c r="AC137" s="11">
        <v>8.6852660000000004</v>
      </c>
      <c r="AD137" s="11">
        <v>8.8001240000000003</v>
      </c>
      <c r="AE137" s="11">
        <v>0.84778799999999999</v>
      </c>
    </row>
    <row r="138" spans="1:31" ht="13.5" customHeight="1" x14ac:dyDescent="0.15">
      <c r="A138" s="1"/>
      <c r="B138" s="16" t="s">
        <v>162</v>
      </c>
      <c r="C138" s="13">
        <v>5.9006157311564191</v>
      </c>
      <c r="D138" s="14">
        <v>4.5604745369266038</v>
      </c>
      <c r="E138" s="14">
        <v>4.85899950743765</v>
      </c>
      <c r="F138" s="14">
        <v>8.4846517517876734</v>
      </c>
      <c r="G138" s="14">
        <v>14.4648280252961</v>
      </c>
      <c r="H138" s="14">
        <v>14.247211950762399</v>
      </c>
      <c r="I138" s="14">
        <v>8.7957510163450721</v>
      </c>
      <c r="J138" s="14">
        <v>13.176836156082901</v>
      </c>
      <c r="K138" s="14">
        <v>10.415731842105298</v>
      </c>
      <c r="L138" s="14">
        <v>8.9286429999999992</v>
      </c>
      <c r="M138" s="14">
        <v>11.982687</v>
      </c>
      <c r="N138" s="14">
        <v>12.947206</v>
      </c>
      <c r="O138" s="14">
        <v>21.573295999999999</v>
      </c>
      <c r="P138" s="14">
        <v>33.318164000000003</v>
      </c>
      <c r="Q138" s="14">
        <v>39.156550000000003</v>
      </c>
      <c r="R138" s="14">
        <v>61.344631999999997</v>
      </c>
      <c r="S138" s="14">
        <v>25.519549999999999</v>
      </c>
      <c r="T138" s="14">
        <v>32.433050000000001</v>
      </c>
      <c r="U138" s="14">
        <v>48.287914000000001</v>
      </c>
      <c r="V138" s="14">
        <v>57.826518999999998</v>
      </c>
      <c r="W138" s="14">
        <v>55.937707000000003</v>
      </c>
      <c r="X138" s="14">
        <v>50.994459999999997</v>
      </c>
      <c r="Y138" s="14">
        <v>65.929277999999996</v>
      </c>
      <c r="Z138" s="14">
        <v>62.382066000000002</v>
      </c>
      <c r="AA138" s="14">
        <v>56.191740000000003</v>
      </c>
      <c r="AB138" s="14">
        <v>62.596297999999997</v>
      </c>
      <c r="AC138" s="14">
        <v>47.097420999999997</v>
      </c>
      <c r="AD138" s="14">
        <v>104.01483500000001</v>
      </c>
      <c r="AE138" s="14">
        <v>95.500364000000005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>
        <v>0.20722770613502497</v>
      </c>
      <c r="G139" s="11">
        <v>0.78403366027017041</v>
      </c>
      <c r="H139" s="11">
        <v>2.0448583379902199E-2</v>
      </c>
      <c r="I139" s="11">
        <v>2.5797810883443999E-2</v>
      </c>
      <c r="J139" s="11">
        <v>6.4312900799694743</v>
      </c>
      <c r="K139" s="11">
        <v>1.8878226315789499</v>
      </c>
      <c r="L139" s="11">
        <v>0.23726</v>
      </c>
      <c r="M139" s="11">
        <v>0.35493799999999998</v>
      </c>
      <c r="N139" s="11">
        <v>0.1198</v>
      </c>
      <c r="O139" s="11">
        <v>0.39283099999999999</v>
      </c>
      <c r="P139" s="11">
        <v>0.634961</v>
      </c>
      <c r="Q139" s="11">
        <v>1.1956560000000001</v>
      </c>
      <c r="R139" s="11">
        <v>2.5173709999999998</v>
      </c>
      <c r="S139" s="11">
        <v>5.4502959999999998</v>
      </c>
      <c r="T139" s="11">
        <v>47.706738000000001</v>
      </c>
      <c r="U139" s="11">
        <v>205.71911700000001</v>
      </c>
      <c r="V139" s="11">
        <v>29.279789999999998</v>
      </c>
      <c r="W139" s="11">
        <v>24.228854999999999</v>
      </c>
      <c r="X139" s="11">
        <v>11.653623</v>
      </c>
      <c r="Y139" s="11">
        <v>33.257928</v>
      </c>
      <c r="Z139" s="11">
        <v>23.369273</v>
      </c>
      <c r="AA139" s="11">
        <v>12.445688000000001</v>
      </c>
      <c r="AB139" s="11">
        <v>20.857181000000001</v>
      </c>
      <c r="AC139" s="11">
        <v>13.732951</v>
      </c>
      <c r="AD139" s="11">
        <v>9.1394249999999992</v>
      </c>
      <c r="AE139" s="11">
        <v>6.6950289999999999</v>
      </c>
    </row>
    <row r="140" spans="1:31" ht="13.5" customHeight="1" x14ac:dyDescent="0.15">
      <c r="A140" s="1"/>
      <c r="B140" s="16" t="s">
        <v>164</v>
      </c>
      <c r="C140" s="13">
        <v>243.44810880372802</v>
      </c>
      <c r="D140" s="14">
        <v>276.44169189188403</v>
      </c>
      <c r="E140" s="14">
        <v>353.02699860696799</v>
      </c>
      <c r="F140" s="14">
        <v>506.1680528850261</v>
      </c>
      <c r="G140" s="14">
        <v>685.94948666290804</v>
      </c>
      <c r="H140" s="14">
        <v>735.34298593791596</v>
      </c>
      <c r="I140" s="14">
        <v>662.42122915678476</v>
      </c>
      <c r="J140" s="14">
        <v>643.10020778797809</v>
      </c>
      <c r="K140" s="14">
        <v>720.33407078947369</v>
      </c>
      <c r="L140" s="14">
        <v>859.12017300000002</v>
      </c>
      <c r="M140" s="14">
        <v>833.44798000000003</v>
      </c>
      <c r="N140" s="14">
        <v>858.46314700000005</v>
      </c>
      <c r="O140" s="14">
        <v>1115.547826</v>
      </c>
      <c r="P140" s="14">
        <v>1553.4545439999999</v>
      </c>
      <c r="Q140" s="14">
        <v>1846.9800889999999</v>
      </c>
      <c r="R140" s="14">
        <v>2269.7400859999998</v>
      </c>
      <c r="S140" s="14">
        <v>2947.5035750000002</v>
      </c>
      <c r="T140" s="14">
        <v>3750.9104510000002</v>
      </c>
      <c r="U140" s="14">
        <v>2851.8215970000001</v>
      </c>
      <c r="V140" s="14">
        <v>3794.6658990000001</v>
      </c>
      <c r="W140" s="14">
        <v>4239.0637919999999</v>
      </c>
      <c r="X140" s="14">
        <v>4022.802502</v>
      </c>
      <c r="Y140" s="14">
        <v>4023.8314230000001</v>
      </c>
      <c r="Z140" s="14">
        <v>3590.0306260000002</v>
      </c>
      <c r="AA140" s="14">
        <v>3040.8382929999998</v>
      </c>
      <c r="AB140" s="14">
        <v>3030.6024050000001</v>
      </c>
      <c r="AC140" s="14">
        <v>2796.0407650000002</v>
      </c>
      <c r="AD140" s="14">
        <v>2792.8060740000001</v>
      </c>
      <c r="AE140" s="14">
        <v>2695.8715240000001</v>
      </c>
    </row>
    <row r="141" spans="1:31" ht="13.5" customHeight="1" x14ac:dyDescent="0.15">
      <c r="A141" s="1"/>
      <c r="B141" s="16" t="s">
        <v>165</v>
      </c>
      <c r="C141" s="10"/>
      <c r="D141" s="11"/>
      <c r="E141" s="11">
        <v>1.86392124059458</v>
      </c>
      <c r="F141" s="11">
        <v>3.5232683216438816</v>
      </c>
      <c r="G141" s="11">
        <v>4.5019562231291115</v>
      </c>
      <c r="H141" s="11">
        <v>6.526196458707803</v>
      </c>
      <c r="I141" s="11">
        <v>11.929336747646099</v>
      </c>
      <c r="J141" s="11">
        <v>1.9646815462079099</v>
      </c>
      <c r="K141" s="11">
        <v>1.5394723684210501</v>
      </c>
      <c r="L141" s="11">
        <v>1.779244</v>
      </c>
      <c r="M141" s="11">
        <v>2.0144660000000001</v>
      </c>
      <c r="N141" s="11">
        <v>1.7290920000000001</v>
      </c>
      <c r="O141" s="11">
        <v>2.206769</v>
      </c>
      <c r="P141" s="11">
        <v>5.0243710000000004</v>
      </c>
      <c r="Q141" s="11">
        <v>9.0952040000000007</v>
      </c>
      <c r="R141" s="11">
        <v>12.302500999999999</v>
      </c>
      <c r="S141" s="11">
        <v>36.486089999999997</v>
      </c>
      <c r="T141" s="11">
        <v>42.678679000000002</v>
      </c>
      <c r="U141" s="11">
        <v>37.394798000000002</v>
      </c>
      <c r="V141" s="11">
        <v>50.032505</v>
      </c>
      <c r="W141" s="11">
        <v>65.959670000000003</v>
      </c>
      <c r="X141" s="11">
        <v>58.545357000000003</v>
      </c>
      <c r="Y141" s="11">
        <v>69.880053000000004</v>
      </c>
      <c r="Z141" s="11">
        <v>76.938148999999996</v>
      </c>
      <c r="AA141" s="11">
        <v>97.412637000000004</v>
      </c>
      <c r="AB141" s="11">
        <v>103.721084</v>
      </c>
      <c r="AC141" s="11">
        <v>77.854738999999995</v>
      </c>
      <c r="AD141" s="11">
        <v>57.048354000000003</v>
      </c>
      <c r="AE141" s="11">
        <v>76.763746999999995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>
        <v>0.18561632469740502</v>
      </c>
      <c r="I142" s="14">
        <v>3.1072143669585398E-2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>
        <v>0.144339</v>
      </c>
      <c r="V142" s="14">
        <v>0.22186600000000001</v>
      </c>
      <c r="W142" s="14">
        <v>0.34139999999999998</v>
      </c>
      <c r="X142" s="14">
        <v>0.46954000000000001</v>
      </c>
      <c r="Y142" s="14">
        <v>0.52617199999999997</v>
      </c>
      <c r="Z142" s="14">
        <v>0.709507</v>
      </c>
      <c r="AA142" s="14">
        <v>1.007544</v>
      </c>
      <c r="AB142" s="14">
        <v>0.91295000000000004</v>
      </c>
      <c r="AC142" s="14">
        <v>0.85775999999999997</v>
      </c>
      <c r="AD142" s="14">
        <v>1.9850099999999999</v>
      </c>
      <c r="AE142" s="14">
        <v>2.0201199999999999</v>
      </c>
    </row>
    <row r="143" spans="1:31" ht="13.5" customHeight="1" x14ac:dyDescent="0.15">
      <c r="A143" s="1"/>
      <c r="B143" s="16" t="s">
        <v>167</v>
      </c>
      <c r="C143" s="10">
        <v>74.112053395765201</v>
      </c>
      <c r="D143" s="11">
        <v>84.296735102751313</v>
      </c>
      <c r="E143" s="11">
        <v>99.748761833710162</v>
      </c>
      <c r="F143" s="11">
        <v>48.936091669996216</v>
      </c>
      <c r="G143" s="11">
        <v>78.145204776010928</v>
      </c>
      <c r="H143" s="11">
        <v>69.430504522444224</v>
      </c>
      <c r="I143" s="11">
        <v>56.507243540486598</v>
      </c>
      <c r="J143" s="11">
        <v>93.779482367909964</v>
      </c>
      <c r="K143" s="11">
        <v>86.694293684210479</v>
      </c>
      <c r="L143" s="11">
        <v>68.885749000000004</v>
      </c>
      <c r="M143" s="11">
        <v>50.819921999999998</v>
      </c>
      <c r="N143" s="11">
        <v>76.554275000000004</v>
      </c>
      <c r="O143" s="11">
        <v>104.59082600000001</v>
      </c>
      <c r="P143" s="11">
        <v>111.11483</v>
      </c>
      <c r="Q143" s="11">
        <v>119.028845</v>
      </c>
      <c r="R143" s="11">
        <v>262.38946399999998</v>
      </c>
      <c r="S143" s="11">
        <v>220.70996299999999</v>
      </c>
      <c r="T143" s="11">
        <v>342.13654300000002</v>
      </c>
      <c r="U143" s="11">
        <v>204.010514</v>
      </c>
      <c r="V143" s="11">
        <v>166.42002400000001</v>
      </c>
      <c r="W143" s="11">
        <v>175.77999399999999</v>
      </c>
      <c r="X143" s="11">
        <v>201.24221199999999</v>
      </c>
      <c r="Y143" s="11">
        <v>503.752386</v>
      </c>
      <c r="Z143" s="11">
        <v>247.445367</v>
      </c>
      <c r="AA143" s="11">
        <v>157.40831299999999</v>
      </c>
      <c r="AB143" s="11">
        <v>141.93765500000001</v>
      </c>
      <c r="AC143" s="11">
        <v>185.192519</v>
      </c>
      <c r="AD143" s="11">
        <v>188.234589</v>
      </c>
      <c r="AE143" s="11">
        <v>162.24194600000001</v>
      </c>
    </row>
    <row r="144" spans="1:31" ht="13.5" customHeight="1" x14ac:dyDescent="0.15">
      <c r="A144" s="1"/>
      <c r="B144" s="16" t="s">
        <v>168</v>
      </c>
      <c r="C144" s="13">
        <v>5.9004279982117401E-2</v>
      </c>
      <c r="D144" s="14">
        <v>4.7864950642841401E-2</v>
      </c>
      <c r="E144" s="14">
        <v>0.174194721361038</v>
      </c>
      <c r="F144" s="14">
        <v>1.0754098246283299E-2</v>
      </c>
      <c r="G144" s="14"/>
      <c r="H144" s="14">
        <v>1.15406809001731E-2</v>
      </c>
      <c r="I144" s="14">
        <v>2.8130888246065699E-2</v>
      </c>
      <c r="J144" s="14">
        <v>6.4230285234899293E-2</v>
      </c>
      <c r="K144" s="14">
        <v>1.4027368421052601E-2</v>
      </c>
      <c r="L144" s="14">
        <v>0.13431499999999999</v>
      </c>
      <c r="M144" s="14">
        <v>0.119188</v>
      </c>
      <c r="N144" s="14">
        <v>0.120879</v>
      </c>
      <c r="O144" s="14">
        <v>0.26440599999999997</v>
      </c>
      <c r="P144" s="14">
        <v>0.13100600000000001</v>
      </c>
      <c r="Q144" s="14">
        <v>0.161</v>
      </c>
      <c r="R144" s="14">
        <v>8.5509000000000002E-2</v>
      </c>
      <c r="S144" s="14">
        <v>0.16908699999999999</v>
      </c>
      <c r="T144" s="14">
        <v>0.379828</v>
      </c>
      <c r="U144" s="14">
        <v>0.14427999999999999</v>
      </c>
      <c r="V144" s="14"/>
      <c r="W144" s="14"/>
      <c r="X144" s="14"/>
      <c r="Y144" s="14"/>
      <c r="Z144" s="14"/>
      <c r="AA144" s="14"/>
      <c r="AB144" s="14"/>
      <c r="AC144" s="14">
        <v>0.38078899999999999</v>
      </c>
      <c r="AD144" s="14"/>
      <c r="AE144" s="14"/>
    </row>
    <row r="145" spans="1:31" ht="13.5" customHeight="1" x14ac:dyDescent="0.15">
      <c r="A145" s="1"/>
      <c r="B145" s="15" t="s">
        <v>169</v>
      </c>
      <c r="C145" s="10">
        <v>122.24719952836</v>
      </c>
      <c r="D145" s="11">
        <v>120.03403497784991</v>
      </c>
      <c r="E145" s="11">
        <v>190.89449619463258</v>
      </c>
      <c r="F145" s="11">
        <v>294.45255293858571</v>
      </c>
      <c r="G145" s="11">
        <v>420.66104398484595</v>
      </c>
      <c r="H145" s="11">
        <v>473.49099209907314</v>
      </c>
      <c r="I145" s="11">
        <v>487.38499712563998</v>
      </c>
      <c r="J145" s="11">
        <v>498.21644888080084</v>
      </c>
      <c r="K145" s="11">
        <v>474.68548447368426</v>
      </c>
      <c r="L145" s="11">
        <v>486.04865999999998</v>
      </c>
      <c r="M145" s="11">
        <v>479.35332599999998</v>
      </c>
      <c r="N145" s="11">
        <v>597.17771600000003</v>
      </c>
      <c r="O145" s="11">
        <v>756.435157</v>
      </c>
      <c r="P145" s="11">
        <v>952.433581</v>
      </c>
      <c r="Q145" s="11">
        <v>1239.0031309999999</v>
      </c>
      <c r="R145" s="11">
        <v>1524.4213810000001</v>
      </c>
      <c r="S145" s="11">
        <v>2024.668719</v>
      </c>
      <c r="T145" s="11">
        <v>2598.7313690000001</v>
      </c>
      <c r="U145" s="11">
        <v>2069.0980869999999</v>
      </c>
      <c r="V145" s="11">
        <v>2842.6669999999999</v>
      </c>
      <c r="W145" s="11">
        <v>3823.8541110000001</v>
      </c>
      <c r="X145" s="11">
        <v>3625.4686830000001</v>
      </c>
      <c r="Y145" s="11">
        <v>4096.4552270000004</v>
      </c>
      <c r="Z145" s="11">
        <v>4700.3053179999997</v>
      </c>
      <c r="AA145" s="11">
        <v>4204.7343179999998</v>
      </c>
      <c r="AB145" s="11">
        <v>3533.6395400000001</v>
      </c>
      <c r="AC145" s="11">
        <v>3858.5056709999999</v>
      </c>
      <c r="AD145" s="11">
        <v>3556.1547390000001</v>
      </c>
      <c r="AE145" s="11">
        <v>3574.935172</v>
      </c>
    </row>
    <row r="146" spans="1:31" ht="13.5" customHeight="1" x14ac:dyDescent="0.15">
      <c r="A146" s="1"/>
      <c r="B146" s="16" t="s">
        <v>170</v>
      </c>
      <c r="C146" s="13">
        <v>7.7167840459372101</v>
      </c>
      <c r="D146" s="14">
        <v>0.11173249838220901</v>
      </c>
      <c r="E146" s="14">
        <v>14.039915685638501</v>
      </c>
      <c r="F146" s="14">
        <v>1.1799199997463492</v>
      </c>
      <c r="G146" s="14">
        <v>3.6050893571019618</v>
      </c>
      <c r="H146" s="14">
        <v>5.1942088930482795</v>
      </c>
      <c r="I146" s="14">
        <v>1.7025839402376</v>
      </c>
      <c r="J146" s="14">
        <v>1.7925810206331101</v>
      </c>
      <c r="K146" s="14">
        <v>1.3239818421052598</v>
      </c>
      <c r="L146" s="14">
        <v>1.8566910000000001</v>
      </c>
      <c r="M146" s="14">
        <v>3.601194</v>
      </c>
      <c r="N146" s="14">
        <v>6.3035810000000003</v>
      </c>
      <c r="O146" s="14">
        <v>14.041297</v>
      </c>
      <c r="P146" s="14">
        <v>21.728556000000001</v>
      </c>
      <c r="Q146" s="14">
        <v>23.469456000000001</v>
      </c>
      <c r="R146" s="14">
        <v>41.752454999999998</v>
      </c>
      <c r="S146" s="14">
        <v>55.46454</v>
      </c>
      <c r="T146" s="14">
        <v>83.082035000000005</v>
      </c>
      <c r="U146" s="14">
        <v>47.438685</v>
      </c>
      <c r="V146" s="14">
        <v>93.382368</v>
      </c>
      <c r="W146" s="14">
        <v>279.46212700000001</v>
      </c>
      <c r="X146" s="14">
        <v>180.08569800000001</v>
      </c>
      <c r="Y146" s="14">
        <v>464.27264500000001</v>
      </c>
      <c r="Z146" s="14">
        <v>585.06746899999996</v>
      </c>
      <c r="AA146" s="14">
        <v>487.71946700000001</v>
      </c>
      <c r="AB146" s="14">
        <v>149.96935999999999</v>
      </c>
      <c r="AC146" s="14">
        <v>221.67897400000001</v>
      </c>
      <c r="AD146" s="14">
        <v>173.093333</v>
      </c>
      <c r="AE146" s="14">
        <v>190.26991000000001</v>
      </c>
    </row>
    <row r="147" spans="1:31" ht="13.5" customHeight="1" x14ac:dyDescent="0.15">
      <c r="A147" s="1"/>
      <c r="B147" s="16" t="s">
        <v>171</v>
      </c>
      <c r="C147" s="10">
        <v>3.7279059016884002</v>
      </c>
      <c r="D147" s="11">
        <v>2.4221741501359122</v>
      </c>
      <c r="E147" s="11">
        <v>1.8051116022262599</v>
      </c>
      <c r="F147" s="11">
        <v>2.9173980118224603</v>
      </c>
      <c r="G147" s="11">
        <v>7.1904127111465377E-2</v>
      </c>
      <c r="H147" s="11">
        <v>9.8112294516606996E-2</v>
      </c>
      <c r="I147" s="11">
        <v>0.62711404504803281</v>
      </c>
      <c r="J147" s="11">
        <v>0.39949339277534701</v>
      </c>
      <c r="K147" s="11">
        <v>0.40470131578947399</v>
      </c>
      <c r="L147" s="11">
        <v>1.6835830000000001</v>
      </c>
      <c r="M147" s="11">
        <v>3.1841370000000002</v>
      </c>
      <c r="N147" s="11">
        <v>3.6379839999999999</v>
      </c>
      <c r="O147" s="11">
        <v>21.831067000000001</v>
      </c>
      <c r="P147" s="11">
        <v>11.844969000000001</v>
      </c>
      <c r="Q147" s="11">
        <v>26.446961000000002</v>
      </c>
      <c r="R147" s="11">
        <v>98.493454999999997</v>
      </c>
      <c r="S147" s="11">
        <v>210.77197000000001</v>
      </c>
      <c r="T147" s="11">
        <v>395.201097</v>
      </c>
      <c r="U147" s="11">
        <v>298.13886100000002</v>
      </c>
      <c r="V147" s="11">
        <v>470.34328299999999</v>
      </c>
      <c r="W147" s="11">
        <v>361.67458599999998</v>
      </c>
      <c r="X147" s="11">
        <v>340.89361600000001</v>
      </c>
      <c r="Y147" s="11">
        <v>519.84995000000004</v>
      </c>
      <c r="Z147" s="11">
        <v>497.54502400000001</v>
      </c>
      <c r="AA147" s="11">
        <v>342.13890099999998</v>
      </c>
      <c r="AB147" s="11">
        <v>286.45815499999998</v>
      </c>
      <c r="AC147" s="11">
        <v>105.045918</v>
      </c>
      <c r="AD147" s="11">
        <v>175.12463299999999</v>
      </c>
      <c r="AE147" s="11">
        <v>101.209147</v>
      </c>
    </row>
    <row r="148" spans="1:31" ht="13.5" customHeight="1" x14ac:dyDescent="0.15">
      <c r="A148" s="1"/>
      <c r="B148" s="16" t="s">
        <v>172</v>
      </c>
      <c r="C148" s="13">
        <v>5.4118818079520806E-2</v>
      </c>
      <c r="D148" s="14">
        <v>3.3195115829758322E-2</v>
      </c>
      <c r="E148" s="14">
        <v>7.3488690039728785E-2</v>
      </c>
      <c r="F148" s="14">
        <v>8.3332860175097626E-2</v>
      </c>
      <c r="G148" s="14">
        <v>0.100323562988854</v>
      </c>
      <c r="H148" s="14">
        <v>0.53529801041554692</v>
      </c>
      <c r="I148" s="14">
        <v>0.12649816301990499</v>
      </c>
      <c r="J148" s="14">
        <v>3.8667329778735729E-2</v>
      </c>
      <c r="K148" s="14">
        <v>0.57083368421052616</v>
      </c>
      <c r="L148" s="14">
        <v>0.39004299999999997</v>
      </c>
      <c r="M148" s="14">
        <v>0.72436100000000003</v>
      </c>
      <c r="N148" s="14">
        <v>0.69613599999999998</v>
      </c>
      <c r="O148" s="14">
        <v>0.53990499999999997</v>
      </c>
      <c r="P148" s="14">
        <v>1.6907650000000001</v>
      </c>
      <c r="Q148" s="14">
        <v>3.366139</v>
      </c>
      <c r="R148" s="14">
        <v>0.972881</v>
      </c>
      <c r="S148" s="14">
        <v>2.5606049999999998</v>
      </c>
      <c r="T148" s="14">
        <v>3.414053</v>
      </c>
      <c r="U148" s="14">
        <v>7.1718710000000003</v>
      </c>
      <c r="V148" s="14">
        <v>3.2800820000000002</v>
      </c>
      <c r="W148" s="14">
        <v>3.8049930000000001</v>
      </c>
      <c r="X148" s="14">
        <v>4.9753759999999998</v>
      </c>
      <c r="Y148" s="14">
        <v>2.3631630000000001</v>
      </c>
      <c r="Z148" s="14">
        <v>1.937341</v>
      </c>
      <c r="AA148" s="14">
        <v>2.6094789999999999</v>
      </c>
      <c r="AB148" s="14">
        <v>3.259639</v>
      </c>
      <c r="AC148" s="14">
        <v>0.95401599999999998</v>
      </c>
      <c r="AD148" s="14">
        <v>2.073893</v>
      </c>
      <c r="AE148" s="14">
        <v>1.8329299999999999</v>
      </c>
    </row>
    <row r="149" spans="1:31" ht="13.5" customHeight="1" x14ac:dyDescent="0.15">
      <c r="A149" s="1"/>
      <c r="B149" s="16" t="s">
        <v>173</v>
      </c>
      <c r="C149" s="10">
        <v>6.6182246873124601E-2</v>
      </c>
      <c r="D149" s="11">
        <v>0.25443733847125199</v>
      </c>
      <c r="E149" s="11">
        <v>0.29151486500106377</v>
      </c>
      <c r="F149" s="11">
        <v>7.8547431287148778E-2</v>
      </c>
      <c r="G149" s="11">
        <v>4.1363320507624597E-2</v>
      </c>
      <c r="H149" s="11">
        <v>0.16494202948960601</v>
      </c>
      <c r="I149" s="11">
        <v>5.3120129765125312E-2</v>
      </c>
      <c r="J149" s="11">
        <v>0.16901934240750702</v>
      </c>
      <c r="K149" s="11">
        <v>0.16817657894736798</v>
      </c>
      <c r="L149" s="11">
        <v>0.28422599999999998</v>
      </c>
      <c r="M149" s="11">
        <v>2.63E-4</v>
      </c>
      <c r="N149" s="11">
        <v>1.3874550000000001</v>
      </c>
      <c r="O149" s="11">
        <v>0.32015300000000002</v>
      </c>
      <c r="P149" s="11">
        <v>4.5222999999999999E-2</v>
      </c>
      <c r="Q149" s="11">
        <v>4.9510999999999999E-2</v>
      </c>
      <c r="R149" s="11">
        <v>4.0200000000000001E-4</v>
      </c>
      <c r="S149" s="11">
        <v>0.62800299999999998</v>
      </c>
      <c r="T149" s="11">
        <v>4.5088999999999997E-2</v>
      </c>
      <c r="U149" s="11">
        <v>0.39917200000000003</v>
      </c>
      <c r="V149" s="11">
        <v>0.86369600000000002</v>
      </c>
      <c r="W149" s="11">
        <v>1.0861510000000001</v>
      </c>
      <c r="X149" s="11">
        <v>2.2604489999999999</v>
      </c>
      <c r="Y149" s="11">
        <v>2.7715540000000001</v>
      </c>
      <c r="Z149" s="11">
        <v>1.162909</v>
      </c>
      <c r="AA149" s="11">
        <v>2.5181779999999998</v>
      </c>
      <c r="AB149" s="11">
        <v>2.4154559999999998</v>
      </c>
      <c r="AC149" s="11">
        <v>7.3892980000000001</v>
      </c>
      <c r="AD149" s="11">
        <v>6.6272719999999996</v>
      </c>
      <c r="AE149" s="11">
        <v>3.3932690000000001</v>
      </c>
    </row>
    <row r="150" spans="1:31" ht="13.5" customHeight="1" x14ac:dyDescent="0.15">
      <c r="A150" s="1"/>
      <c r="B150" s="16" t="s">
        <v>174</v>
      </c>
      <c r="C150" s="13">
        <v>0.12923988278319795</v>
      </c>
      <c r="D150" s="14">
        <v>3.9681586936399201E-3</v>
      </c>
      <c r="E150" s="14">
        <v>4.2426256034472469E-2</v>
      </c>
      <c r="F150" s="14">
        <v>0.57658228090940655</v>
      </c>
      <c r="G150" s="14">
        <v>0.12112020594317906</v>
      </c>
      <c r="H150" s="14">
        <v>2.7922210706523589E-2</v>
      </c>
      <c r="I150" s="14">
        <v>3.8004431996043683E-2</v>
      </c>
      <c r="J150" s="14">
        <v>1.15535610593334E-2</v>
      </c>
      <c r="K150" s="14">
        <v>1.0526315789473699E-3</v>
      </c>
      <c r="L150" s="14">
        <v>4.4419999999999998E-3</v>
      </c>
      <c r="M150" s="14">
        <v>1.6060000000000001E-2</v>
      </c>
      <c r="N150" s="14">
        <v>8.0213000000000007E-2</v>
      </c>
      <c r="O150" s="14"/>
      <c r="P150" s="14">
        <v>5.4253999999999997E-2</v>
      </c>
      <c r="Q150" s="14">
        <v>0.105258</v>
      </c>
      <c r="R150" s="14">
        <v>0.64452200000000004</v>
      </c>
      <c r="S150" s="14">
        <v>2.4185999999999999E-2</v>
      </c>
      <c r="T150" s="14">
        <v>0.150616</v>
      </c>
      <c r="U150" s="14">
        <v>6.9685999999999998E-2</v>
      </c>
      <c r="V150" s="14">
        <v>0.45835700000000001</v>
      </c>
      <c r="W150" s="14">
        <v>0.835121</v>
      </c>
      <c r="X150" s="14">
        <v>0.32499699999999998</v>
      </c>
      <c r="Y150" s="14">
        <v>0.27600599999999997</v>
      </c>
      <c r="Z150" s="14">
        <v>0.50495199999999996</v>
      </c>
      <c r="AA150" s="14">
        <v>0.47144399999999997</v>
      </c>
      <c r="AB150" s="14">
        <v>8.0810000000000007E-2</v>
      </c>
      <c r="AC150" s="14">
        <v>1.245493</v>
      </c>
      <c r="AD150" s="14">
        <v>0.70085799999999998</v>
      </c>
      <c r="AE150" s="14">
        <v>0.19205900000000001</v>
      </c>
    </row>
    <row r="151" spans="1:31" ht="13.5" customHeight="1" x14ac:dyDescent="0.15">
      <c r="A151" s="1"/>
      <c r="B151" s="16" t="s">
        <v>175</v>
      </c>
      <c r="C151" s="10">
        <v>9.4463014096788298E-3</v>
      </c>
      <c r="D151" s="11">
        <v>1.03862503774995E-2</v>
      </c>
      <c r="E151" s="11">
        <v>1.0858184356458699E-2</v>
      </c>
      <c r="F151" s="11">
        <v>2.6247191444511802E-2</v>
      </c>
      <c r="G151" s="11">
        <v>0.472521192574899</v>
      </c>
      <c r="H151" s="11">
        <v>0.26693400940566303</v>
      </c>
      <c r="I151" s="11">
        <v>8.8139734468462398E-3</v>
      </c>
      <c r="J151" s="11">
        <v>5.9188572209136779E-2</v>
      </c>
      <c r="K151" s="11">
        <v>5.7037105263157903E-2</v>
      </c>
      <c r="L151" s="11">
        <v>6.1702E-2</v>
      </c>
      <c r="M151" s="11">
        <v>2.6578999999999998E-2</v>
      </c>
      <c r="N151" s="11">
        <v>4.2907000000000001E-2</v>
      </c>
      <c r="O151" s="11">
        <v>0.27329700000000001</v>
      </c>
      <c r="P151" s="11">
        <v>6.0994E-2</v>
      </c>
      <c r="Q151" s="11">
        <v>6.4937999999999996E-2</v>
      </c>
      <c r="R151" s="11">
        <v>0.16928399999999999</v>
      </c>
      <c r="S151" s="11">
        <v>1.284735</v>
      </c>
      <c r="T151" s="11">
        <v>1.1027450000000001</v>
      </c>
      <c r="U151" s="11">
        <v>0.58599800000000002</v>
      </c>
      <c r="V151" s="11">
        <v>0.34234300000000001</v>
      </c>
      <c r="W151" s="11">
        <v>0.51926499999999998</v>
      </c>
      <c r="X151" s="11">
        <v>0.166715</v>
      </c>
      <c r="Y151" s="11">
        <v>0.42081400000000002</v>
      </c>
      <c r="Z151" s="11">
        <v>0.34478500000000001</v>
      </c>
      <c r="AA151" s="11">
        <v>0.507768</v>
      </c>
      <c r="AB151" s="11">
        <v>1.110447</v>
      </c>
      <c r="AC151" s="11">
        <v>1.2342089999999999</v>
      </c>
      <c r="AD151" s="11">
        <v>0.81750199999999995</v>
      </c>
      <c r="AE151" s="11">
        <v>1.3124960000000001</v>
      </c>
    </row>
    <row r="152" spans="1:31" ht="13.5" customHeight="1" x14ac:dyDescent="0.15">
      <c r="A152" s="1"/>
      <c r="B152" s="16" t="s">
        <v>176</v>
      </c>
      <c r="C152" s="13">
        <v>9.5003635665616262</v>
      </c>
      <c r="D152" s="14">
        <v>5.9774488577948972</v>
      </c>
      <c r="E152" s="14">
        <v>7.3569385488020744</v>
      </c>
      <c r="F152" s="14">
        <v>2.7639387137245</v>
      </c>
      <c r="G152" s="14">
        <v>2.6149644907599194</v>
      </c>
      <c r="H152" s="14">
        <v>4.0657964377728515</v>
      </c>
      <c r="I152" s="14">
        <v>2.3576458498952388</v>
      </c>
      <c r="J152" s="14">
        <v>2.6483875417278102</v>
      </c>
      <c r="K152" s="14">
        <v>1.75427131578947</v>
      </c>
      <c r="L152" s="14">
        <v>1.543687</v>
      </c>
      <c r="M152" s="14">
        <v>3.6269490000000002</v>
      </c>
      <c r="N152" s="14">
        <v>7.4865539999999999</v>
      </c>
      <c r="O152" s="14">
        <v>4.8720840000000001</v>
      </c>
      <c r="P152" s="14">
        <v>6.6102369999999997</v>
      </c>
      <c r="Q152" s="14">
        <v>9.2280180000000005</v>
      </c>
      <c r="R152" s="14">
        <v>23.091151</v>
      </c>
      <c r="S152" s="14">
        <v>35.515179000000003</v>
      </c>
      <c r="T152" s="14">
        <v>53.467758000000003</v>
      </c>
      <c r="U152" s="14">
        <v>24.392271999999998</v>
      </c>
      <c r="V152" s="14">
        <v>42.252543000000003</v>
      </c>
      <c r="W152" s="14">
        <v>57.839925000000001</v>
      </c>
      <c r="X152" s="14">
        <v>82.399671999999995</v>
      </c>
      <c r="Y152" s="14">
        <v>68.304990000000004</v>
      </c>
      <c r="Z152" s="14">
        <v>81.850959000000003</v>
      </c>
      <c r="AA152" s="14">
        <v>35.545583999999998</v>
      </c>
      <c r="AB152" s="14">
        <v>41.578834999999998</v>
      </c>
      <c r="AC152" s="14">
        <v>59.743380999999999</v>
      </c>
      <c r="AD152" s="14">
        <v>43.23574</v>
      </c>
      <c r="AE152" s="14">
        <v>44.146580999999998</v>
      </c>
    </row>
    <row r="153" spans="1:31" ht="13.5" customHeight="1" x14ac:dyDescent="0.15">
      <c r="A153" s="1"/>
      <c r="B153" s="16" t="s">
        <v>177</v>
      </c>
      <c r="C153" s="10">
        <v>4.0514161541011402E-3</v>
      </c>
      <c r="D153" s="11">
        <v>2.7445375898630699E-2</v>
      </c>
      <c r="E153" s="11"/>
      <c r="F153" s="11">
        <v>3.0530866526224606E-2</v>
      </c>
      <c r="G153" s="11">
        <v>0.19461016251800001</v>
      </c>
      <c r="H153" s="11">
        <v>6.1239536227181102</v>
      </c>
      <c r="I153" s="11">
        <v>0.2923847513716511</v>
      </c>
      <c r="J153" s="11">
        <v>0.24226998305642988</v>
      </c>
      <c r="K153" s="11">
        <v>4.053710526315793E-2</v>
      </c>
      <c r="L153" s="11">
        <v>4.1596000000000001E-2</v>
      </c>
      <c r="M153" s="11">
        <v>3.0123E-2</v>
      </c>
      <c r="N153" s="11">
        <v>6.2203000000000001E-2</v>
      </c>
      <c r="O153" s="11">
        <v>3.2008000000000002E-2</v>
      </c>
      <c r="P153" s="11">
        <v>2.710763</v>
      </c>
      <c r="Q153" s="11">
        <v>0.37608599999999998</v>
      </c>
      <c r="R153" s="11">
        <v>8.0827999999999997E-2</v>
      </c>
      <c r="S153" s="11">
        <v>1.318516</v>
      </c>
      <c r="T153" s="11">
        <v>1.7621629999999999</v>
      </c>
      <c r="U153" s="11">
        <v>0.66407300000000002</v>
      </c>
      <c r="V153" s="11">
        <v>0.71901400000000004</v>
      </c>
      <c r="W153" s="11">
        <v>1.86426</v>
      </c>
      <c r="X153" s="11">
        <v>2.0522719999999999</v>
      </c>
      <c r="Y153" s="11">
        <v>3.333488</v>
      </c>
      <c r="Z153" s="11">
        <v>7.5620839999999996</v>
      </c>
      <c r="AA153" s="11">
        <v>4.4494059999999998</v>
      </c>
      <c r="AB153" s="11">
        <v>3.6008270000000002</v>
      </c>
      <c r="AC153" s="11">
        <v>1.987833</v>
      </c>
      <c r="AD153" s="11">
        <v>2.7521819999999999</v>
      </c>
      <c r="AE153" s="11">
        <v>0.65373000000000003</v>
      </c>
    </row>
    <row r="154" spans="1:31" ht="13.5" customHeight="1" x14ac:dyDescent="0.15">
      <c r="A154" s="1"/>
      <c r="B154" s="16" t="s">
        <v>178</v>
      </c>
      <c r="C154" s="13">
        <v>3.0224525043177897E-2</v>
      </c>
      <c r="D154" s="14"/>
      <c r="E154" s="14">
        <v>8.23641161733305E-3</v>
      </c>
      <c r="F154" s="14">
        <v>0.24298555991972914</v>
      </c>
      <c r="G154" s="14">
        <v>5.8526369198015529E-2</v>
      </c>
      <c r="H154" s="14"/>
      <c r="I154" s="14"/>
      <c r="J154" s="14"/>
      <c r="K154" s="14">
        <v>8.4808684210526231E-2</v>
      </c>
      <c r="L154" s="14">
        <v>5.8543999999999999E-2</v>
      </c>
      <c r="M154" s="14"/>
      <c r="N154" s="14">
        <v>1.4156999999999999E-2</v>
      </c>
      <c r="O154" s="14">
        <v>5.8462E-2</v>
      </c>
      <c r="P154" s="14">
        <v>5.0720000000000001E-2</v>
      </c>
      <c r="Q154" s="14">
        <v>4.2737999999999998E-2</v>
      </c>
      <c r="R154" s="14">
        <v>8.2600000000000002E-4</v>
      </c>
      <c r="S154" s="14">
        <v>0.44092999999999999</v>
      </c>
      <c r="T154" s="14">
        <v>0.148232</v>
      </c>
      <c r="U154" s="14">
        <v>0.28702499999999997</v>
      </c>
      <c r="V154" s="14">
        <v>0.68606400000000001</v>
      </c>
      <c r="W154" s="14">
        <v>0.21527099999999999</v>
      </c>
      <c r="X154" s="14">
        <v>0.14003099999999999</v>
      </c>
      <c r="Y154" s="14">
        <v>0.11698600000000001</v>
      </c>
      <c r="Z154" s="14">
        <v>2.059466</v>
      </c>
      <c r="AA154" s="14">
        <v>0.323853</v>
      </c>
      <c r="AB154" s="14">
        <v>0.30442900000000001</v>
      </c>
      <c r="AC154" s="14">
        <v>0.189614</v>
      </c>
      <c r="AD154" s="14">
        <v>2.0586829999999998</v>
      </c>
      <c r="AE154" s="14">
        <v>2.8032979999999998</v>
      </c>
    </row>
    <row r="155" spans="1:31" ht="13.5" customHeight="1" x14ac:dyDescent="0.15">
      <c r="A155" s="1"/>
      <c r="B155" s="16" t="s">
        <v>179</v>
      </c>
      <c r="C155" s="10">
        <v>9.3182065766724914E-2</v>
      </c>
      <c r="D155" s="11">
        <v>1.0849481266024299</v>
      </c>
      <c r="E155" s="11">
        <v>1.9495820271643399E-2</v>
      </c>
      <c r="F155" s="11">
        <v>1.3772053897119E-2</v>
      </c>
      <c r="G155" s="11">
        <v>0.21582387624277291</v>
      </c>
      <c r="H155" s="11">
        <v>0.39714958566196124</v>
      </c>
      <c r="I155" s="11">
        <v>0.11093570329659</v>
      </c>
      <c r="J155" s="11">
        <v>9.7910562715656201E-3</v>
      </c>
      <c r="K155" s="11">
        <v>0.18461342105263201</v>
      </c>
      <c r="L155" s="11">
        <v>0.18715899999999999</v>
      </c>
      <c r="M155" s="11">
        <v>0.203684</v>
      </c>
      <c r="N155" s="11">
        <v>0.28679199999999999</v>
      </c>
      <c r="O155" s="11">
        <v>0.40067199999999997</v>
      </c>
      <c r="P155" s="11">
        <v>0.37624999999999997</v>
      </c>
      <c r="Q155" s="11">
        <v>0.651173</v>
      </c>
      <c r="R155" s="11">
        <v>0.86530799999999997</v>
      </c>
      <c r="S155" s="11">
        <v>1.619705</v>
      </c>
      <c r="T155" s="11">
        <v>3.7634569999999998</v>
      </c>
      <c r="U155" s="11">
        <v>3.1373920000000002</v>
      </c>
      <c r="V155" s="11">
        <v>3.7999350000000001</v>
      </c>
      <c r="W155" s="11">
        <v>4.2511429999999999</v>
      </c>
      <c r="X155" s="11">
        <v>3.6479729999999999</v>
      </c>
      <c r="Y155" s="11">
        <v>4.2703119999999997</v>
      </c>
      <c r="Z155" s="11">
        <v>3.915149</v>
      </c>
      <c r="AA155" s="11">
        <v>7.6241120000000002</v>
      </c>
      <c r="AB155" s="11">
        <v>4.6649669999999999</v>
      </c>
      <c r="AC155" s="11">
        <v>2.268348</v>
      </c>
      <c r="AD155" s="11">
        <v>4.612209</v>
      </c>
      <c r="AE155" s="11">
        <v>4.5412419999999996</v>
      </c>
    </row>
    <row r="156" spans="1:31" ht="13.5" customHeight="1" x14ac:dyDescent="0.15">
      <c r="A156" s="1"/>
      <c r="B156" s="16" t="s">
        <v>180</v>
      </c>
      <c r="C156" s="13">
        <v>0.24850478307969101</v>
      </c>
      <c r="D156" s="14">
        <v>0.22245539123569</v>
      </c>
      <c r="E156" s="14">
        <v>0.42685906242042904</v>
      </c>
      <c r="F156" s="14">
        <v>0.26437091366261684</v>
      </c>
      <c r="G156" s="14">
        <v>1.6953367750143591</v>
      </c>
      <c r="H156" s="14">
        <v>1.1486858009641798</v>
      </c>
      <c r="I156" s="14">
        <v>0.98663770375635707</v>
      </c>
      <c r="J156" s="14">
        <v>3.327874097736939</v>
      </c>
      <c r="K156" s="14">
        <v>0.86560131578947419</v>
      </c>
      <c r="L156" s="14">
        <v>1.7747310000000001</v>
      </c>
      <c r="M156" s="14">
        <v>1.2674840000000001</v>
      </c>
      <c r="N156" s="14">
        <v>2.8030330000000001</v>
      </c>
      <c r="O156" s="14">
        <v>2.868325</v>
      </c>
      <c r="P156" s="14">
        <v>4.8724910000000001</v>
      </c>
      <c r="Q156" s="14">
        <v>8.7289670000000008</v>
      </c>
      <c r="R156" s="14">
        <v>10.443288000000001</v>
      </c>
      <c r="S156" s="14">
        <v>13.601577000000001</v>
      </c>
      <c r="T156" s="14">
        <v>17.858573</v>
      </c>
      <c r="U156" s="14">
        <v>11.033768</v>
      </c>
      <c r="V156" s="14">
        <v>13.283894999999999</v>
      </c>
      <c r="W156" s="14">
        <v>10.163891</v>
      </c>
      <c r="X156" s="14">
        <v>18.174244000000002</v>
      </c>
      <c r="Y156" s="14">
        <v>35.735027000000002</v>
      </c>
      <c r="Z156" s="14">
        <v>11.333296000000001</v>
      </c>
      <c r="AA156" s="14">
        <v>12.745737</v>
      </c>
      <c r="AB156" s="14">
        <v>17.884654999999999</v>
      </c>
      <c r="AC156" s="14">
        <v>17.071704</v>
      </c>
      <c r="AD156" s="14">
        <v>24.277208000000002</v>
      </c>
      <c r="AE156" s="14">
        <v>31.234587000000001</v>
      </c>
    </row>
    <row r="157" spans="1:31" ht="13.5" customHeight="1" x14ac:dyDescent="0.15">
      <c r="A157" s="1"/>
      <c r="B157" s="16" t="s">
        <v>181</v>
      </c>
      <c r="C157" s="10">
        <v>4.6870008983387598E-2</v>
      </c>
      <c r="D157" s="11">
        <v>0.206204557970702</v>
      </c>
      <c r="E157" s="11">
        <v>3.526064164038447E-2</v>
      </c>
      <c r="F157" s="11">
        <v>8.9525407101821039E-2</v>
      </c>
      <c r="G157" s="11">
        <v>0.303805675316701</v>
      </c>
      <c r="H157" s="11">
        <v>0.204001665667496</v>
      </c>
      <c r="I157" s="11">
        <v>2.2993468033073001</v>
      </c>
      <c r="J157" s="11">
        <v>2.1201280366595898</v>
      </c>
      <c r="K157" s="11">
        <v>1.547406578947369</v>
      </c>
      <c r="L157" s="11">
        <v>5.8895109999999997</v>
      </c>
      <c r="M157" s="11">
        <v>0.91725900000000005</v>
      </c>
      <c r="N157" s="11">
        <v>0.458814</v>
      </c>
      <c r="O157" s="11">
        <v>1.213875</v>
      </c>
      <c r="P157" s="11">
        <v>6.5130970000000001</v>
      </c>
      <c r="Q157" s="11">
        <v>16.602087999999998</v>
      </c>
      <c r="R157" s="11">
        <v>18.272907</v>
      </c>
      <c r="S157" s="11">
        <v>37.697775</v>
      </c>
      <c r="T157" s="11">
        <v>50.794457000000001</v>
      </c>
      <c r="U157" s="11">
        <v>35.726548999999999</v>
      </c>
      <c r="V157" s="11">
        <v>37.342322000000003</v>
      </c>
      <c r="W157" s="11">
        <v>111.36547299999999</v>
      </c>
      <c r="X157" s="11">
        <v>76.894152000000005</v>
      </c>
      <c r="Y157" s="11">
        <v>73.340244999999996</v>
      </c>
      <c r="Z157" s="11">
        <v>62.907311999999997</v>
      </c>
      <c r="AA157" s="11">
        <v>59.668047000000001</v>
      </c>
      <c r="AB157" s="11">
        <v>42.564086000000003</v>
      </c>
      <c r="AC157" s="11">
        <v>19.855981</v>
      </c>
      <c r="AD157" s="11">
        <v>38.226213999999999</v>
      </c>
      <c r="AE157" s="11">
        <v>35.211643000000002</v>
      </c>
    </row>
    <row r="158" spans="1:31" ht="13.5" customHeight="1" x14ac:dyDescent="0.15">
      <c r="A158" s="1"/>
      <c r="B158" s="16" t="s">
        <v>182</v>
      </c>
      <c r="C158" s="13">
        <v>2.9725718918220601</v>
      </c>
      <c r="D158" s="14">
        <v>2.7844663923059403</v>
      </c>
      <c r="E158" s="14">
        <v>2.5822466235507697</v>
      </c>
      <c r="F158" s="14">
        <v>2.3746441462877796</v>
      </c>
      <c r="G158" s="14">
        <v>7.0648158000518242</v>
      </c>
      <c r="H158" s="14">
        <v>3.8096646479919691</v>
      </c>
      <c r="I158" s="14">
        <v>11.101214108239901</v>
      </c>
      <c r="J158" s="14">
        <v>8.4818833532763307</v>
      </c>
      <c r="K158" s="14">
        <v>8.9576757894736811</v>
      </c>
      <c r="L158" s="14">
        <v>9.0488379999999999</v>
      </c>
      <c r="M158" s="14">
        <v>6.3584959999999997</v>
      </c>
      <c r="N158" s="14">
        <v>6.2478639999999999</v>
      </c>
      <c r="O158" s="14">
        <v>8.3037969999999994</v>
      </c>
      <c r="P158" s="14">
        <v>5.827216</v>
      </c>
      <c r="Q158" s="14">
        <v>5.9740599999999997</v>
      </c>
      <c r="R158" s="14">
        <v>11.673780000000001</v>
      </c>
      <c r="S158" s="14">
        <v>16.273821000000002</v>
      </c>
      <c r="T158" s="14">
        <v>24.655652</v>
      </c>
      <c r="U158" s="14">
        <v>27.509640999999998</v>
      </c>
      <c r="V158" s="14">
        <v>47.243248999999999</v>
      </c>
      <c r="W158" s="14">
        <v>27.29777</v>
      </c>
      <c r="X158" s="14">
        <v>77.037336999999994</v>
      </c>
      <c r="Y158" s="14">
        <v>99.536555000000007</v>
      </c>
      <c r="Z158" s="14">
        <v>52.027850999999998</v>
      </c>
      <c r="AA158" s="14">
        <v>87.254191000000006</v>
      </c>
      <c r="AB158" s="14">
        <v>67.900959999999998</v>
      </c>
      <c r="AC158" s="14">
        <v>81.926834999999997</v>
      </c>
      <c r="AD158" s="14">
        <v>105.768736</v>
      </c>
      <c r="AE158" s="14">
        <v>65.949883999999997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>
        <v>0.239272101283451</v>
      </c>
      <c r="J159" s="11"/>
      <c r="K159" s="11">
        <v>0.216052631578947</v>
      </c>
      <c r="L159" s="11">
        <v>0.58416199999999996</v>
      </c>
      <c r="M159" s="11"/>
      <c r="N159" s="11">
        <v>3.6840000000000002E-3</v>
      </c>
      <c r="O159" s="11">
        <v>0.14179700000000001</v>
      </c>
      <c r="P159" s="11">
        <v>0.28809299999999999</v>
      </c>
      <c r="Q159" s="11">
        <v>0.71405200000000002</v>
      </c>
      <c r="R159" s="11">
        <v>54.188164999999998</v>
      </c>
      <c r="S159" s="11">
        <v>1.2758799999999999</v>
      </c>
      <c r="T159" s="11">
        <v>3.997725</v>
      </c>
      <c r="U159" s="11">
        <v>4.7085520000000001</v>
      </c>
      <c r="V159" s="11">
        <v>4.2104140000000001</v>
      </c>
      <c r="W159" s="11">
        <v>14.883613</v>
      </c>
      <c r="X159" s="11">
        <v>8.8401379999999996</v>
      </c>
      <c r="Y159" s="11">
        <v>11.559812000000001</v>
      </c>
      <c r="Z159" s="11">
        <v>11.601174</v>
      </c>
      <c r="AA159" s="11">
        <v>12.658605</v>
      </c>
      <c r="AB159" s="11">
        <v>10.828097</v>
      </c>
      <c r="AC159" s="11">
        <v>7.7978110000000003</v>
      </c>
      <c r="AD159" s="11">
        <v>12.402725</v>
      </c>
      <c r="AE159" s="11">
        <v>12.110116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>
        <v>0.19328387868657601</v>
      </c>
      <c r="I160" s="14">
        <v>0.31611091966329097</v>
      </c>
      <c r="J160" s="14">
        <v>0.374662901436496</v>
      </c>
      <c r="K160" s="14">
        <v>0.138081315789474</v>
      </c>
      <c r="L160" s="14">
        <v>0.31870900000000002</v>
      </c>
      <c r="M160" s="14">
        <v>0.205294</v>
      </c>
      <c r="N160" s="14">
        <v>1.1666700000000001</v>
      </c>
      <c r="O160" s="14">
        <v>0.26752300000000001</v>
      </c>
      <c r="P160" s="14">
        <v>0.7026</v>
      </c>
      <c r="Q160" s="14">
        <v>0.244314</v>
      </c>
      <c r="R160" s="14">
        <v>0.105362</v>
      </c>
      <c r="S160" s="14">
        <v>1.4219999999999999</v>
      </c>
      <c r="T160" s="14">
        <v>0.31600600000000001</v>
      </c>
      <c r="U160" s="14">
        <v>4.7330999999999998E-2</v>
      </c>
      <c r="V160" s="14">
        <v>1.9245620000000001</v>
      </c>
      <c r="W160" s="14">
        <v>5.1846500000000004</v>
      </c>
      <c r="X160" s="14">
        <v>5.9852290000000004</v>
      </c>
      <c r="Y160" s="14">
        <v>8.7925570000000004</v>
      </c>
      <c r="Z160" s="14">
        <v>1.7329129999999999</v>
      </c>
      <c r="AA160" s="14">
        <v>5.6886349999999997</v>
      </c>
      <c r="AB160" s="14">
        <v>6.4084779999999997</v>
      </c>
      <c r="AC160" s="14">
        <v>4.2860620000000003</v>
      </c>
      <c r="AD160" s="14">
        <v>4.7047189999999999</v>
      </c>
      <c r="AE160" s="14">
        <v>3.5685549999999999</v>
      </c>
    </row>
    <row r="161" spans="1:31" ht="13.5" customHeight="1" x14ac:dyDescent="0.15">
      <c r="A161" s="1"/>
      <c r="B161" s="16" t="s">
        <v>185</v>
      </c>
      <c r="C161" s="10">
        <v>0.217196435446669</v>
      </c>
      <c r="D161" s="11">
        <v>0.175664035216578</v>
      </c>
      <c r="E161" s="11">
        <v>0.44066844863050303</v>
      </c>
      <c r="F161" s="11">
        <v>0.25243952831314803</v>
      </c>
      <c r="G161" s="11">
        <v>5.7554016565740114E-2</v>
      </c>
      <c r="H161" s="11">
        <v>0.123737316591694</v>
      </c>
      <c r="I161" s="11">
        <v>0.25737097527251301</v>
      </c>
      <c r="J161" s="11">
        <v>0.54089696068221904</v>
      </c>
      <c r="K161" s="11">
        <v>0.37921552631578909</v>
      </c>
      <c r="L161" s="11">
        <v>0.18678</v>
      </c>
      <c r="M161" s="11">
        <v>1.1187579999999999</v>
      </c>
      <c r="N161" s="11">
        <v>1.4273279999999999</v>
      </c>
      <c r="O161" s="11">
        <v>2.1921029999999999</v>
      </c>
      <c r="P161" s="11">
        <v>1.700896</v>
      </c>
      <c r="Q161" s="11">
        <v>1.090457</v>
      </c>
      <c r="R161" s="11">
        <v>3.7083699999999999</v>
      </c>
      <c r="S161" s="11">
        <v>1.7272449999999999</v>
      </c>
      <c r="T161" s="11">
        <v>4.0142829999999998</v>
      </c>
      <c r="U161" s="11">
        <v>3.5315120000000002</v>
      </c>
      <c r="V161" s="11">
        <v>4.8427939999999996</v>
      </c>
      <c r="W161" s="11">
        <v>2.7699549999999999</v>
      </c>
      <c r="X161" s="11">
        <v>3.6880890000000002</v>
      </c>
      <c r="Y161" s="11">
        <v>3.3041930000000002</v>
      </c>
      <c r="Z161" s="11">
        <v>2.1849029999999998</v>
      </c>
      <c r="AA161" s="11">
        <v>2.1146959999999999</v>
      </c>
      <c r="AB161" s="11">
        <v>1.6118600000000001</v>
      </c>
      <c r="AC161" s="11">
        <v>1.980504</v>
      </c>
      <c r="AD161" s="11">
        <v>2.7123729999999999</v>
      </c>
      <c r="AE161" s="11">
        <v>12.052666</v>
      </c>
    </row>
    <row r="162" spans="1:31" ht="13.5" customHeight="1" x14ac:dyDescent="0.15">
      <c r="A162" s="1"/>
      <c r="B162" s="16" t="s">
        <v>186</v>
      </c>
      <c r="C162" s="13">
        <v>1.9249894897380799</v>
      </c>
      <c r="D162" s="14">
        <v>2.9521896815611397</v>
      </c>
      <c r="E162" s="14">
        <v>1.10125040427382</v>
      </c>
      <c r="F162" s="14">
        <v>3.44863680588433</v>
      </c>
      <c r="G162" s="14">
        <v>5.3156918092363696</v>
      </c>
      <c r="H162" s="14">
        <v>5.4122050277896196</v>
      </c>
      <c r="I162" s="14">
        <v>3.8802642965572902</v>
      </c>
      <c r="J162" s="14">
        <v>6.3685038673321799</v>
      </c>
      <c r="K162" s="14">
        <v>6.0062628947368406</v>
      </c>
      <c r="L162" s="14">
        <v>6.385961</v>
      </c>
      <c r="M162" s="14">
        <v>6.1683370000000002</v>
      </c>
      <c r="N162" s="14">
        <v>5.962847</v>
      </c>
      <c r="O162" s="14">
        <v>5.7702270000000002</v>
      </c>
      <c r="P162" s="14">
        <v>8.8847909999999999</v>
      </c>
      <c r="Q162" s="14">
        <v>8.4656579999999995</v>
      </c>
      <c r="R162" s="14">
        <v>12.476383999999999</v>
      </c>
      <c r="S162" s="14">
        <v>12.681775</v>
      </c>
      <c r="T162" s="14">
        <v>16.637637000000002</v>
      </c>
      <c r="U162" s="14">
        <v>19.335598000000001</v>
      </c>
      <c r="V162" s="14">
        <v>25.302244999999999</v>
      </c>
      <c r="W162" s="14">
        <v>84.860927000000004</v>
      </c>
      <c r="X162" s="14">
        <v>79.625816999999998</v>
      </c>
      <c r="Y162" s="14">
        <v>73.498517000000007</v>
      </c>
      <c r="Z162" s="14">
        <v>58.602888999999998</v>
      </c>
      <c r="AA162" s="14">
        <v>84.239406000000002</v>
      </c>
      <c r="AB162" s="14">
        <v>112.820403</v>
      </c>
      <c r="AC162" s="14">
        <v>154.54296400000001</v>
      </c>
      <c r="AD162" s="14">
        <v>137.644803</v>
      </c>
      <c r="AE162" s="14">
        <v>57.033645999999997</v>
      </c>
    </row>
    <row r="163" spans="1:31" ht="13.5" customHeight="1" x14ac:dyDescent="0.15">
      <c r="A163" s="1"/>
      <c r="B163" s="16" t="s">
        <v>187</v>
      </c>
      <c r="C163" s="10">
        <v>0.99462301037511303</v>
      </c>
      <c r="D163" s="11">
        <v>0.69030083054595881</v>
      </c>
      <c r="E163" s="11">
        <v>0.36478675918502695</v>
      </c>
      <c r="F163" s="11">
        <v>0.17945873862043893</v>
      </c>
      <c r="G163" s="11">
        <v>0.60143999412080018</v>
      </c>
      <c r="H163" s="11">
        <v>9.519954803138015</v>
      </c>
      <c r="I163" s="11">
        <v>3.56407433306246</v>
      </c>
      <c r="J163" s="11">
        <v>0.68450553097122202</v>
      </c>
      <c r="K163" s="11">
        <v>0.58551368421052585</v>
      </c>
      <c r="L163" s="11">
        <v>0.80532199999999998</v>
      </c>
      <c r="M163" s="11">
        <v>0.77717599999999998</v>
      </c>
      <c r="N163" s="11">
        <v>0.98782499999999995</v>
      </c>
      <c r="O163" s="11">
        <v>0.37140800000000002</v>
      </c>
      <c r="P163" s="11">
        <v>1.249155</v>
      </c>
      <c r="Q163" s="11">
        <v>4.6188580000000004</v>
      </c>
      <c r="R163" s="11">
        <v>7.1042449999999997</v>
      </c>
      <c r="S163" s="11">
        <v>7.4958260000000001</v>
      </c>
      <c r="T163" s="11">
        <v>17.199968999999999</v>
      </c>
      <c r="U163" s="11">
        <v>10.828168</v>
      </c>
      <c r="V163" s="11">
        <v>15.125515</v>
      </c>
      <c r="W163" s="11">
        <v>27.581296999999999</v>
      </c>
      <c r="X163" s="11">
        <v>24.577014999999999</v>
      </c>
      <c r="Y163" s="11">
        <v>25.684450999999999</v>
      </c>
      <c r="Z163" s="11">
        <v>46.802627000000001</v>
      </c>
      <c r="AA163" s="11">
        <v>29.424807000000001</v>
      </c>
      <c r="AB163" s="11">
        <v>33.636550999999997</v>
      </c>
      <c r="AC163" s="11">
        <v>18.073475999999999</v>
      </c>
      <c r="AD163" s="11">
        <v>27.938140000000001</v>
      </c>
      <c r="AE163" s="11">
        <v>36.773111</v>
      </c>
    </row>
    <row r="164" spans="1:31" ht="13.5" customHeight="1" x14ac:dyDescent="0.15">
      <c r="A164" s="1"/>
      <c r="B164" s="16" t="s">
        <v>188</v>
      </c>
      <c r="C164" s="13">
        <v>0.14128434272819002</v>
      </c>
      <c r="D164" s="14">
        <v>8.5048155211735602E-2</v>
      </c>
      <c r="E164" s="14">
        <v>0.11850081149696801</v>
      </c>
      <c r="F164" s="14">
        <v>0.20880310511257399</v>
      </c>
      <c r="G164" s="14">
        <v>0.6281939369745686</v>
      </c>
      <c r="H164" s="14">
        <v>0.27094724742842002</v>
      </c>
      <c r="I164" s="14">
        <v>0.24834829331689501</v>
      </c>
      <c r="J164" s="14">
        <v>0.20216753569118995</v>
      </c>
      <c r="K164" s="14">
        <v>0.149670263157895</v>
      </c>
      <c r="L164" s="14">
        <v>0.43608000000000002</v>
      </c>
      <c r="M164" s="14">
        <v>0.86484300000000003</v>
      </c>
      <c r="N164" s="14">
        <v>3.5685479999999998</v>
      </c>
      <c r="O164" s="14">
        <v>8.8479130000000001</v>
      </c>
      <c r="P164" s="14">
        <v>15.06739</v>
      </c>
      <c r="Q164" s="14">
        <v>15.853596</v>
      </c>
      <c r="R164" s="14">
        <v>17.190829999999998</v>
      </c>
      <c r="S164" s="14">
        <v>30.375063999999998</v>
      </c>
      <c r="T164" s="14">
        <v>30.494083</v>
      </c>
      <c r="U164" s="14">
        <v>20.559408000000001</v>
      </c>
      <c r="V164" s="14">
        <v>18.622304</v>
      </c>
      <c r="W164" s="14">
        <v>34.317328000000003</v>
      </c>
      <c r="X164" s="14">
        <v>28.798786</v>
      </c>
      <c r="Y164" s="14">
        <v>24.379421000000001</v>
      </c>
      <c r="Z164" s="14">
        <v>35.116889</v>
      </c>
      <c r="AA164" s="14">
        <v>31.271477999999998</v>
      </c>
      <c r="AB164" s="14">
        <v>27.166411</v>
      </c>
      <c r="AC164" s="14">
        <v>14.303554999999999</v>
      </c>
      <c r="AD164" s="14">
        <v>32.052210000000002</v>
      </c>
      <c r="AE164" s="14">
        <v>34.421855000000001</v>
      </c>
    </row>
    <row r="165" spans="1:31" ht="13.5" customHeight="1" x14ac:dyDescent="0.15">
      <c r="A165" s="1"/>
      <c r="B165" s="16" t="s">
        <v>189</v>
      </c>
      <c r="C165" s="10">
        <v>1.0430472068950101</v>
      </c>
      <c r="D165" s="11">
        <v>2.6919051610941001</v>
      </c>
      <c r="E165" s="11">
        <v>2.93343512270294</v>
      </c>
      <c r="F165" s="11">
        <v>3.87514038383032</v>
      </c>
      <c r="G165" s="11">
        <v>3.44813472373135</v>
      </c>
      <c r="H165" s="11">
        <v>3.9085127524650702</v>
      </c>
      <c r="I165" s="11">
        <v>6.3969462729040032</v>
      </c>
      <c r="J165" s="11">
        <v>14.431017636840499</v>
      </c>
      <c r="K165" s="11">
        <v>18.681741578947399</v>
      </c>
      <c r="L165" s="11">
        <v>23.903345999999999</v>
      </c>
      <c r="M165" s="11">
        <v>20.256969999999999</v>
      </c>
      <c r="N165" s="11">
        <v>26.534758</v>
      </c>
      <c r="O165" s="11">
        <v>46.800713999999999</v>
      </c>
      <c r="P165" s="11">
        <v>55.661005000000003</v>
      </c>
      <c r="Q165" s="11">
        <v>67.274845999999997</v>
      </c>
      <c r="R165" s="11">
        <v>86.479033000000001</v>
      </c>
      <c r="S165" s="11">
        <v>119.87300999999999</v>
      </c>
      <c r="T165" s="11">
        <v>181.05807300000001</v>
      </c>
      <c r="U165" s="11">
        <v>108.20455800000001</v>
      </c>
      <c r="V165" s="11">
        <v>151.79941299999999</v>
      </c>
      <c r="W165" s="11">
        <v>204.14448999999999</v>
      </c>
      <c r="X165" s="11">
        <v>255.13619700000001</v>
      </c>
      <c r="Y165" s="11">
        <v>175.973951</v>
      </c>
      <c r="Z165" s="11">
        <v>135.84219100000001</v>
      </c>
      <c r="AA165" s="11">
        <v>169.96109000000001</v>
      </c>
      <c r="AB165" s="11">
        <v>194.22211300000001</v>
      </c>
      <c r="AC165" s="11">
        <v>256.33146599999998</v>
      </c>
      <c r="AD165" s="11">
        <v>224.302638</v>
      </c>
      <c r="AE165" s="11">
        <v>168.26165700000001</v>
      </c>
    </row>
    <row r="166" spans="1:31" ht="13.5" customHeight="1" x14ac:dyDescent="0.15">
      <c r="A166" s="1"/>
      <c r="B166" s="16" t="s">
        <v>190</v>
      </c>
      <c r="C166" s="13">
        <v>6.3701956630929979E-2</v>
      </c>
      <c r="D166" s="14">
        <v>3.5408971687337705E-2</v>
      </c>
      <c r="E166" s="14">
        <v>0.31557254033045506</v>
      </c>
      <c r="F166" s="14">
        <v>1.4267953457292399</v>
      </c>
      <c r="G166" s="14">
        <v>0.59844177463178905</v>
      </c>
      <c r="H166" s="14">
        <v>23.234772144654702</v>
      </c>
      <c r="I166" s="14">
        <v>2.2589555911723784</v>
      </c>
      <c r="J166" s="14">
        <v>2.7032919962291282</v>
      </c>
      <c r="K166" s="14">
        <v>1.7005423684210501</v>
      </c>
      <c r="L166" s="14">
        <v>1.9365460000000001</v>
      </c>
      <c r="M166" s="14">
        <v>3.0301279999999999</v>
      </c>
      <c r="N166" s="14">
        <v>0.93284900000000004</v>
      </c>
      <c r="O166" s="14">
        <v>3.1977250000000002</v>
      </c>
      <c r="P166" s="14">
        <v>5.0670549999999999</v>
      </c>
      <c r="Q166" s="14">
        <v>3.339861</v>
      </c>
      <c r="R166" s="14">
        <v>8.8481609999999993</v>
      </c>
      <c r="S166" s="14">
        <v>13.556384</v>
      </c>
      <c r="T166" s="14">
        <v>13.85413</v>
      </c>
      <c r="U166" s="14">
        <v>11.925352</v>
      </c>
      <c r="V166" s="14">
        <v>23.551690000000001</v>
      </c>
      <c r="W166" s="14">
        <v>75.803764000000001</v>
      </c>
      <c r="X166" s="14">
        <v>33.996056000000003</v>
      </c>
      <c r="Y166" s="14">
        <v>42.342803000000004</v>
      </c>
      <c r="Z166" s="14">
        <v>43.987507999999998</v>
      </c>
      <c r="AA166" s="14">
        <v>36.043697000000002</v>
      </c>
      <c r="AB166" s="14">
        <v>50.559443000000002</v>
      </c>
      <c r="AC166" s="14">
        <v>11.562018999999999</v>
      </c>
      <c r="AD166" s="14">
        <v>40.219777000000001</v>
      </c>
      <c r="AE166" s="14">
        <v>36.957189999999997</v>
      </c>
    </row>
    <row r="167" spans="1:31" ht="13.5" customHeight="1" x14ac:dyDescent="0.15">
      <c r="A167" s="1"/>
      <c r="B167" s="16" t="s">
        <v>191</v>
      </c>
      <c r="C167" s="10"/>
      <c r="D167" s="11">
        <v>3.9923347173427E-4</v>
      </c>
      <c r="E167" s="11">
        <v>2.8039877417442301E-2</v>
      </c>
      <c r="F167" s="11"/>
      <c r="G167" s="11">
        <v>0.24255486632060899</v>
      </c>
      <c r="H167" s="11">
        <v>2.6017232498756197E-2</v>
      </c>
      <c r="I167" s="11">
        <v>0.15358461117293298</v>
      </c>
      <c r="J167" s="11">
        <v>2.6116479498563597E-3</v>
      </c>
      <c r="K167" s="11">
        <v>0.126460526315789</v>
      </c>
      <c r="L167" s="11"/>
      <c r="M167" s="11"/>
      <c r="N167" s="11">
        <v>4.1580000000000002E-3</v>
      </c>
      <c r="O167" s="11">
        <v>0.150591</v>
      </c>
      <c r="P167" s="11">
        <v>2.1409000000000001E-2</v>
      </c>
      <c r="Q167" s="11"/>
      <c r="R167" s="11">
        <v>0.17371400000000001</v>
      </c>
      <c r="S167" s="11">
        <v>1.634625</v>
      </c>
      <c r="T167" s="11">
        <v>3.6233</v>
      </c>
      <c r="U167" s="11">
        <v>2.9282339999999998</v>
      </c>
      <c r="V167" s="11">
        <v>3.0840160000000001</v>
      </c>
      <c r="W167" s="11">
        <v>4.6047120000000001</v>
      </c>
      <c r="X167" s="11">
        <v>2.3140740000000002</v>
      </c>
      <c r="Y167" s="11">
        <v>4.9940920000000002</v>
      </c>
      <c r="Z167" s="11">
        <v>5.1307749999999999</v>
      </c>
      <c r="AA167" s="11">
        <v>4.3599360000000003</v>
      </c>
      <c r="AB167" s="11">
        <v>4.663894</v>
      </c>
      <c r="AC167" s="11">
        <v>0.97316000000000003</v>
      </c>
      <c r="AD167" s="11">
        <v>0.880745</v>
      </c>
      <c r="AE167" s="11">
        <v>1.405597</v>
      </c>
    </row>
    <row r="168" spans="1:31" ht="13.5" customHeight="1" x14ac:dyDescent="0.15">
      <c r="A168" s="1"/>
      <c r="B168" s="16" t="s">
        <v>192</v>
      </c>
      <c r="C168" s="13">
        <v>2.7692364588346119</v>
      </c>
      <c r="D168" s="14">
        <v>2.26233724613608</v>
      </c>
      <c r="E168" s="14">
        <v>16.173090124078399</v>
      </c>
      <c r="F168" s="14">
        <v>15.068831379077199</v>
      </c>
      <c r="G168" s="14">
        <v>15.846603061220801</v>
      </c>
      <c r="H168" s="14">
        <v>20.471043221438201</v>
      </c>
      <c r="I168" s="14">
        <v>59.253809577018295</v>
      </c>
      <c r="J168" s="14">
        <v>31.078371345895999</v>
      </c>
      <c r="K168" s="14">
        <v>30.753590789473702</v>
      </c>
      <c r="L168" s="14">
        <v>31.431063999999999</v>
      </c>
      <c r="M168" s="14">
        <v>20.383853999999999</v>
      </c>
      <c r="N168" s="14">
        <v>13.454551</v>
      </c>
      <c r="O168" s="14">
        <v>18.242940999999998</v>
      </c>
      <c r="P168" s="14">
        <v>42.903506</v>
      </c>
      <c r="Q168" s="14">
        <v>51.853524</v>
      </c>
      <c r="R168" s="14">
        <v>78.324285000000003</v>
      </c>
      <c r="S168" s="14">
        <v>101.91582699999999</v>
      </c>
      <c r="T168" s="14">
        <v>114.952369</v>
      </c>
      <c r="U168" s="14">
        <v>63.319696999999998</v>
      </c>
      <c r="V168" s="14">
        <v>79.008702</v>
      </c>
      <c r="W168" s="14">
        <v>96.070122999999995</v>
      </c>
      <c r="X168" s="14">
        <v>127.120861</v>
      </c>
      <c r="Y168" s="14">
        <v>277.56419899999997</v>
      </c>
      <c r="Z168" s="14">
        <v>737.23120400000005</v>
      </c>
      <c r="AA168" s="14">
        <v>382.191801</v>
      </c>
      <c r="AB168" s="14">
        <v>172.19329400000001</v>
      </c>
      <c r="AC168" s="14">
        <v>244.09220199999999</v>
      </c>
      <c r="AD168" s="14">
        <v>235.49805499999999</v>
      </c>
      <c r="AE168" s="14">
        <v>361.619665</v>
      </c>
    </row>
    <row r="169" spans="1:31" ht="13.5" customHeight="1" x14ac:dyDescent="0.15">
      <c r="A169" s="1"/>
      <c r="B169" s="16" t="s">
        <v>193</v>
      </c>
      <c r="C169" s="10"/>
      <c r="D169" s="11"/>
      <c r="E169" s="11"/>
      <c r="F169" s="11">
        <v>0.48296147858783589</v>
      </c>
      <c r="G169" s="11">
        <v>3.1962002639949597E-2</v>
      </c>
      <c r="H169" s="11">
        <v>0.109593563346446</v>
      </c>
      <c r="I169" s="11">
        <v>4.2544651816174998E-2</v>
      </c>
      <c r="J169" s="11">
        <v>1.8701529212524801</v>
      </c>
      <c r="K169" s="11">
        <v>3.6033486842105198</v>
      </c>
      <c r="L169" s="11">
        <v>5.3035430000000003</v>
      </c>
      <c r="M169" s="11">
        <v>4.9779619999999998</v>
      </c>
      <c r="N169" s="11">
        <v>2.8324289999999999</v>
      </c>
      <c r="O169" s="11">
        <v>1.7030970000000001</v>
      </c>
      <c r="P169" s="11">
        <v>1.1340170000000001</v>
      </c>
      <c r="Q169" s="11">
        <v>0.63168400000000002</v>
      </c>
      <c r="R169" s="11">
        <v>0.63173500000000005</v>
      </c>
      <c r="S169" s="11">
        <v>0.30171199999999998</v>
      </c>
      <c r="T169" s="11">
        <v>0.18540699999999999</v>
      </c>
      <c r="U169" s="11">
        <v>0.87008200000000002</v>
      </c>
      <c r="V169" s="11">
        <v>0.98369099999999998</v>
      </c>
      <c r="W169" s="11">
        <v>4.7785000000000001E-2</v>
      </c>
      <c r="X169" s="11">
        <v>7.7812999999999993E-2</v>
      </c>
      <c r="Y169" s="11">
        <v>0.21565300000000001</v>
      </c>
      <c r="Z169" s="11">
        <v>0.240818</v>
      </c>
      <c r="AA169" s="11">
        <v>0.70117499999999999</v>
      </c>
      <c r="AB169" s="11">
        <v>1.0991850000000001</v>
      </c>
      <c r="AC169" s="11">
        <v>0.368344</v>
      </c>
      <c r="AD169" s="11">
        <v>0.70923400000000003</v>
      </c>
      <c r="AE169" s="11">
        <v>0.138408</v>
      </c>
    </row>
    <row r="170" spans="1:31" ht="13.5" customHeight="1" x14ac:dyDescent="0.15">
      <c r="A170" s="1"/>
      <c r="B170" s="16" t="s">
        <v>194</v>
      </c>
      <c r="C170" s="13">
        <v>0.6525478683200544</v>
      </c>
      <c r="D170" s="14">
        <v>0.45168313385557612</v>
      </c>
      <c r="E170" s="14">
        <v>0.29755899833764388</v>
      </c>
      <c r="F170" s="14">
        <v>0.6009786291841841</v>
      </c>
      <c r="G170" s="14">
        <v>3.5165049377164399</v>
      </c>
      <c r="H170" s="14">
        <v>0.87176324065076716</v>
      </c>
      <c r="I170" s="14">
        <v>1.1948956798308301</v>
      </c>
      <c r="J170" s="14">
        <v>1.4224495532439601</v>
      </c>
      <c r="K170" s="14">
        <v>3.4409536842105211</v>
      </c>
      <c r="L170" s="14">
        <v>1.724092</v>
      </c>
      <c r="M170" s="14">
        <v>0.528366</v>
      </c>
      <c r="N170" s="14">
        <v>1.5823050000000001</v>
      </c>
      <c r="O170" s="14">
        <v>3.58826</v>
      </c>
      <c r="P170" s="14">
        <v>6.4080700000000004</v>
      </c>
      <c r="Q170" s="14">
        <v>8.4670159999999992</v>
      </c>
      <c r="R170" s="14">
        <v>7.7266560000000002</v>
      </c>
      <c r="S170" s="14">
        <v>12.289909</v>
      </c>
      <c r="T170" s="14">
        <v>18.100332000000002</v>
      </c>
      <c r="U170" s="14">
        <v>11.909758999999999</v>
      </c>
      <c r="V170" s="14">
        <v>30.936865999999998</v>
      </c>
      <c r="W170" s="14">
        <v>46.679997999999998</v>
      </c>
      <c r="X170" s="14">
        <v>51.245846</v>
      </c>
      <c r="Y170" s="14">
        <v>26.166884</v>
      </c>
      <c r="Z170" s="14">
        <v>34.780678999999999</v>
      </c>
      <c r="AA170" s="14">
        <v>36.926887000000001</v>
      </c>
      <c r="AB170" s="14">
        <v>36.495493000000003</v>
      </c>
      <c r="AC170" s="14">
        <v>39.414785000000002</v>
      </c>
      <c r="AD170" s="14">
        <v>31.05105</v>
      </c>
      <c r="AE170" s="14">
        <v>25.244965000000001</v>
      </c>
    </row>
    <row r="171" spans="1:31" ht="13.5" customHeight="1" x14ac:dyDescent="0.15">
      <c r="A171" s="1"/>
      <c r="B171" s="16" t="s">
        <v>195</v>
      </c>
      <c r="C171" s="10">
        <v>3.6383009870349392</v>
      </c>
      <c r="D171" s="11">
        <v>7.2638561026837269</v>
      </c>
      <c r="E171" s="11">
        <v>12.644186557149199</v>
      </c>
      <c r="F171" s="11">
        <v>8.2436085702298616</v>
      </c>
      <c r="G171" s="11">
        <v>9.6010991025732668</v>
      </c>
      <c r="H171" s="11">
        <v>8.0540306751285105</v>
      </c>
      <c r="I171" s="11">
        <v>4.6060186869237594</v>
      </c>
      <c r="J171" s="11">
        <v>4.4269847962427242</v>
      </c>
      <c r="K171" s="11">
        <v>4.7606284210526306</v>
      </c>
      <c r="L171" s="11">
        <v>4.348725</v>
      </c>
      <c r="M171" s="11">
        <v>7.3295389999999996</v>
      </c>
      <c r="N171" s="11">
        <v>8.1425140000000003</v>
      </c>
      <c r="O171" s="11">
        <v>7.1135719999999996</v>
      </c>
      <c r="P171" s="11">
        <v>9.5304549999999999</v>
      </c>
      <c r="Q171" s="11">
        <v>13.355572</v>
      </c>
      <c r="R171" s="11">
        <v>11.307418999999999</v>
      </c>
      <c r="S171" s="11">
        <v>23.233889999999999</v>
      </c>
      <c r="T171" s="11">
        <v>30.305619</v>
      </c>
      <c r="U171" s="11">
        <v>68.250583000000006</v>
      </c>
      <c r="V171" s="11">
        <v>45.602784</v>
      </c>
      <c r="W171" s="11">
        <v>59.023449999999997</v>
      </c>
      <c r="X171" s="11">
        <v>56.244788999999997</v>
      </c>
      <c r="Y171" s="11">
        <v>49.850115000000002</v>
      </c>
      <c r="Z171" s="11">
        <v>75.974697000000006</v>
      </c>
      <c r="AA171" s="11">
        <v>68.370459999999994</v>
      </c>
      <c r="AB171" s="11">
        <v>79.98442</v>
      </c>
      <c r="AC171" s="11">
        <v>100.579618</v>
      </c>
      <c r="AD171" s="11">
        <v>92.275816000000006</v>
      </c>
      <c r="AE171" s="11">
        <v>81.117142999999999</v>
      </c>
    </row>
    <row r="172" spans="1:31" ht="13.5" customHeight="1" x14ac:dyDescent="0.15">
      <c r="A172" s="1"/>
      <c r="B172" s="16" t="s">
        <v>196</v>
      </c>
      <c r="C172" s="13">
        <v>0.42006462273784501</v>
      </c>
      <c r="D172" s="14">
        <v>0.85372907309270407</v>
      </c>
      <c r="E172" s="14">
        <v>0.75828788781296719</v>
      </c>
      <c r="F172" s="14">
        <v>0.74113820750986614</v>
      </c>
      <c r="G172" s="14">
        <v>0.52926588231436322</v>
      </c>
      <c r="H172" s="14">
        <v>0.44966495865006612</v>
      </c>
      <c r="I172" s="14">
        <v>0.45854246455122</v>
      </c>
      <c r="J172" s="14">
        <v>1.9137504119486302</v>
      </c>
      <c r="K172" s="14">
        <v>1.1737631578947401</v>
      </c>
      <c r="L172" s="14">
        <v>0.64590000000000003</v>
      </c>
      <c r="M172" s="14">
        <v>0.66759199999999996</v>
      </c>
      <c r="N172" s="14">
        <v>2.8231890000000002</v>
      </c>
      <c r="O172" s="14">
        <v>7.1762119999999996</v>
      </c>
      <c r="P172" s="14">
        <v>2.8216809999999999</v>
      </c>
      <c r="Q172" s="14">
        <v>2.017401</v>
      </c>
      <c r="R172" s="14">
        <v>3.3040790000000002</v>
      </c>
      <c r="S172" s="14">
        <v>3.7888419999999998</v>
      </c>
      <c r="T172" s="14">
        <v>5.3102130000000001</v>
      </c>
      <c r="U172" s="14">
        <v>4.1280780000000004</v>
      </c>
      <c r="V172" s="14">
        <v>7.3636369999999998</v>
      </c>
      <c r="W172" s="14">
        <v>6.7390990000000004</v>
      </c>
      <c r="X172" s="14">
        <v>7.690785</v>
      </c>
      <c r="Y172" s="14">
        <v>9.0922400000000003</v>
      </c>
      <c r="Z172" s="14">
        <v>9.2590649999999997</v>
      </c>
      <c r="AA172" s="14">
        <v>8.8276109999999992</v>
      </c>
      <c r="AB172" s="14">
        <v>31.505685</v>
      </c>
      <c r="AC172" s="14">
        <v>33.144779</v>
      </c>
      <c r="AD172" s="14">
        <v>8.3839679999999994</v>
      </c>
      <c r="AE172" s="14">
        <v>9.4330549999999995</v>
      </c>
    </row>
    <row r="173" spans="1:31" ht="13.5" customHeight="1" x14ac:dyDescent="0.15">
      <c r="A173" s="1"/>
      <c r="B173" s="16" t="s">
        <v>197</v>
      </c>
      <c r="C173" s="10">
        <v>0.12837307506954601</v>
      </c>
      <c r="D173" s="11">
        <v>0.46985993805976678</v>
      </c>
      <c r="E173" s="11">
        <v>0.50540319013881507</v>
      </c>
      <c r="F173" s="11">
        <v>0.81733196446842582</v>
      </c>
      <c r="G173" s="11">
        <v>0.28959736755660698</v>
      </c>
      <c r="H173" s="11">
        <v>0.67265479310576981</v>
      </c>
      <c r="I173" s="11">
        <v>0.12640285136576901</v>
      </c>
      <c r="J173" s="11">
        <v>0.56936775900588321</v>
      </c>
      <c r="K173" s="11">
        <v>0.24717736842105298</v>
      </c>
      <c r="L173" s="11">
        <v>0.34195199999999998</v>
      </c>
      <c r="M173" s="11">
        <v>1.398628</v>
      </c>
      <c r="N173" s="11">
        <v>3.0782029999999998</v>
      </c>
      <c r="O173" s="11">
        <v>0.151675</v>
      </c>
      <c r="P173" s="11">
        <v>0.73075000000000001</v>
      </c>
      <c r="Q173" s="11">
        <v>0.91277299999999995</v>
      </c>
      <c r="R173" s="11">
        <v>0.55407399999999996</v>
      </c>
      <c r="S173" s="11">
        <v>0.45017000000000001</v>
      </c>
      <c r="T173" s="11">
        <v>1.749099</v>
      </c>
      <c r="U173" s="11">
        <v>0.51365400000000005</v>
      </c>
      <c r="V173" s="11">
        <v>1.1242810000000001</v>
      </c>
      <c r="W173" s="11">
        <v>2.1957629999999999</v>
      </c>
      <c r="X173" s="11">
        <v>2.0736089999999998</v>
      </c>
      <c r="Y173" s="11">
        <v>1.872247</v>
      </c>
      <c r="Z173" s="11">
        <v>1.778289</v>
      </c>
      <c r="AA173" s="11">
        <v>1.526329</v>
      </c>
      <c r="AB173" s="11">
        <v>2.4016730000000002</v>
      </c>
      <c r="AC173" s="11">
        <v>3.9207999999999998</v>
      </c>
      <c r="AD173" s="11">
        <v>9.7440029999999993</v>
      </c>
      <c r="AE173" s="11">
        <v>9.983568</v>
      </c>
    </row>
    <row r="174" spans="1:31" ht="13.5" customHeight="1" x14ac:dyDescent="0.15">
      <c r="A174" s="1"/>
      <c r="B174" s="16" t="s">
        <v>198</v>
      </c>
      <c r="C174" s="13">
        <v>19.097373602558299</v>
      </c>
      <c r="D174" s="14">
        <v>25.720416732426614</v>
      </c>
      <c r="E174" s="14">
        <v>28.013947363677403</v>
      </c>
      <c r="F174" s="14">
        <v>22.868172249461299</v>
      </c>
      <c r="G174" s="14">
        <v>32.042655197726305</v>
      </c>
      <c r="H174" s="14">
        <v>34.08842333736623</v>
      </c>
      <c r="I174" s="14">
        <v>32.616745379468796</v>
      </c>
      <c r="J174" s="14">
        <v>37.313775742048705</v>
      </c>
      <c r="K174" s="14">
        <v>49.78574868421051</v>
      </c>
      <c r="L174" s="14">
        <v>45.671515999999997</v>
      </c>
      <c r="M174" s="14">
        <v>27.090405000000001</v>
      </c>
      <c r="N174" s="14">
        <v>43.569665000000001</v>
      </c>
      <c r="O174" s="14">
        <v>50.208233999999997</v>
      </c>
      <c r="P174" s="14">
        <v>54.995209000000003</v>
      </c>
      <c r="Q174" s="14">
        <v>60.374265999999999</v>
      </c>
      <c r="R174" s="14">
        <v>79.205867999999995</v>
      </c>
      <c r="S174" s="14">
        <v>84.041989999999998</v>
      </c>
      <c r="T174" s="14">
        <v>139.523259</v>
      </c>
      <c r="U174" s="14">
        <v>134.61718200000001</v>
      </c>
      <c r="V174" s="14">
        <v>115.731809</v>
      </c>
      <c r="W174" s="14">
        <v>101.137575</v>
      </c>
      <c r="X174" s="14">
        <v>119.153774</v>
      </c>
      <c r="Y174" s="14">
        <v>95.150993</v>
      </c>
      <c r="Z174" s="14">
        <v>95.517825000000002</v>
      </c>
      <c r="AA174" s="14">
        <v>79.774669000000003</v>
      </c>
      <c r="AB174" s="14">
        <v>85.422499000000002</v>
      </c>
      <c r="AC174" s="14">
        <v>84.253094000000004</v>
      </c>
      <c r="AD174" s="14">
        <v>88.032602999999995</v>
      </c>
      <c r="AE174" s="14">
        <v>88.350590999999994</v>
      </c>
    </row>
    <row r="175" spans="1:31" ht="13.5" customHeight="1" x14ac:dyDescent="0.15">
      <c r="A175" s="1"/>
      <c r="B175" s="16" t="s">
        <v>199</v>
      </c>
      <c r="C175" s="10">
        <v>8.6118817032722355</v>
      </c>
      <c r="D175" s="11">
        <v>9.2351190984768206</v>
      </c>
      <c r="E175" s="11">
        <v>14.034229056028501</v>
      </c>
      <c r="F175" s="11">
        <v>3.0464074939150603</v>
      </c>
      <c r="G175" s="11">
        <v>3.8672754864347678</v>
      </c>
      <c r="H175" s="11">
        <v>2.7050614336450503</v>
      </c>
      <c r="I175" s="11">
        <v>2.3763109865053695</v>
      </c>
      <c r="J175" s="11">
        <v>6.3364585754106297</v>
      </c>
      <c r="K175" s="11">
        <v>2.73078078947368</v>
      </c>
      <c r="L175" s="11">
        <v>4.1741950000000001</v>
      </c>
      <c r="M175" s="11">
        <v>4.6641089999999998</v>
      </c>
      <c r="N175" s="11">
        <v>61.582616000000002</v>
      </c>
      <c r="O175" s="11">
        <v>17.315909000000001</v>
      </c>
      <c r="P175" s="11">
        <v>16.015466</v>
      </c>
      <c r="Q175" s="11">
        <v>15.212308</v>
      </c>
      <c r="R175" s="11">
        <v>23.803322000000001</v>
      </c>
      <c r="S175" s="11">
        <v>35.409576000000001</v>
      </c>
      <c r="T175" s="11">
        <v>65.144386999999995</v>
      </c>
      <c r="U175" s="11">
        <v>42.312632000000001</v>
      </c>
      <c r="V175" s="11">
        <v>62.151159</v>
      </c>
      <c r="W175" s="11">
        <v>36.440404000000001</v>
      </c>
      <c r="X175" s="11">
        <v>95.904458000000005</v>
      </c>
      <c r="Y175" s="11">
        <v>54.554592999999997</v>
      </c>
      <c r="Z175" s="11">
        <v>184.90344400000001</v>
      </c>
      <c r="AA175" s="11">
        <v>129.24556000000001</v>
      </c>
      <c r="AB175" s="11">
        <v>157.33934400000001</v>
      </c>
      <c r="AC175" s="11">
        <v>193.76895300000001</v>
      </c>
      <c r="AD175" s="11">
        <v>169.71343300000001</v>
      </c>
      <c r="AE175" s="11">
        <v>213.67564100000001</v>
      </c>
    </row>
    <row r="176" spans="1:31" ht="13.5" customHeight="1" x14ac:dyDescent="0.15">
      <c r="A176" s="1"/>
      <c r="B176" s="16" t="s">
        <v>200</v>
      </c>
      <c r="C176" s="13">
        <v>4.3911899046755708E-2</v>
      </c>
      <c r="D176" s="14">
        <v>2.5152155253460901E-2</v>
      </c>
      <c r="E176" s="14">
        <v>0.67541728525754785</v>
      </c>
      <c r="F176" s="14">
        <v>0.5140416009398</v>
      </c>
      <c r="G176" s="14">
        <v>0.50703016993273897</v>
      </c>
      <c r="H176" s="14">
        <v>0.85632659963588231</v>
      </c>
      <c r="I176" s="14">
        <v>0.176639009841667</v>
      </c>
      <c r="J176" s="14">
        <v>0.65578747641125745</v>
      </c>
      <c r="K176" s="14">
        <v>2.9221289473684209</v>
      </c>
      <c r="L176" s="14">
        <v>3.703678</v>
      </c>
      <c r="M176" s="14">
        <v>13.928373000000001</v>
      </c>
      <c r="N176" s="14">
        <v>12.389936000000001</v>
      </c>
      <c r="O176" s="14">
        <v>14.507047</v>
      </c>
      <c r="P176" s="14">
        <v>10.540832999999999</v>
      </c>
      <c r="Q176" s="14">
        <v>5.5258919999999998</v>
      </c>
      <c r="R176" s="14">
        <v>6.6785310000000004</v>
      </c>
      <c r="S176" s="14">
        <v>5.284173</v>
      </c>
      <c r="T176" s="14">
        <v>5.055415</v>
      </c>
      <c r="U176" s="14">
        <v>9.9704999999999995</v>
      </c>
      <c r="V176" s="14">
        <v>5.1516869999999999</v>
      </c>
      <c r="W176" s="14">
        <v>5.3078149999999997</v>
      </c>
      <c r="X176" s="14">
        <v>4.4051499999999999</v>
      </c>
      <c r="Y176" s="14">
        <v>6.6749320000000001</v>
      </c>
      <c r="Z176" s="14">
        <v>10.232362999999999</v>
      </c>
      <c r="AA176" s="14">
        <v>5.9251750000000003</v>
      </c>
      <c r="AB176" s="14">
        <v>4.5680519999999998</v>
      </c>
      <c r="AC176" s="14">
        <v>3.1920000000000002</v>
      </c>
      <c r="AD176" s="14">
        <v>4.3718000000000004</v>
      </c>
      <c r="AE176" s="14">
        <v>5.7685979999999999</v>
      </c>
    </row>
    <row r="177" spans="1:31" ht="13.5" customHeight="1" x14ac:dyDescent="0.15">
      <c r="A177" s="1"/>
      <c r="B177" s="16" t="s">
        <v>201</v>
      </c>
      <c r="C177" s="10">
        <v>0.31950132901734524</v>
      </c>
      <c r="D177" s="11">
        <v>0.25876997988216399</v>
      </c>
      <c r="E177" s="11">
        <v>0.24423216265890199</v>
      </c>
      <c r="F177" s="11">
        <v>0.38274534294754597</v>
      </c>
      <c r="G177" s="11">
        <v>0.47478344486304419</v>
      </c>
      <c r="H177" s="11">
        <v>2.0805703116512797</v>
      </c>
      <c r="I177" s="11">
        <v>0.92841707520339911</v>
      </c>
      <c r="J177" s="11">
        <v>0.23385008006191202</v>
      </c>
      <c r="K177" s="11">
        <v>0.45730184210526403</v>
      </c>
      <c r="L177" s="11">
        <v>0.59947700000000004</v>
      </c>
      <c r="M177" s="11">
        <v>0.59076700000000004</v>
      </c>
      <c r="N177" s="11">
        <v>0.55976899999999996</v>
      </c>
      <c r="O177" s="11">
        <v>4.0574919999999999</v>
      </c>
      <c r="P177" s="11">
        <v>6.6798500000000001</v>
      </c>
      <c r="Q177" s="11">
        <v>2.5207869999999999</v>
      </c>
      <c r="R177" s="11">
        <v>1.4458569999999999</v>
      </c>
      <c r="S177" s="11">
        <v>4.4750670000000001</v>
      </c>
      <c r="T177" s="11">
        <v>13.941167999999999</v>
      </c>
      <c r="U177" s="11">
        <v>10.607003000000001</v>
      </c>
      <c r="V177" s="11">
        <v>10.850796000000001</v>
      </c>
      <c r="W177" s="11">
        <v>7.5484359999999997</v>
      </c>
      <c r="X177" s="11">
        <v>3.559704</v>
      </c>
      <c r="Y177" s="11">
        <v>5.7779150000000001</v>
      </c>
      <c r="Z177" s="11">
        <v>9.195919</v>
      </c>
      <c r="AA177" s="11">
        <v>6.8976119999999996</v>
      </c>
      <c r="AB177" s="11">
        <v>4.0452599999999999</v>
      </c>
      <c r="AC177" s="11">
        <v>6.4974600000000002</v>
      </c>
      <c r="AD177" s="11">
        <v>4.8738200000000003</v>
      </c>
      <c r="AE177" s="11">
        <v>10.810695000000001</v>
      </c>
    </row>
    <row r="178" spans="1:31" ht="13.5" customHeight="1" x14ac:dyDescent="0.15">
      <c r="A178" s="1"/>
      <c r="B178" s="16" t="s">
        <v>202</v>
      </c>
      <c r="C178" s="13">
        <v>46.759116956199676</v>
      </c>
      <c r="D178" s="14">
        <v>44.416316875149697</v>
      </c>
      <c r="E178" s="14">
        <v>61.563460564739124</v>
      </c>
      <c r="F178" s="14">
        <v>26.806839283594101</v>
      </c>
      <c r="G178" s="14">
        <v>24.097423724118897</v>
      </c>
      <c r="H178" s="14">
        <v>19.157437778220402</v>
      </c>
      <c r="I178" s="14">
        <v>14.4485001215696</v>
      </c>
      <c r="J178" s="14">
        <v>24.863134320934197</v>
      </c>
      <c r="K178" s="14">
        <v>52.50708789473682</v>
      </c>
      <c r="L178" s="14">
        <v>49.074252999999999</v>
      </c>
      <c r="M178" s="14">
        <v>48.603057999999997</v>
      </c>
      <c r="N178" s="14">
        <v>78.874180999999993</v>
      </c>
      <c r="O178" s="14">
        <v>90.746958000000006</v>
      </c>
      <c r="P178" s="14">
        <v>54.992493000000003</v>
      </c>
      <c r="Q178" s="14">
        <v>185.014917</v>
      </c>
      <c r="R178" s="14">
        <v>62.994261999999999</v>
      </c>
      <c r="S178" s="14">
        <v>98.507461000000006</v>
      </c>
      <c r="T178" s="14">
        <v>141.09637499999999</v>
      </c>
      <c r="U178" s="14">
        <v>243.16615899999999</v>
      </c>
      <c r="V178" s="14">
        <v>149.13739100000001</v>
      </c>
      <c r="W178" s="14">
        <v>628.72551099999998</v>
      </c>
      <c r="X178" s="14">
        <v>327.48611099999999</v>
      </c>
      <c r="Y178" s="14">
        <v>387.76371</v>
      </c>
      <c r="Z178" s="14">
        <v>389.51837899999998</v>
      </c>
      <c r="AA178" s="14">
        <v>675.05643199999997</v>
      </c>
      <c r="AB178" s="14">
        <v>722.50146900000004</v>
      </c>
      <c r="AC178" s="14">
        <v>383.127768</v>
      </c>
      <c r="AD178" s="14">
        <v>427.09775000000002</v>
      </c>
      <c r="AE178" s="14">
        <v>484.74988000000002</v>
      </c>
    </row>
    <row r="179" spans="1:31" ht="13.5" customHeight="1" x14ac:dyDescent="0.15">
      <c r="A179" s="1"/>
      <c r="B179" s="16" t="s">
        <v>203</v>
      </c>
      <c r="C179" s="10">
        <v>4.8248683289749898E-2</v>
      </c>
      <c r="D179" s="11"/>
      <c r="E179" s="11">
        <v>8.0224798865404748E-2</v>
      </c>
      <c r="F179" s="11">
        <v>5.1768801745477995E-2</v>
      </c>
      <c r="G179" s="11"/>
      <c r="H179" s="11">
        <v>5.1507698370128016E-2</v>
      </c>
      <c r="I179" s="11">
        <v>4.9096361561529703E-2</v>
      </c>
      <c r="J179" s="11">
        <v>0.18837361046432702</v>
      </c>
      <c r="K179" s="11">
        <v>0.14241894736842101</v>
      </c>
      <c r="L179" s="11">
        <v>0.107192</v>
      </c>
      <c r="M179" s="11">
        <v>4.8947999999999998E-2</v>
      </c>
      <c r="N179" s="11">
        <v>0.17125399999999999</v>
      </c>
      <c r="O179" s="11">
        <v>3.0238000000000001E-2</v>
      </c>
      <c r="P179" s="11">
        <v>0.12640000000000001</v>
      </c>
      <c r="Q179" s="11">
        <v>1.3624000000000001E-2</v>
      </c>
      <c r="R179" s="11">
        <v>0.21393400000000001</v>
      </c>
      <c r="S179" s="11">
        <v>0.19502700000000001</v>
      </c>
      <c r="T179" s="11">
        <v>0.65275700000000003</v>
      </c>
      <c r="U179" s="11">
        <v>1.0731360000000001</v>
      </c>
      <c r="V179" s="11">
        <v>2.150423</v>
      </c>
      <c r="W179" s="11">
        <v>2.7950360000000001</v>
      </c>
      <c r="X179" s="11">
        <v>1.9273359999999999</v>
      </c>
      <c r="Y179" s="11">
        <v>1.902104</v>
      </c>
      <c r="Z179" s="11">
        <v>1.0471520000000001</v>
      </c>
      <c r="AA179" s="11">
        <v>3.7715040000000002</v>
      </c>
      <c r="AB179" s="11">
        <v>2.3192759999999999</v>
      </c>
      <c r="AC179" s="11">
        <v>2.5378980000000002</v>
      </c>
      <c r="AD179" s="11">
        <v>3.7329140000000001</v>
      </c>
      <c r="AE179" s="11">
        <v>3.6750069999999999</v>
      </c>
    </row>
    <row r="180" spans="1:31" ht="13.5" customHeight="1" x14ac:dyDescent="0.15">
      <c r="A180" s="1"/>
      <c r="B180" s="16" t="s">
        <v>204</v>
      </c>
      <c r="C180" s="13">
        <v>3.9579735175590096E-3</v>
      </c>
      <c r="D180" s="14"/>
      <c r="E180" s="14">
        <v>0.12547505846888898</v>
      </c>
      <c r="F180" s="14">
        <v>2.7276844747851701E-3</v>
      </c>
      <c r="G180" s="14">
        <v>0.18766148271897798</v>
      </c>
      <c r="H180" s="14">
        <v>1.2397024714068601E-2</v>
      </c>
      <c r="I180" s="14">
        <v>3.2725407937002897E-2</v>
      </c>
      <c r="J180" s="14">
        <v>8.5525322324266989E-2</v>
      </c>
      <c r="K180" s="14">
        <v>7.5063947368421022E-2</v>
      </c>
      <c r="L180" s="14">
        <v>6.1908999999999999E-2</v>
      </c>
      <c r="M180" s="14">
        <v>9.3051999999999996E-2</v>
      </c>
      <c r="N180" s="14">
        <v>3.4382000000000003E-2</v>
      </c>
      <c r="O180" s="14">
        <v>9.5250000000000005E-3</v>
      </c>
      <c r="P180" s="14">
        <v>2.8398E-2</v>
      </c>
      <c r="Q180" s="14">
        <v>3.617216</v>
      </c>
      <c r="R180" s="14">
        <v>1.2665029999999999</v>
      </c>
      <c r="S180" s="14">
        <v>0.60083200000000003</v>
      </c>
      <c r="T180" s="14">
        <v>0.76727999999999996</v>
      </c>
      <c r="U180" s="14">
        <v>5.3204130000000003</v>
      </c>
      <c r="V180" s="14">
        <v>18.484967999999999</v>
      </c>
      <c r="W180" s="14">
        <v>1.2701009999999999</v>
      </c>
      <c r="X180" s="14">
        <v>0.92774400000000001</v>
      </c>
      <c r="Y180" s="14">
        <v>0.44224000000000002</v>
      </c>
      <c r="Z180" s="14">
        <v>6.6309000000000007E-2</v>
      </c>
      <c r="AA180" s="14">
        <v>0.12951699999999999</v>
      </c>
      <c r="AB180" s="14">
        <v>0.13217400000000001</v>
      </c>
      <c r="AC180" s="14">
        <v>0.121195</v>
      </c>
      <c r="AD180" s="14">
        <v>1.4649970000000001</v>
      </c>
      <c r="AE180" s="14">
        <v>0.62823499999999999</v>
      </c>
    </row>
    <row r="181" spans="1:31" ht="13.5" customHeight="1" x14ac:dyDescent="0.15">
      <c r="A181" s="1"/>
      <c r="B181" s="16" t="s">
        <v>205</v>
      </c>
      <c r="C181" s="10">
        <v>0.97462962575171286</v>
      </c>
      <c r="D181" s="11">
        <v>0.83603792201385929</v>
      </c>
      <c r="E181" s="11">
        <v>0.62137025462604345</v>
      </c>
      <c r="F181" s="11">
        <v>0.182160351651457</v>
      </c>
      <c r="G181" s="11">
        <v>2.0437015154581801</v>
      </c>
      <c r="H181" s="11">
        <v>1.7125385572067999</v>
      </c>
      <c r="I181" s="11">
        <v>2.4670699845250001</v>
      </c>
      <c r="J181" s="11">
        <v>0.64766304259161067</v>
      </c>
      <c r="K181" s="11">
        <v>1.94059894736842</v>
      </c>
      <c r="L181" s="11">
        <v>1.792864</v>
      </c>
      <c r="M181" s="11">
        <v>1.1475850000000001</v>
      </c>
      <c r="N181" s="11">
        <v>1.6985939999999999</v>
      </c>
      <c r="O181" s="11">
        <v>7.665629</v>
      </c>
      <c r="P181" s="11">
        <v>8.1446740000000002</v>
      </c>
      <c r="Q181" s="11">
        <v>16.102263000000001</v>
      </c>
      <c r="R181" s="11">
        <v>9.9646709999999992</v>
      </c>
      <c r="S181" s="11">
        <v>14.980439000000001</v>
      </c>
      <c r="T181" s="11">
        <v>14.543227</v>
      </c>
      <c r="U181" s="11">
        <v>14.157170000000001</v>
      </c>
      <c r="V181" s="11">
        <v>11.280271000000001</v>
      </c>
      <c r="W181" s="11">
        <v>25.294373</v>
      </c>
      <c r="X181" s="11">
        <v>29.186236000000001</v>
      </c>
      <c r="Y181" s="11">
        <v>53.798730999999997</v>
      </c>
      <c r="Z181" s="11">
        <v>105.156059</v>
      </c>
      <c r="AA181" s="11">
        <v>75.750919999999994</v>
      </c>
      <c r="AB181" s="11">
        <v>58.793694000000002</v>
      </c>
      <c r="AC181" s="11">
        <v>31.403986</v>
      </c>
      <c r="AD181" s="11">
        <v>94.225787999999994</v>
      </c>
      <c r="AE181" s="11">
        <v>70.737217000000001</v>
      </c>
    </row>
    <row r="182" spans="1:31" ht="13.5" customHeight="1" x14ac:dyDescent="0.15">
      <c r="A182" s="1"/>
      <c r="B182" s="16" t="s">
        <v>206</v>
      </c>
      <c r="C182" s="13">
        <v>0.55101173217268606</v>
      </c>
      <c r="D182" s="14">
        <v>1.167236407923141</v>
      </c>
      <c r="E182" s="14">
        <v>0.75760888155518846</v>
      </c>
      <c r="F182" s="14">
        <v>0.69746885044618412</v>
      </c>
      <c r="G182" s="14">
        <v>1.7901207123204199</v>
      </c>
      <c r="H182" s="14">
        <v>2.8375446169646312</v>
      </c>
      <c r="I182" s="14">
        <v>2.07306178078536</v>
      </c>
      <c r="J182" s="14">
        <v>3.5474265244097989</v>
      </c>
      <c r="K182" s="14">
        <v>4.5080152631578905</v>
      </c>
      <c r="L182" s="14">
        <v>3.9003570000000001</v>
      </c>
      <c r="M182" s="14">
        <v>2.1443729999999999</v>
      </c>
      <c r="N182" s="14">
        <v>4.7610619999999999</v>
      </c>
      <c r="O182" s="14">
        <v>3.4790399999999999</v>
      </c>
      <c r="P182" s="14">
        <v>4.3942949999999996</v>
      </c>
      <c r="Q182" s="14">
        <v>6.4943960000000001</v>
      </c>
      <c r="R182" s="14">
        <v>9.8220720000000004</v>
      </c>
      <c r="S182" s="14">
        <v>10.993193</v>
      </c>
      <c r="T182" s="14">
        <v>19.329597</v>
      </c>
      <c r="U182" s="14">
        <v>13.579278</v>
      </c>
      <c r="V182" s="14">
        <v>11.700371000000001</v>
      </c>
      <c r="W182" s="14">
        <v>11.759733000000001</v>
      </c>
      <c r="X182" s="14">
        <v>11.683781</v>
      </c>
      <c r="Y182" s="14">
        <v>10.23639</v>
      </c>
      <c r="Z182" s="14">
        <v>11.070475</v>
      </c>
      <c r="AA182" s="14">
        <v>38.143528000000003</v>
      </c>
      <c r="AB182" s="14">
        <v>34.530619000000002</v>
      </c>
      <c r="AC182" s="14">
        <v>25.456395000000001</v>
      </c>
      <c r="AD182" s="14">
        <v>12.384062</v>
      </c>
      <c r="AE182" s="14">
        <v>16.686005999999999</v>
      </c>
    </row>
    <row r="183" spans="1:31" ht="13.5" customHeight="1" x14ac:dyDescent="0.15">
      <c r="A183" s="1"/>
      <c r="B183" s="16" t="s">
        <v>207</v>
      </c>
      <c r="C183" s="10">
        <v>0.34401117174644708</v>
      </c>
      <c r="D183" s="11">
        <v>0.32385612489069499</v>
      </c>
      <c r="E183" s="11">
        <v>0.96517843553077176</v>
      </c>
      <c r="F183" s="11">
        <v>2.3171185450802181</v>
      </c>
      <c r="G183" s="11">
        <v>1.1740577436312194</v>
      </c>
      <c r="H183" s="11">
        <v>0.8705302220128236</v>
      </c>
      <c r="I183" s="11">
        <v>0.27403607174381811</v>
      </c>
      <c r="J183" s="11">
        <v>0.33413716159994378</v>
      </c>
      <c r="K183" s="11">
        <v>0.57018789473684239</v>
      </c>
      <c r="L183" s="11">
        <v>1.8371649999999999</v>
      </c>
      <c r="M183" s="11">
        <v>1.530845</v>
      </c>
      <c r="N183" s="11">
        <v>1.5122070000000001</v>
      </c>
      <c r="O183" s="11">
        <v>2.1065960000000001</v>
      </c>
      <c r="P183" s="11">
        <v>6.3440919999999998</v>
      </c>
      <c r="Q183" s="11">
        <v>5.6696070000000001</v>
      </c>
      <c r="R183" s="11">
        <v>9.7050219999999996</v>
      </c>
      <c r="S183" s="11">
        <v>20.023733</v>
      </c>
      <c r="T183" s="11">
        <v>27.249016999999998</v>
      </c>
      <c r="U183" s="11">
        <v>48.380279000000002</v>
      </c>
      <c r="V183" s="11">
        <v>55.619526999999998</v>
      </c>
      <c r="W183" s="11">
        <v>60.370545</v>
      </c>
      <c r="X183" s="11">
        <v>30.63233</v>
      </c>
      <c r="Y183" s="11">
        <v>29.860137000000002</v>
      </c>
      <c r="Z183" s="11">
        <v>21.053699999999999</v>
      </c>
      <c r="AA183" s="11">
        <v>13.856028999999999</v>
      </c>
      <c r="AB183" s="11">
        <v>10.385185999999999</v>
      </c>
      <c r="AC183" s="11">
        <v>16.620215999999999</v>
      </c>
      <c r="AD183" s="11">
        <v>17.526478999999998</v>
      </c>
      <c r="AE183" s="11">
        <v>17.463214000000001</v>
      </c>
    </row>
    <row r="184" spans="1:31" ht="13.5" customHeight="1" x14ac:dyDescent="0.15">
      <c r="A184" s="1"/>
      <c r="B184" s="16" t="s">
        <v>208</v>
      </c>
      <c r="C184" s="13">
        <v>5.0322721802866205E-2</v>
      </c>
      <c r="D184" s="14">
        <v>7.9661318111398344E-2</v>
      </c>
      <c r="E184" s="14">
        <v>9.4988746209932327</v>
      </c>
      <c r="F184" s="14">
        <v>176.40123542383998</v>
      </c>
      <c r="G184" s="14">
        <v>271.17745066297078</v>
      </c>
      <c r="H184" s="14">
        <v>285.97462039983321</v>
      </c>
      <c r="I184" s="14">
        <v>289.4321369180031</v>
      </c>
      <c r="J184" s="14">
        <v>297.691370677777</v>
      </c>
      <c r="K184" s="14">
        <v>250.12812500000001</v>
      </c>
      <c r="L184" s="14">
        <v>250.39341999999999</v>
      </c>
      <c r="M184" s="14">
        <v>256.07771000000002</v>
      </c>
      <c r="N184" s="14">
        <v>250.91278299999999</v>
      </c>
      <c r="O184" s="14">
        <v>334.07505800000001</v>
      </c>
      <c r="P184" s="14">
        <v>478.078172</v>
      </c>
      <c r="Q184" s="14">
        <v>571.54907900000001</v>
      </c>
      <c r="R184" s="14">
        <v>667.82471099999998</v>
      </c>
      <c r="S184" s="14">
        <v>809.789716</v>
      </c>
      <c r="T184" s="14">
        <v>791.09242099999994</v>
      </c>
      <c r="U184" s="14">
        <v>564.193941</v>
      </c>
      <c r="V184" s="14">
        <v>869.45890699999995</v>
      </c>
      <c r="W184" s="14">
        <v>1033.022647</v>
      </c>
      <c r="X184" s="14">
        <v>1069.6064269999999</v>
      </c>
      <c r="Y184" s="14">
        <v>863.15250200000003</v>
      </c>
      <c r="Z184" s="14">
        <v>835.61669600000005</v>
      </c>
      <c r="AA184" s="14">
        <v>769.74301200000002</v>
      </c>
      <c r="AB184" s="14">
        <v>697.73293799999999</v>
      </c>
      <c r="AC184" s="14">
        <v>775.77311699999996</v>
      </c>
      <c r="AD184" s="14">
        <v>936.63661100000002</v>
      </c>
      <c r="AE184" s="14">
        <v>838.36221899999998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>
        <v>9.1280000000000007E-3</v>
      </c>
      <c r="AB185" s="11">
        <v>4.2100000000000002E-3</v>
      </c>
      <c r="AC185" s="11"/>
      <c r="AD185" s="11"/>
      <c r="AE185" s="11"/>
    </row>
    <row r="186" spans="1:31" ht="13.5" customHeight="1" x14ac:dyDescent="0.15">
      <c r="A186" s="1"/>
      <c r="B186" s="16" t="s">
        <v>210</v>
      </c>
      <c r="C186" s="13">
        <v>3.23822487056704</v>
      </c>
      <c r="D186" s="14">
        <v>2.208725181480518</v>
      </c>
      <c r="E186" s="14">
        <v>4.7909159959421421</v>
      </c>
      <c r="F186" s="14">
        <v>9.51772607218013</v>
      </c>
      <c r="G186" s="14">
        <v>18.6356908818601</v>
      </c>
      <c r="H186" s="14">
        <v>16.5522028648763</v>
      </c>
      <c r="I186" s="14">
        <v>28.549370735402199</v>
      </c>
      <c r="J186" s="14">
        <v>33.911405490593317</v>
      </c>
      <c r="K186" s="14">
        <v>16.6855107894737</v>
      </c>
      <c r="L186" s="14">
        <v>13.384487999999999</v>
      </c>
      <c r="M186" s="14">
        <v>16.040520000000001</v>
      </c>
      <c r="N186" s="14">
        <v>13.784808</v>
      </c>
      <c r="O186" s="14">
        <v>26.442284000000001</v>
      </c>
      <c r="P186" s="14">
        <v>23.118316</v>
      </c>
      <c r="Q186" s="14">
        <v>30.089306000000001</v>
      </c>
      <c r="R186" s="14">
        <v>68.108785999999995</v>
      </c>
      <c r="S186" s="14">
        <v>123.288462</v>
      </c>
      <c r="T186" s="14">
        <v>147.23130800000001</v>
      </c>
      <c r="U186" s="14">
        <v>67.632078000000007</v>
      </c>
      <c r="V186" s="14">
        <v>111.52775800000001</v>
      </c>
      <c r="W186" s="14">
        <v>106.91253500000001</v>
      </c>
      <c r="X186" s="14">
        <v>165.87680399999999</v>
      </c>
      <c r="Y186" s="14">
        <v>212.723636</v>
      </c>
      <c r="Z186" s="14">
        <v>331.00802599999997</v>
      </c>
      <c r="AA186" s="14">
        <v>198.731154</v>
      </c>
      <c r="AB186" s="14">
        <v>258.28122200000001</v>
      </c>
      <c r="AC186" s="14">
        <v>226.10582600000001</v>
      </c>
      <c r="AD186" s="14">
        <v>175.047641</v>
      </c>
      <c r="AE186" s="14">
        <v>227.830354</v>
      </c>
    </row>
    <row r="187" spans="1:31" ht="13.5" customHeight="1" x14ac:dyDescent="0.15">
      <c r="A187" s="1"/>
      <c r="B187" s="16" t="s">
        <v>211</v>
      </c>
      <c r="C187" s="10">
        <v>0.26677893174861711</v>
      </c>
      <c r="D187" s="11">
        <v>0.21865683883009901</v>
      </c>
      <c r="E187" s="11">
        <v>0.14012047067105299</v>
      </c>
      <c r="F187" s="11">
        <v>0.31856452507154104</v>
      </c>
      <c r="G187" s="11">
        <v>0.94663336716918001</v>
      </c>
      <c r="H187" s="11">
        <v>0.98247675821698988</v>
      </c>
      <c r="I187" s="11">
        <v>0.28057430360257202</v>
      </c>
      <c r="J187" s="11">
        <v>0.111075069824649</v>
      </c>
      <c r="K187" s="11">
        <v>0.237541842105263</v>
      </c>
      <c r="L187" s="11">
        <v>6.2634800000000004</v>
      </c>
      <c r="M187" s="11">
        <v>4.7774809999999999</v>
      </c>
      <c r="N187" s="11">
        <v>16.237544</v>
      </c>
      <c r="O187" s="11">
        <v>35.238354000000001</v>
      </c>
      <c r="P187" s="11">
        <v>58.479447</v>
      </c>
      <c r="Q187" s="11">
        <v>50.387455000000003</v>
      </c>
      <c r="R187" s="11">
        <v>71.934059000000005</v>
      </c>
      <c r="S187" s="11">
        <v>93.921215000000004</v>
      </c>
      <c r="T187" s="11">
        <v>136.48918499999999</v>
      </c>
      <c r="U187" s="11">
        <v>107.306442</v>
      </c>
      <c r="V187" s="11">
        <v>270.7921</v>
      </c>
      <c r="W187" s="11">
        <v>249.45586299999999</v>
      </c>
      <c r="X187" s="11">
        <v>252.57248100000001</v>
      </c>
      <c r="Y187" s="11">
        <v>333.84643299999999</v>
      </c>
      <c r="Z187" s="11">
        <v>173.07770300000001</v>
      </c>
      <c r="AA187" s="11">
        <v>232.36084500000001</v>
      </c>
      <c r="AB187" s="11">
        <v>85.095858000000007</v>
      </c>
      <c r="AC187" s="11">
        <v>156.11038099999999</v>
      </c>
      <c r="AD187" s="11">
        <v>144.52103399999999</v>
      </c>
      <c r="AE187" s="11">
        <v>247.758824</v>
      </c>
    </row>
    <row r="188" spans="1:31" ht="13.5" customHeight="1" x14ac:dyDescent="0.15">
      <c r="A188" s="1"/>
      <c r="B188" s="16" t="s">
        <v>212</v>
      </c>
      <c r="C188" s="13">
        <v>2.2978444031075601E-2</v>
      </c>
      <c r="D188" s="14">
        <v>0.343152347495712</v>
      </c>
      <c r="E188" s="14">
        <v>0.52819660757702802</v>
      </c>
      <c r="F188" s="14">
        <v>0.88982706383096222</v>
      </c>
      <c r="G188" s="14">
        <v>0.76000833513917843</v>
      </c>
      <c r="H188" s="14">
        <v>3.3849354294321401</v>
      </c>
      <c r="I188" s="14">
        <v>5.3000941525818401</v>
      </c>
      <c r="J188" s="14">
        <v>1.8303152358234398</v>
      </c>
      <c r="K188" s="14">
        <v>0.83559368421052582</v>
      </c>
      <c r="L188" s="14">
        <v>0.61060000000000003</v>
      </c>
      <c r="M188" s="14">
        <v>2.4090440000000002</v>
      </c>
      <c r="N188" s="14">
        <v>1.7149749999999999</v>
      </c>
      <c r="O188" s="14">
        <v>2.5497899999999998</v>
      </c>
      <c r="P188" s="14">
        <v>5.7377060000000002</v>
      </c>
      <c r="Q188" s="14">
        <v>4.4993990000000004</v>
      </c>
      <c r="R188" s="14">
        <v>6.4267010000000004</v>
      </c>
      <c r="S188" s="14">
        <v>8.3521680000000007</v>
      </c>
      <c r="T188" s="14">
        <v>12.334875</v>
      </c>
      <c r="U188" s="14">
        <v>10.977572</v>
      </c>
      <c r="V188" s="14">
        <v>11.702392</v>
      </c>
      <c r="W188" s="14">
        <v>16.806377999999999</v>
      </c>
      <c r="X188" s="14">
        <v>20.411117000000001</v>
      </c>
      <c r="Y188" s="14">
        <v>13.627359999999999</v>
      </c>
      <c r="Z188" s="14">
        <v>12.322589000000001</v>
      </c>
      <c r="AA188" s="14">
        <v>21.157444999999999</v>
      </c>
      <c r="AB188" s="14">
        <v>10.096363999999999</v>
      </c>
      <c r="AC188" s="14">
        <v>19.410868000000001</v>
      </c>
      <c r="AD188" s="14">
        <v>13.418456000000001</v>
      </c>
      <c r="AE188" s="14">
        <v>9.4358140000000006</v>
      </c>
    </row>
    <row r="189" spans="1:31" ht="13.5" customHeight="1" x14ac:dyDescent="0.15">
      <c r="A189" s="1"/>
      <c r="B189" s="16" t="s">
        <v>213</v>
      </c>
      <c r="C189" s="10">
        <v>9.2059538811903402E-2</v>
      </c>
      <c r="D189" s="11">
        <v>0.29022669521535982</v>
      </c>
      <c r="E189" s="11">
        <v>1.2154020723389598</v>
      </c>
      <c r="F189" s="11">
        <v>0.54150678478081737</v>
      </c>
      <c r="G189" s="11">
        <v>0.27150724134614401</v>
      </c>
      <c r="H189" s="11">
        <v>1.00449500155646</v>
      </c>
      <c r="I189" s="11">
        <v>1.6772485364160301</v>
      </c>
      <c r="J189" s="11">
        <v>0.69606455146252799</v>
      </c>
      <c r="K189" s="11">
        <v>0.54608157894736786</v>
      </c>
      <c r="L189" s="11">
        <v>0.29214899999999999</v>
      </c>
      <c r="M189" s="11">
        <v>0.90935299999999997</v>
      </c>
      <c r="N189" s="11">
        <v>1.6012029999999999</v>
      </c>
      <c r="O189" s="11">
        <v>1.2125859999999999</v>
      </c>
      <c r="P189" s="11">
        <v>2.8695279999999999</v>
      </c>
      <c r="Q189" s="11">
        <v>2.8055479999999999</v>
      </c>
      <c r="R189" s="11">
        <v>2.9746329999999999</v>
      </c>
      <c r="S189" s="11">
        <v>4.2056930000000001</v>
      </c>
      <c r="T189" s="11">
        <v>4.6053249999999997</v>
      </c>
      <c r="U189" s="11">
        <v>3.6624240000000001</v>
      </c>
      <c r="V189" s="11">
        <v>3.125909</v>
      </c>
      <c r="W189" s="11">
        <v>3.020416</v>
      </c>
      <c r="X189" s="11">
        <v>8.4887060000000005</v>
      </c>
      <c r="Y189" s="11">
        <v>9.4439360000000008</v>
      </c>
      <c r="Z189" s="11">
        <v>6.4425379999999999</v>
      </c>
      <c r="AA189" s="11">
        <v>5.406771</v>
      </c>
      <c r="AB189" s="11">
        <v>2.8661660000000002</v>
      </c>
      <c r="AC189" s="11">
        <v>4.634843</v>
      </c>
      <c r="AD189" s="11">
        <v>14.486613999999999</v>
      </c>
      <c r="AE189" s="11">
        <v>4.9794359999999998</v>
      </c>
    </row>
    <row r="190" spans="1:31" ht="13.5" customHeight="1" x14ac:dyDescent="0.15">
      <c r="A190" s="1"/>
      <c r="B190" s="16" t="s">
        <v>214</v>
      </c>
      <c r="C190" s="13">
        <v>5.2263339336158401</v>
      </c>
      <c r="D190" s="14">
        <v>3.8027253986240601</v>
      </c>
      <c r="E190" s="14">
        <v>4.8885355654791081</v>
      </c>
      <c r="F190" s="14">
        <v>3.664483775666751</v>
      </c>
      <c r="G190" s="14">
        <v>4.6072017462093289</v>
      </c>
      <c r="H190" s="14">
        <v>5.7952548288922392</v>
      </c>
      <c r="I190" s="14">
        <v>3.7030636924234299</v>
      </c>
      <c r="J190" s="14">
        <v>3.8805138467489404</v>
      </c>
      <c r="K190" s="14">
        <v>2.6895981578947397</v>
      </c>
      <c r="L190" s="14">
        <v>3.0014370000000001</v>
      </c>
      <c r="M190" s="14">
        <v>11.334246</v>
      </c>
      <c r="N190" s="14">
        <v>5.6901809999999999</v>
      </c>
      <c r="O190" s="14">
        <v>6.2850900000000003</v>
      </c>
      <c r="P190" s="14">
        <v>7.323461</v>
      </c>
      <c r="Q190" s="14">
        <v>5.1358709999999999</v>
      </c>
      <c r="R190" s="14">
        <v>3.4568050000000001</v>
      </c>
      <c r="S190" s="14">
        <v>1.3548210000000001</v>
      </c>
      <c r="T190" s="14">
        <v>2.3767779999999998</v>
      </c>
      <c r="U190" s="14">
        <v>4.4630570000000001</v>
      </c>
      <c r="V190" s="14">
        <v>6.264062</v>
      </c>
      <c r="W190" s="14">
        <v>8.6081869999999991</v>
      </c>
      <c r="X190" s="14">
        <v>7.1777290000000002</v>
      </c>
      <c r="Y190" s="14">
        <v>7.5393970000000001</v>
      </c>
      <c r="Z190" s="14">
        <v>5.5767340000000001</v>
      </c>
      <c r="AA190" s="14">
        <v>30.796095000000001</v>
      </c>
      <c r="AB190" s="14">
        <v>12.134922</v>
      </c>
      <c r="AC190" s="14">
        <v>4.8006570000000002</v>
      </c>
      <c r="AD190" s="14">
        <v>8.6687720000000006</v>
      </c>
      <c r="AE190" s="14">
        <v>1.1128199999999999</v>
      </c>
    </row>
    <row r="191" spans="1:31" ht="13.5" customHeight="1" x14ac:dyDescent="0.15">
      <c r="A191" s="1"/>
      <c r="B191" s="16" t="s">
        <v>215</v>
      </c>
      <c r="C191" s="10">
        <v>4.04550321730899E-3</v>
      </c>
      <c r="D191" s="11">
        <v>3.6738125761296002E-2</v>
      </c>
      <c r="E191" s="11">
        <v>0.37817388706998412</v>
      </c>
      <c r="F191" s="11">
        <v>0.26183951590730847</v>
      </c>
      <c r="G191" s="11">
        <v>0.81059388201447979</v>
      </c>
      <c r="H191" s="11">
        <v>6.9819172547054831E-2</v>
      </c>
      <c r="I191" s="11">
        <v>0.29846569877745971</v>
      </c>
      <c r="J191" s="11"/>
      <c r="K191" s="11"/>
      <c r="L191" s="11">
        <v>3.545E-3</v>
      </c>
      <c r="M191" s="11">
        <v>0.29942099999999999</v>
      </c>
      <c r="N191" s="11">
        <v>7.3005E-2</v>
      </c>
      <c r="O191" s="11">
        <v>3.4626999999999998E-2</v>
      </c>
      <c r="P191" s="11">
        <v>8.8330000000000006E-3</v>
      </c>
      <c r="Q191" s="11">
        <v>4.6191999999999997E-2</v>
      </c>
      <c r="R191" s="11">
        <v>1.2045E-2</v>
      </c>
      <c r="S191" s="11">
        <v>2.1451999999999999E-2</v>
      </c>
      <c r="T191" s="11">
        <v>5.4822999999999997E-2</v>
      </c>
      <c r="U191" s="11">
        <v>6.3261999999999999E-2</v>
      </c>
      <c r="V191" s="11">
        <v>5.7404999999999998E-2</v>
      </c>
      <c r="W191" s="11">
        <v>9.1625999999999999E-2</v>
      </c>
      <c r="X191" s="11">
        <v>1.1590000000000001E-3</v>
      </c>
      <c r="Y191" s="11">
        <v>7.7348E-2</v>
      </c>
      <c r="Z191" s="11">
        <v>1.4189E-2</v>
      </c>
      <c r="AA191" s="11">
        <v>9.6142000000000005E-2</v>
      </c>
      <c r="AB191" s="11">
        <v>6.6100000000000002E-4</v>
      </c>
      <c r="AC191" s="11">
        <v>512.72786499999995</v>
      </c>
      <c r="AD191" s="11">
        <v>6.3245999999999997E-2</v>
      </c>
      <c r="AE191" s="11">
        <v>3.8648000000000002E-2</v>
      </c>
    </row>
    <row r="192" spans="1:31" ht="13.5" customHeight="1" x14ac:dyDescent="0.15">
      <c r="A192" s="1"/>
      <c r="B192" s="15" t="s">
        <v>216</v>
      </c>
      <c r="C192" s="13">
        <v>373.27693273264123</v>
      </c>
      <c r="D192" s="14">
        <v>459.78168409926258</v>
      </c>
      <c r="E192" s="14">
        <v>652.88337791368849</v>
      </c>
      <c r="F192" s="14">
        <v>914.7151403056132</v>
      </c>
      <c r="G192" s="14">
        <v>1155.0655026558479</v>
      </c>
      <c r="H192" s="14">
        <v>1049.3437423372832</v>
      </c>
      <c r="I192" s="14">
        <v>1261.0944218970144</v>
      </c>
      <c r="J192" s="14">
        <v>1206.7363914498087</v>
      </c>
      <c r="K192" s="14">
        <v>1070.5460649999993</v>
      </c>
      <c r="L192" s="14">
        <v>1473.243545</v>
      </c>
      <c r="M192" s="14">
        <v>1166.8932239999999</v>
      </c>
      <c r="N192" s="14">
        <v>1033.4727150000001</v>
      </c>
      <c r="O192" s="14">
        <v>1033.756715</v>
      </c>
      <c r="P192" s="14">
        <v>1476.2304469999999</v>
      </c>
      <c r="Q192" s="14">
        <v>1600.029198</v>
      </c>
      <c r="R192" s="14">
        <v>2116.4770360000002</v>
      </c>
      <c r="S192" s="14">
        <v>2654.2756589999999</v>
      </c>
      <c r="T192" s="14">
        <v>3375.7881990000001</v>
      </c>
      <c r="U192" s="14">
        <v>2565.0900959999999</v>
      </c>
      <c r="V192" s="14">
        <v>3635.0748520000002</v>
      </c>
      <c r="W192" s="14">
        <v>4155.5371459999997</v>
      </c>
      <c r="X192" s="14">
        <v>3854.1336980000001</v>
      </c>
      <c r="Y192" s="14">
        <v>3690.8764249999999</v>
      </c>
      <c r="Z192" s="14">
        <v>3817.3976720000001</v>
      </c>
      <c r="AA192" s="14">
        <v>3528.0631320000002</v>
      </c>
      <c r="AB192" s="14">
        <v>3670.2339240000001</v>
      </c>
      <c r="AC192" s="14">
        <v>4171.1600710000002</v>
      </c>
      <c r="AD192" s="14">
        <v>4190.3847619999997</v>
      </c>
      <c r="AE192" s="14">
        <v>4021.4983569999999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>
        <v>7.0600000000000003E-4</v>
      </c>
      <c r="AC193" s="11"/>
      <c r="AD193" s="11">
        <v>5.7213E-2</v>
      </c>
      <c r="AE193" s="11"/>
    </row>
    <row r="194" spans="1:31" ht="13.5" customHeight="1" x14ac:dyDescent="0.15">
      <c r="A194" s="1"/>
      <c r="B194" s="16" t="s">
        <v>218</v>
      </c>
      <c r="C194" s="13">
        <v>0.16535364901060098</v>
      </c>
      <c r="D194" s="14">
        <v>0.23457874153991601</v>
      </c>
      <c r="E194" s="14">
        <v>6.2736188916824018E-2</v>
      </c>
      <c r="F194" s="14">
        <v>0.26582636874349896</v>
      </c>
      <c r="G194" s="14">
        <v>0.12948893910893999</v>
      </c>
      <c r="H194" s="14">
        <v>0.47102707166397501</v>
      </c>
      <c r="I194" s="14">
        <v>5.4184433533825925E-2</v>
      </c>
      <c r="J194" s="14">
        <v>0.20372242307253507</v>
      </c>
      <c r="K194" s="14">
        <v>0.238294210526316</v>
      </c>
      <c r="L194" s="14">
        <v>6.7565480000000004</v>
      </c>
      <c r="M194" s="14">
        <v>0.326322</v>
      </c>
      <c r="N194" s="14">
        <v>15.269881</v>
      </c>
      <c r="O194" s="14">
        <v>0.85579499999999997</v>
      </c>
      <c r="P194" s="14">
        <v>0.76927699999999999</v>
      </c>
      <c r="Q194" s="14">
        <v>0.92415800000000004</v>
      </c>
      <c r="R194" s="14">
        <v>0.884239</v>
      </c>
      <c r="S194" s="14">
        <v>0.88895299999999999</v>
      </c>
      <c r="T194" s="14">
        <v>0.431585</v>
      </c>
      <c r="U194" s="14">
        <v>0.331534</v>
      </c>
      <c r="V194" s="14">
        <v>0.783389</v>
      </c>
      <c r="W194" s="14">
        <v>1.249781</v>
      </c>
      <c r="X194" s="14">
        <v>1.4333309999999999</v>
      </c>
      <c r="Y194" s="14">
        <v>9.0559200000000004</v>
      </c>
      <c r="Z194" s="14">
        <v>8.5088410000000003</v>
      </c>
      <c r="AA194" s="14">
        <v>1.8412770000000001</v>
      </c>
      <c r="AB194" s="14">
        <v>0.772536</v>
      </c>
      <c r="AC194" s="14"/>
      <c r="AD194" s="14">
        <v>1.085723</v>
      </c>
      <c r="AE194" s="14">
        <v>0.57158399999999998</v>
      </c>
    </row>
    <row r="195" spans="1:31" ht="13.5" customHeight="1" x14ac:dyDescent="0.15">
      <c r="A195" s="1"/>
      <c r="B195" s="16" t="s">
        <v>219</v>
      </c>
      <c r="C195" s="10">
        <v>16.383363510601502</v>
      </c>
      <c r="D195" s="11">
        <v>24.767106735509998</v>
      </c>
      <c r="E195" s="11">
        <v>34.367285685727701</v>
      </c>
      <c r="F195" s="11">
        <v>57.803375272013412</v>
      </c>
      <c r="G195" s="11">
        <v>60.329993839803194</v>
      </c>
      <c r="H195" s="11">
        <v>73.26093097760311</v>
      </c>
      <c r="I195" s="11">
        <v>93.070456904337888</v>
      </c>
      <c r="J195" s="11">
        <v>101.880549010791</v>
      </c>
      <c r="K195" s="11">
        <v>81.162316052631581</v>
      </c>
      <c r="L195" s="11">
        <v>109.43929900000001</v>
      </c>
      <c r="M195" s="11">
        <v>54.944201</v>
      </c>
      <c r="N195" s="11">
        <v>21.353902999999999</v>
      </c>
      <c r="O195" s="11">
        <v>46.771616999999999</v>
      </c>
      <c r="P195" s="11">
        <v>66.592549000000005</v>
      </c>
      <c r="Q195" s="11">
        <v>102.84057199999999</v>
      </c>
      <c r="R195" s="11">
        <v>130.74227999999999</v>
      </c>
      <c r="S195" s="11">
        <v>179.34941699999999</v>
      </c>
      <c r="T195" s="11">
        <v>177.227746</v>
      </c>
      <c r="U195" s="11">
        <v>130.56031999999999</v>
      </c>
      <c r="V195" s="11">
        <v>193.053831</v>
      </c>
      <c r="W195" s="11">
        <v>265.85879499999999</v>
      </c>
      <c r="X195" s="11">
        <v>295.06078200000002</v>
      </c>
      <c r="Y195" s="11">
        <v>234.82498899999999</v>
      </c>
      <c r="Z195" s="11">
        <v>253.402252</v>
      </c>
      <c r="AA195" s="11">
        <v>205.266583</v>
      </c>
      <c r="AB195" s="11">
        <v>196.41668200000001</v>
      </c>
      <c r="AC195" s="11">
        <v>215.94022200000001</v>
      </c>
      <c r="AD195" s="11">
        <v>142.43962099999999</v>
      </c>
      <c r="AE195" s="11">
        <v>86.776505</v>
      </c>
    </row>
    <row r="196" spans="1:31" ht="13.5" customHeight="1" x14ac:dyDescent="0.15">
      <c r="A196" s="1"/>
      <c r="B196" s="16" t="s">
        <v>220</v>
      </c>
      <c r="C196" s="13">
        <v>0.41843049781017277</v>
      </c>
      <c r="D196" s="14">
        <v>0.57661655280675395</v>
      </c>
      <c r="E196" s="14">
        <v>0.74524813662988088</v>
      </c>
      <c r="F196" s="14">
        <v>0.99625634220793702</v>
      </c>
      <c r="G196" s="14">
        <v>0.894082398900093</v>
      </c>
      <c r="H196" s="14">
        <v>0.75004574289584502</v>
      </c>
      <c r="I196" s="14">
        <v>0.32749290033410705</v>
      </c>
      <c r="J196" s="14">
        <v>0.11341131086647294</v>
      </c>
      <c r="K196" s="14">
        <v>0.12590026315789499</v>
      </c>
      <c r="L196" s="14">
        <v>0.115151</v>
      </c>
      <c r="M196" s="14">
        <v>5.1711E-2</v>
      </c>
      <c r="N196" s="14">
        <v>0.16859199999999999</v>
      </c>
      <c r="O196" s="14">
        <v>0.54209499999999999</v>
      </c>
      <c r="P196" s="14">
        <v>0.35185</v>
      </c>
      <c r="Q196" s="14">
        <v>0.15370900000000001</v>
      </c>
      <c r="R196" s="14">
        <v>0.77373499999999995</v>
      </c>
      <c r="S196" s="14">
        <v>0.41902800000000001</v>
      </c>
      <c r="T196" s="14">
        <v>0.520706</v>
      </c>
      <c r="U196" s="14">
        <v>0.314801</v>
      </c>
      <c r="V196" s="14">
        <v>0.50327299999999997</v>
      </c>
      <c r="W196" s="14">
        <v>0.46152700000000002</v>
      </c>
      <c r="X196" s="14">
        <v>1.0947910000000001</v>
      </c>
      <c r="Y196" s="14">
        <v>0.53252699999999997</v>
      </c>
      <c r="Z196" s="14">
        <v>0.75403299999999995</v>
      </c>
      <c r="AA196" s="14">
        <v>0.43757099999999999</v>
      </c>
      <c r="AB196" s="14">
        <v>1.1604509999999999</v>
      </c>
      <c r="AC196" s="14">
        <v>9.3910999999999994E-2</v>
      </c>
      <c r="AD196" s="14">
        <v>0.40595900000000001</v>
      </c>
      <c r="AE196" s="14">
        <v>0.117192</v>
      </c>
    </row>
    <row r="197" spans="1:31" ht="13.5" customHeight="1" x14ac:dyDescent="0.15">
      <c r="A197" s="1"/>
      <c r="B197" s="16" t="s">
        <v>221</v>
      </c>
      <c r="C197" s="10">
        <v>8.1319171185877392E-2</v>
      </c>
      <c r="D197" s="11">
        <v>0.21118777462753199</v>
      </c>
      <c r="E197" s="11">
        <v>0.10318713858411505</v>
      </c>
      <c r="F197" s="11">
        <v>0.43579633037884702</v>
      </c>
      <c r="G197" s="11">
        <v>1.0732086443067996</v>
      </c>
      <c r="H197" s="11">
        <v>0.64769120269325609</v>
      </c>
      <c r="I197" s="11">
        <v>0.50111395565211203</v>
      </c>
      <c r="J197" s="11">
        <v>0.47291504102653803</v>
      </c>
      <c r="K197" s="11">
        <v>1.02153973684211</v>
      </c>
      <c r="L197" s="11">
        <v>0.451125</v>
      </c>
      <c r="M197" s="11">
        <v>0.70406599999999997</v>
      </c>
      <c r="N197" s="11">
        <v>0.23871000000000001</v>
      </c>
      <c r="O197" s="11">
        <v>0.40784700000000002</v>
      </c>
      <c r="P197" s="11">
        <v>0.647559</v>
      </c>
      <c r="Q197" s="11">
        <v>1.2516689999999999</v>
      </c>
      <c r="R197" s="11">
        <v>1.950663</v>
      </c>
      <c r="S197" s="11">
        <v>2.6609729999999998</v>
      </c>
      <c r="T197" s="11">
        <v>2.4010389999999999</v>
      </c>
      <c r="U197" s="11">
        <v>2.4632399999999999</v>
      </c>
      <c r="V197" s="11">
        <v>3.9736289999999999</v>
      </c>
      <c r="W197" s="11">
        <v>11.425927</v>
      </c>
      <c r="X197" s="11">
        <v>12.452564000000001</v>
      </c>
      <c r="Y197" s="11">
        <v>37.036226999999997</v>
      </c>
      <c r="Z197" s="11">
        <v>18.850943999999998</v>
      </c>
      <c r="AA197" s="11">
        <v>16.527846</v>
      </c>
      <c r="AB197" s="11">
        <v>5.7396250000000002</v>
      </c>
      <c r="AC197" s="11">
        <v>1.1157779999999999</v>
      </c>
      <c r="AD197" s="11">
        <v>4.0038520000000002</v>
      </c>
      <c r="AE197" s="11">
        <v>2.1120920000000001</v>
      </c>
    </row>
    <row r="198" spans="1:31" ht="13.5" customHeight="1" x14ac:dyDescent="0.15">
      <c r="A198" s="1"/>
      <c r="B198" s="16" t="s">
        <v>222</v>
      </c>
      <c r="C198" s="13">
        <v>4.6790385478260803E-2</v>
      </c>
      <c r="D198" s="14">
        <v>4.3622868488032394E-2</v>
      </c>
      <c r="E198" s="14">
        <v>6.1799153534546319E-2</v>
      </c>
      <c r="F198" s="14">
        <v>0.25751260136802601</v>
      </c>
      <c r="G198" s="14">
        <v>0.187054024882955</v>
      </c>
      <c r="H198" s="14">
        <v>0.79182046521746108</v>
      </c>
      <c r="I198" s="14">
        <v>0.20114820459603699</v>
      </c>
      <c r="J198" s="14">
        <v>0.68060133692478386</v>
      </c>
      <c r="K198" s="14">
        <v>1.3758276315789499</v>
      </c>
      <c r="L198" s="14">
        <v>1.311213</v>
      </c>
      <c r="M198" s="14">
        <v>1.026281</v>
      </c>
      <c r="N198" s="14">
        <v>0.91714300000000004</v>
      </c>
      <c r="O198" s="14">
        <v>1.1140319999999999</v>
      </c>
      <c r="P198" s="14">
        <v>2.0973540000000002</v>
      </c>
      <c r="Q198" s="14">
        <v>1.5311049999999999</v>
      </c>
      <c r="R198" s="14">
        <v>1.332303</v>
      </c>
      <c r="S198" s="14">
        <v>1.4767699999999999</v>
      </c>
      <c r="T198" s="14">
        <v>2.173241</v>
      </c>
      <c r="U198" s="14">
        <v>1.631195</v>
      </c>
      <c r="V198" s="14">
        <v>2.2766600000000001</v>
      </c>
      <c r="W198" s="14">
        <v>2.0863420000000001</v>
      </c>
      <c r="X198" s="14">
        <v>1.9906680000000001</v>
      </c>
      <c r="Y198" s="14">
        <v>2.251884</v>
      </c>
      <c r="Z198" s="14">
        <v>2.4618139999999999</v>
      </c>
      <c r="AA198" s="14">
        <v>1.6122700000000001</v>
      </c>
      <c r="AB198" s="14">
        <v>1.9062140000000001</v>
      </c>
      <c r="AC198" s="14">
        <v>1.0757810000000001</v>
      </c>
      <c r="AD198" s="14">
        <v>3.0848049999999998</v>
      </c>
      <c r="AE198" s="14">
        <v>2.4326500000000002</v>
      </c>
    </row>
    <row r="199" spans="1:31" ht="13.5" customHeight="1" x14ac:dyDescent="0.15">
      <c r="A199" s="1"/>
      <c r="B199" s="16" t="s">
        <v>223</v>
      </c>
      <c r="C199" s="10">
        <v>8.7056993391542714E-3</v>
      </c>
      <c r="D199" s="11">
        <v>0.53478424351185982</v>
      </c>
      <c r="E199" s="11">
        <v>5.7951347829010196</v>
      </c>
      <c r="F199" s="11">
        <v>0.69026311428308706</v>
      </c>
      <c r="G199" s="11">
        <v>0.8010836389736663</v>
      </c>
      <c r="H199" s="11">
        <v>0.15019205046463699</v>
      </c>
      <c r="I199" s="11">
        <v>0.58450581507048938</v>
      </c>
      <c r="J199" s="11">
        <v>0.45960434712776205</v>
      </c>
      <c r="K199" s="11">
        <v>0.53745052631578982</v>
      </c>
      <c r="L199" s="11">
        <v>0.67117599999999999</v>
      </c>
      <c r="M199" s="11">
        <v>0.35106799999999999</v>
      </c>
      <c r="N199" s="11">
        <v>0.40306500000000001</v>
      </c>
      <c r="O199" s="11">
        <v>0.87380199999999997</v>
      </c>
      <c r="P199" s="11">
        <v>1.2092970000000001</v>
      </c>
      <c r="Q199" s="11">
        <v>0.41240500000000002</v>
      </c>
      <c r="R199" s="11">
        <v>0.80929099999999998</v>
      </c>
      <c r="S199" s="11">
        <v>0.55202300000000004</v>
      </c>
      <c r="T199" s="11">
        <v>0.92296800000000001</v>
      </c>
      <c r="U199" s="11">
        <v>1.6825479999999999</v>
      </c>
      <c r="V199" s="11">
        <v>1.901133</v>
      </c>
      <c r="W199" s="11">
        <v>2.3937879999999998</v>
      </c>
      <c r="X199" s="11">
        <v>2.840033</v>
      </c>
      <c r="Y199" s="11">
        <v>1.765811</v>
      </c>
      <c r="Z199" s="11">
        <v>3.1937009999999999</v>
      </c>
      <c r="AA199" s="11">
        <v>2.669435</v>
      </c>
      <c r="AB199" s="11">
        <v>2.5755140000000001</v>
      </c>
      <c r="AC199" s="11">
        <v>1.4353</v>
      </c>
      <c r="AD199" s="11">
        <v>1.948148</v>
      </c>
      <c r="AE199" s="11">
        <v>1.6655960000000001</v>
      </c>
    </row>
    <row r="200" spans="1:31" ht="13.5" customHeight="1" x14ac:dyDescent="0.15">
      <c r="A200" s="1"/>
      <c r="B200" s="16" t="s">
        <v>224</v>
      </c>
      <c r="C200" s="13">
        <v>2.6785569749515799E-2</v>
      </c>
      <c r="D200" s="14">
        <v>5.0923001016772898E-2</v>
      </c>
      <c r="E200" s="14">
        <v>0.12140634836161901</v>
      </c>
      <c r="F200" s="14">
        <v>0.34795157434688995</v>
      </c>
      <c r="G200" s="14">
        <v>0.177908674518269</v>
      </c>
      <c r="H200" s="14">
        <v>0.32973938388104479</v>
      </c>
      <c r="I200" s="14">
        <v>0.225387418557534</v>
      </c>
      <c r="J200" s="14">
        <v>0.16359544018264699</v>
      </c>
      <c r="K200" s="14">
        <v>0.238315263157894</v>
      </c>
      <c r="L200" s="14">
        <v>2.6433999999999999E-2</v>
      </c>
      <c r="M200" s="14">
        <v>0.215505</v>
      </c>
      <c r="N200" s="14">
        <v>0.13351499999999999</v>
      </c>
      <c r="O200" s="14">
        <v>0.23964299999999999</v>
      </c>
      <c r="P200" s="14">
        <v>8.9396000000000003E-2</v>
      </c>
      <c r="Q200" s="14">
        <v>0.16678200000000001</v>
      </c>
      <c r="R200" s="14">
        <v>0.111842</v>
      </c>
      <c r="S200" s="14">
        <v>0.31138500000000002</v>
      </c>
      <c r="T200" s="14">
        <v>7.8261999999999998E-2</v>
      </c>
      <c r="U200" s="14">
        <v>0.121279</v>
      </c>
      <c r="V200" s="14">
        <v>0.216005</v>
      </c>
      <c r="W200" s="14">
        <v>0.306425</v>
      </c>
      <c r="X200" s="14">
        <v>6.7877289999999997</v>
      </c>
      <c r="Y200" s="14">
        <v>0.26028699999999999</v>
      </c>
      <c r="Z200" s="14">
        <v>3.0925000000000001E-2</v>
      </c>
      <c r="AA200" s="14">
        <v>0.61139100000000002</v>
      </c>
      <c r="AB200" s="14">
        <v>0.34351799999999999</v>
      </c>
      <c r="AC200" s="14">
        <v>4.5346999999999998E-2</v>
      </c>
      <c r="AD200" s="14">
        <v>0.25482500000000002</v>
      </c>
      <c r="AE200" s="14">
        <v>0.42342800000000003</v>
      </c>
    </row>
    <row r="201" spans="1:31" ht="13.5" customHeight="1" x14ac:dyDescent="0.15">
      <c r="A201" s="1"/>
      <c r="B201" s="16" t="s">
        <v>225</v>
      </c>
      <c r="C201" s="10">
        <v>0.45312446187623601</v>
      </c>
      <c r="D201" s="11">
        <v>1.04912996799634</v>
      </c>
      <c r="E201" s="11">
        <v>0.8300198805752611</v>
      </c>
      <c r="F201" s="11">
        <v>0.50821266204603277</v>
      </c>
      <c r="G201" s="11">
        <v>0.74327658395055496</v>
      </c>
      <c r="H201" s="11">
        <v>0.463223316053819</v>
      </c>
      <c r="I201" s="11">
        <v>0.53758325495612247</v>
      </c>
      <c r="J201" s="11">
        <v>0.53992073856407619</v>
      </c>
      <c r="K201" s="11">
        <v>0.43511631578947407</v>
      </c>
      <c r="L201" s="11">
        <v>0.93933199999999994</v>
      </c>
      <c r="M201" s="11">
        <v>0.36851800000000001</v>
      </c>
      <c r="N201" s="11">
        <v>0.60189400000000004</v>
      </c>
      <c r="O201" s="11">
        <v>0.33726499999999998</v>
      </c>
      <c r="P201" s="11">
        <v>0.55566599999999999</v>
      </c>
      <c r="Q201" s="11">
        <v>0.97499100000000005</v>
      </c>
      <c r="R201" s="11">
        <v>0.82963299999999995</v>
      </c>
      <c r="S201" s="11">
        <v>1.793053</v>
      </c>
      <c r="T201" s="11">
        <v>2.4468899999999998</v>
      </c>
      <c r="U201" s="11">
        <v>1.5601560000000001</v>
      </c>
      <c r="V201" s="11">
        <v>2.6026959999999999</v>
      </c>
      <c r="W201" s="11">
        <v>3.095364</v>
      </c>
      <c r="X201" s="11">
        <v>2.3170380000000002</v>
      </c>
      <c r="Y201" s="11">
        <v>4.9467639999999999</v>
      </c>
      <c r="Z201" s="11">
        <v>35.718465000000002</v>
      </c>
      <c r="AA201" s="11">
        <v>6.8592139999999997</v>
      </c>
      <c r="AB201" s="11">
        <v>7.1619739999999998</v>
      </c>
      <c r="AC201" s="11">
        <v>8.1221639999999997</v>
      </c>
      <c r="AD201" s="11">
        <v>11.810064000000001</v>
      </c>
      <c r="AE201" s="11">
        <v>13.155745</v>
      </c>
    </row>
    <row r="202" spans="1:31" ht="13.5" customHeight="1" x14ac:dyDescent="0.15">
      <c r="A202" s="1"/>
      <c r="B202" s="16" t="s">
        <v>226</v>
      </c>
      <c r="C202" s="13">
        <v>71.063316497193597</v>
      </c>
      <c r="D202" s="14">
        <v>60.370527715435891</v>
      </c>
      <c r="E202" s="14">
        <v>123.23715087346899</v>
      </c>
      <c r="F202" s="14">
        <v>207.59235710341292</v>
      </c>
      <c r="G202" s="14">
        <v>374.05560844278085</v>
      </c>
      <c r="H202" s="14">
        <v>404.23459796862977</v>
      </c>
      <c r="I202" s="14">
        <v>438.66956800322401</v>
      </c>
      <c r="J202" s="14">
        <v>269.11683474709901</v>
      </c>
      <c r="K202" s="14">
        <v>200.69575236842098</v>
      </c>
      <c r="L202" s="14">
        <v>317.22418499999998</v>
      </c>
      <c r="M202" s="14">
        <v>161.86221699999999</v>
      </c>
      <c r="N202" s="14">
        <v>217.09268800000001</v>
      </c>
      <c r="O202" s="14">
        <v>194.34527600000001</v>
      </c>
      <c r="P202" s="14">
        <v>319.206028</v>
      </c>
      <c r="Q202" s="14">
        <v>373.35226499999999</v>
      </c>
      <c r="R202" s="14">
        <v>500.39022599999998</v>
      </c>
      <c r="S202" s="14">
        <v>658.65356699999995</v>
      </c>
      <c r="T202" s="14">
        <v>842.79049999999995</v>
      </c>
      <c r="U202" s="14">
        <v>641.39131999999995</v>
      </c>
      <c r="V202" s="14">
        <v>846.43686700000001</v>
      </c>
      <c r="W202" s="14">
        <v>1120.4319800000001</v>
      </c>
      <c r="X202" s="14">
        <v>1088.6474009999999</v>
      </c>
      <c r="Y202" s="14">
        <v>1208.8722560000001</v>
      </c>
      <c r="Z202" s="14">
        <v>992.71403299999997</v>
      </c>
      <c r="AA202" s="14">
        <v>804.27167799999995</v>
      </c>
      <c r="AB202" s="14">
        <v>709.13689799999997</v>
      </c>
      <c r="AC202" s="14">
        <v>851.18717100000003</v>
      </c>
      <c r="AD202" s="14">
        <v>902.17645200000004</v>
      </c>
      <c r="AE202" s="14">
        <v>879.15365099999997</v>
      </c>
    </row>
    <row r="203" spans="1:31" ht="13.5" customHeight="1" x14ac:dyDescent="0.15">
      <c r="A203" s="1"/>
      <c r="B203" s="16" t="s">
        <v>227</v>
      </c>
      <c r="C203" s="10">
        <v>87.513863043346703</v>
      </c>
      <c r="D203" s="11">
        <v>82.970908910609921</v>
      </c>
      <c r="E203" s="11">
        <v>36.762245587140093</v>
      </c>
      <c r="F203" s="11">
        <v>39.872138475794699</v>
      </c>
      <c r="G203" s="11">
        <v>71.270637622482795</v>
      </c>
      <c r="H203" s="11">
        <v>67.887988402334628</v>
      </c>
      <c r="I203" s="11">
        <v>79.321164302818772</v>
      </c>
      <c r="J203" s="11">
        <v>78.356873559001912</v>
      </c>
      <c r="K203" s="11">
        <v>50.956825526315825</v>
      </c>
      <c r="L203" s="11">
        <v>50.920107999999999</v>
      </c>
      <c r="M203" s="11">
        <v>80.217591999999996</v>
      </c>
      <c r="N203" s="11">
        <v>43.520899</v>
      </c>
      <c r="O203" s="11">
        <v>58.174588999999997</v>
      </c>
      <c r="P203" s="11">
        <v>95.034034000000005</v>
      </c>
      <c r="Q203" s="11">
        <v>86.900248000000005</v>
      </c>
      <c r="R203" s="11">
        <v>87.511275999999995</v>
      </c>
      <c r="S203" s="11">
        <v>83.237363999999999</v>
      </c>
      <c r="T203" s="11">
        <v>87.229343999999998</v>
      </c>
      <c r="U203" s="11">
        <v>64.931811999999994</v>
      </c>
      <c r="V203" s="11">
        <v>83.677370999999994</v>
      </c>
      <c r="W203" s="11">
        <v>124.302522</v>
      </c>
      <c r="X203" s="11">
        <v>136.46674200000001</v>
      </c>
      <c r="Y203" s="11">
        <v>163.89721499999999</v>
      </c>
      <c r="Z203" s="11">
        <v>172.526061</v>
      </c>
      <c r="AA203" s="11">
        <v>222.947293</v>
      </c>
      <c r="AB203" s="11">
        <v>163.87370200000001</v>
      </c>
      <c r="AC203" s="11">
        <v>166.439312</v>
      </c>
      <c r="AD203" s="11">
        <v>201.43859699999999</v>
      </c>
      <c r="AE203" s="11">
        <v>175.60367199999999</v>
      </c>
    </row>
    <row r="204" spans="1:31" ht="13.5" customHeight="1" x14ac:dyDescent="0.15">
      <c r="A204" s="1"/>
      <c r="B204" s="16" t="s">
        <v>228</v>
      </c>
      <c r="C204" s="13">
        <v>4.3455235292984229</v>
      </c>
      <c r="D204" s="14">
        <v>5.0059885454786004</v>
      </c>
      <c r="E204" s="14">
        <v>10.2201670738337</v>
      </c>
      <c r="F204" s="14">
        <v>11.537840222877</v>
      </c>
      <c r="G204" s="14">
        <v>13.115256080406301</v>
      </c>
      <c r="H204" s="14">
        <v>28.169271688592097</v>
      </c>
      <c r="I204" s="14">
        <v>16.5238245483154</v>
      </c>
      <c r="J204" s="14">
        <v>12.213110775061001</v>
      </c>
      <c r="K204" s="14">
        <v>7.4291389473684184</v>
      </c>
      <c r="L204" s="14">
        <v>11.199819</v>
      </c>
      <c r="M204" s="14">
        <v>11.022793999999999</v>
      </c>
      <c r="N204" s="14">
        <v>18.007663000000001</v>
      </c>
      <c r="O204" s="14">
        <v>15.783923</v>
      </c>
      <c r="P204" s="14">
        <v>23.423521000000001</v>
      </c>
      <c r="Q204" s="14">
        <v>35.990543000000002</v>
      </c>
      <c r="R204" s="14">
        <v>63.96284</v>
      </c>
      <c r="S204" s="14">
        <v>54.407156000000001</v>
      </c>
      <c r="T204" s="14">
        <v>84.581385999999995</v>
      </c>
      <c r="U204" s="14">
        <v>68.298311999999996</v>
      </c>
      <c r="V204" s="14">
        <v>108.610221</v>
      </c>
      <c r="W204" s="14">
        <v>117.757052</v>
      </c>
      <c r="X204" s="14">
        <v>120.052026</v>
      </c>
      <c r="Y204" s="14">
        <v>110.923377</v>
      </c>
      <c r="Z204" s="14">
        <v>117.81629</v>
      </c>
      <c r="AA204" s="14">
        <v>87.783102</v>
      </c>
      <c r="AB204" s="14">
        <v>84.000046999999995</v>
      </c>
      <c r="AC204" s="14">
        <v>97.682574000000002</v>
      </c>
      <c r="AD204" s="14">
        <v>133.12619799999999</v>
      </c>
      <c r="AE204" s="14">
        <v>113.069304</v>
      </c>
    </row>
    <row r="205" spans="1:31" ht="13.5" customHeight="1" x14ac:dyDescent="0.15">
      <c r="A205" s="1"/>
      <c r="B205" s="16" t="s">
        <v>229</v>
      </c>
      <c r="C205" s="10">
        <v>0.53926658288701046</v>
      </c>
      <c r="D205" s="11">
        <v>0.36124444193613597</v>
      </c>
      <c r="E205" s="11">
        <v>1.7718069199383502</v>
      </c>
      <c r="F205" s="11">
        <v>1.1162901024816199</v>
      </c>
      <c r="G205" s="11">
        <v>0.78217994536973423</v>
      </c>
      <c r="H205" s="11">
        <v>0.87869853015421606</v>
      </c>
      <c r="I205" s="11">
        <v>1.3439395866024899</v>
      </c>
      <c r="J205" s="11">
        <v>60.197175734965491</v>
      </c>
      <c r="K205" s="11">
        <v>252.76106157894702</v>
      </c>
      <c r="L205" s="11">
        <v>123.664455</v>
      </c>
      <c r="M205" s="11">
        <v>21.368908999999999</v>
      </c>
      <c r="N205" s="11">
        <v>10.121226999999999</v>
      </c>
      <c r="O205" s="11">
        <v>12.764134</v>
      </c>
      <c r="P205" s="11">
        <v>38.124727999999998</v>
      </c>
      <c r="Q205" s="11">
        <v>43.456353999999997</v>
      </c>
      <c r="R205" s="11">
        <v>38.379646000000001</v>
      </c>
      <c r="S205" s="11">
        <v>52.065303</v>
      </c>
      <c r="T205" s="11">
        <v>41.053978999999998</v>
      </c>
      <c r="U205" s="11">
        <v>35.742623000000002</v>
      </c>
      <c r="V205" s="11">
        <v>42.735346</v>
      </c>
      <c r="W205" s="11">
        <v>61.925291999999999</v>
      </c>
      <c r="X205" s="11">
        <v>61.259025999999999</v>
      </c>
      <c r="Y205" s="11">
        <v>51.400182000000001</v>
      </c>
      <c r="Z205" s="11">
        <v>59.418092999999999</v>
      </c>
      <c r="AA205" s="11">
        <v>28.292912999999999</v>
      </c>
      <c r="AB205" s="11">
        <v>42.854779999999998</v>
      </c>
      <c r="AC205" s="11">
        <v>59.640610000000002</v>
      </c>
      <c r="AD205" s="11">
        <v>100.536891</v>
      </c>
      <c r="AE205" s="11">
        <v>61.544415999999998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>
        <v>1.3917029999999999</v>
      </c>
      <c r="AE206" s="14">
        <v>1.2082090000000001</v>
      </c>
    </row>
    <row r="207" spans="1:31" ht="13.5" customHeight="1" x14ac:dyDescent="0.15">
      <c r="A207" s="1"/>
      <c r="B207" s="16" t="s">
        <v>231</v>
      </c>
      <c r="C207" s="10">
        <v>0.37430661665350817</v>
      </c>
      <c r="D207" s="11">
        <v>0.56379519111343268</v>
      </c>
      <c r="E207" s="11">
        <v>0.78948096294921777</v>
      </c>
      <c r="F207" s="11">
        <v>0.80955795339052883</v>
      </c>
      <c r="G207" s="11">
        <v>1.1297728495558299</v>
      </c>
      <c r="H207" s="11">
        <v>1.0257415916666701</v>
      </c>
      <c r="I207" s="11">
        <v>0.78596873925293609</v>
      </c>
      <c r="J207" s="11">
        <v>0.43711692318197298</v>
      </c>
      <c r="K207" s="11">
        <v>0.2636742105263159</v>
      </c>
      <c r="L207" s="11">
        <v>0.37451099999999998</v>
      </c>
      <c r="M207" s="11">
        <v>0.50501300000000005</v>
      </c>
      <c r="N207" s="11">
        <v>0.51528499999999999</v>
      </c>
      <c r="O207" s="11">
        <v>0.43655300000000002</v>
      </c>
      <c r="P207" s="11">
        <v>4.9473999999999997E-2</v>
      </c>
      <c r="Q207" s="11">
        <v>0.20114299999999999</v>
      </c>
      <c r="R207" s="11">
        <v>0.92364900000000005</v>
      </c>
      <c r="S207" s="11">
        <v>0.86869300000000005</v>
      </c>
      <c r="T207" s="11">
        <v>1.2537450000000001</v>
      </c>
      <c r="U207" s="11">
        <v>0.88855300000000004</v>
      </c>
      <c r="V207" s="11">
        <v>1.018877</v>
      </c>
      <c r="W207" s="11">
        <v>2.0562230000000001</v>
      </c>
      <c r="X207" s="11">
        <v>2.954218</v>
      </c>
      <c r="Y207" s="11">
        <v>2.3879009999999998</v>
      </c>
      <c r="Z207" s="11">
        <v>2.3715510000000002</v>
      </c>
      <c r="AA207" s="11">
        <v>0.61890000000000001</v>
      </c>
      <c r="AB207" s="11">
        <v>0.89527299999999999</v>
      </c>
      <c r="AC207" s="11">
        <v>0.41619</v>
      </c>
      <c r="AD207" s="11">
        <v>1.1961820000000001</v>
      </c>
      <c r="AE207" s="11">
        <v>0.89609899999999998</v>
      </c>
    </row>
    <row r="208" spans="1:31" ht="13.5" customHeight="1" x14ac:dyDescent="0.15">
      <c r="A208" s="1"/>
      <c r="B208" s="16" t="s">
        <v>232</v>
      </c>
      <c r="C208" s="13">
        <v>0.87984038036020007</v>
      </c>
      <c r="D208" s="14">
        <v>1.29944634798448</v>
      </c>
      <c r="E208" s="14">
        <v>1.28901064546648</v>
      </c>
      <c r="F208" s="14">
        <v>1.1238794866828199</v>
      </c>
      <c r="G208" s="14">
        <v>1.44179805584401</v>
      </c>
      <c r="H208" s="14">
        <v>1.21821929451102</v>
      </c>
      <c r="I208" s="14">
        <v>2.1665550502267297</v>
      </c>
      <c r="J208" s="14">
        <v>2.8785255816417901</v>
      </c>
      <c r="K208" s="14">
        <v>5.5218002631579006</v>
      </c>
      <c r="L208" s="14">
        <v>3.8696790000000001</v>
      </c>
      <c r="M208" s="14">
        <v>2.621985</v>
      </c>
      <c r="N208" s="14">
        <v>4.9020489999999999</v>
      </c>
      <c r="O208" s="14">
        <v>7.7456360000000002</v>
      </c>
      <c r="P208" s="14">
        <v>11.073429000000001</v>
      </c>
      <c r="Q208" s="14">
        <v>11.515147000000001</v>
      </c>
      <c r="R208" s="14">
        <v>14.029525</v>
      </c>
      <c r="S208" s="14">
        <v>9.5260060000000006</v>
      </c>
      <c r="T208" s="14">
        <v>12.406598000000001</v>
      </c>
      <c r="U208" s="14">
        <v>16.596219000000001</v>
      </c>
      <c r="V208" s="14">
        <v>91.796274999999994</v>
      </c>
      <c r="W208" s="14">
        <v>25.090655000000002</v>
      </c>
      <c r="X208" s="14">
        <v>18.163656</v>
      </c>
      <c r="Y208" s="14">
        <v>22.303128999999998</v>
      </c>
      <c r="Z208" s="14">
        <v>25.177032000000001</v>
      </c>
      <c r="AA208" s="14">
        <v>28.338749</v>
      </c>
      <c r="AB208" s="14">
        <v>33.236511</v>
      </c>
      <c r="AC208" s="14">
        <v>46.398662999999999</v>
      </c>
      <c r="AD208" s="14">
        <v>35.824081</v>
      </c>
      <c r="AE208" s="14">
        <v>37.487208000000003</v>
      </c>
    </row>
    <row r="209" spans="1:31" ht="13.5" customHeight="1" x14ac:dyDescent="0.15">
      <c r="A209" s="1"/>
      <c r="B209" s="16" t="s">
        <v>233</v>
      </c>
      <c r="C209" s="10">
        <v>3.391882324904921</v>
      </c>
      <c r="D209" s="11">
        <v>2.9074935049597901</v>
      </c>
      <c r="E209" s="11">
        <v>5.8526184840898585</v>
      </c>
      <c r="F209" s="11">
        <v>4.0400520200374102</v>
      </c>
      <c r="G209" s="11">
        <v>5.9377940158864293</v>
      </c>
      <c r="H209" s="11">
        <v>2.6861777847971799</v>
      </c>
      <c r="I209" s="11">
        <v>2.4482195495659602</v>
      </c>
      <c r="J209" s="11">
        <v>56.003848373202423</v>
      </c>
      <c r="K209" s="11">
        <v>3.5992944736842114</v>
      </c>
      <c r="L209" s="11">
        <v>3.7144919999999999</v>
      </c>
      <c r="M209" s="11">
        <v>7.3806079999999996</v>
      </c>
      <c r="N209" s="11">
        <v>4.1132749999999998</v>
      </c>
      <c r="O209" s="11">
        <v>4.1164560000000003</v>
      </c>
      <c r="P209" s="11">
        <v>9.0121260000000003</v>
      </c>
      <c r="Q209" s="11">
        <v>9.6805690000000002</v>
      </c>
      <c r="R209" s="11">
        <v>10.971893</v>
      </c>
      <c r="S209" s="11">
        <v>12.847643</v>
      </c>
      <c r="T209" s="11">
        <v>17.590572999999999</v>
      </c>
      <c r="U209" s="11">
        <v>12.00183</v>
      </c>
      <c r="V209" s="11">
        <v>44.050932000000003</v>
      </c>
      <c r="W209" s="11">
        <v>24.711099000000001</v>
      </c>
      <c r="X209" s="11">
        <v>30.732348999999999</v>
      </c>
      <c r="Y209" s="11">
        <v>35.624088</v>
      </c>
      <c r="Z209" s="11">
        <v>69.627511999999996</v>
      </c>
      <c r="AA209" s="11">
        <v>36.110227999999999</v>
      </c>
      <c r="AB209" s="11">
        <v>16.854970000000002</v>
      </c>
      <c r="AC209" s="11">
        <v>33.966481999999999</v>
      </c>
      <c r="AD209" s="11">
        <v>31.931688000000001</v>
      </c>
      <c r="AE209" s="11">
        <v>28.639257000000001</v>
      </c>
    </row>
    <row r="210" spans="1:31" ht="13.5" customHeight="1" x14ac:dyDescent="0.15">
      <c r="A210" s="1"/>
      <c r="B210" s="16" t="s">
        <v>234</v>
      </c>
      <c r="C210" s="13">
        <v>0.515193352059786</v>
      </c>
      <c r="D210" s="14">
        <v>1.55709306071836</v>
      </c>
      <c r="E210" s="14">
        <v>1.8939124528554601</v>
      </c>
      <c r="F210" s="14">
        <v>6.625365188096942</v>
      </c>
      <c r="G210" s="14">
        <v>11.716650545262201</v>
      </c>
      <c r="H210" s="14">
        <v>7.4581816449160616</v>
      </c>
      <c r="I210" s="14">
        <v>7.5500933707499005</v>
      </c>
      <c r="J210" s="14">
        <v>9.4719645367742071</v>
      </c>
      <c r="K210" s="14">
        <v>6.4976452631578905</v>
      </c>
      <c r="L210" s="14">
        <v>5.4254680000000004</v>
      </c>
      <c r="M210" s="14">
        <v>4.9527850000000004</v>
      </c>
      <c r="N210" s="14">
        <v>5.8694369999999996</v>
      </c>
      <c r="O210" s="14">
        <v>9.6838060000000006</v>
      </c>
      <c r="P210" s="14">
        <v>10.608084</v>
      </c>
      <c r="Q210" s="14">
        <v>11.312134</v>
      </c>
      <c r="R210" s="14">
        <v>15.631432999999999</v>
      </c>
      <c r="S210" s="14">
        <v>18.551151000000001</v>
      </c>
      <c r="T210" s="14">
        <v>17.772646999999999</v>
      </c>
      <c r="U210" s="14">
        <v>12.898806</v>
      </c>
      <c r="V210" s="14">
        <v>14.17924</v>
      </c>
      <c r="W210" s="14">
        <v>14.577342</v>
      </c>
      <c r="X210" s="14">
        <v>17.485537999999998</v>
      </c>
      <c r="Y210" s="14">
        <v>13.319095000000001</v>
      </c>
      <c r="Z210" s="14">
        <v>13.984050999999999</v>
      </c>
      <c r="AA210" s="14">
        <v>14.16384</v>
      </c>
      <c r="AB210" s="14">
        <v>16.095381</v>
      </c>
      <c r="AC210" s="14">
        <v>8.3906290000000006</v>
      </c>
      <c r="AD210" s="14">
        <v>17.223151999999999</v>
      </c>
      <c r="AE210" s="14">
        <v>11.105047000000001</v>
      </c>
    </row>
    <row r="211" spans="1:31" ht="13.5" customHeight="1" x14ac:dyDescent="0.15">
      <c r="A211" s="1"/>
      <c r="B211" s="16" t="s">
        <v>235</v>
      </c>
      <c r="C211" s="10">
        <v>9.4507622520147803E-3</v>
      </c>
      <c r="D211" s="11">
        <v>3.9734273784279475E-2</v>
      </c>
      <c r="E211" s="11">
        <v>3.9183417577681002E-4</v>
      </c>
      <c r="F211" s="11">
        <v>9.6638919167501801E-3</v>
      </c>
      <c r="G211" s="11">
        <v>2.3602459561738202E-3</v>
      </c>
      <c r="H211" s="11">
        <v>3.9705050199917201E-3</v>
      </c>
      <c r="I211" s="11"/>
      <c r="J211" s="11">
        <v>2.6702269692922999E-4</v>
      </c>
      <c r="K211" s="11">
        <v>5.47473684210526E-2</v>
      </c>
      <c r="L211" s="11">
        <v>7.0949999999999997E-3</v>
      </c>
      <c r="M211" s="11">
        <v>6.8339999999999998E-3</v>
      </c>
      <c r="N211" s="11">
        <v>1.0349999999999999E-3</v>
      </c>
      <c r="O211" s="11">
        <v>2.3902E-2</v>
      </c>
      <c r="P211" s="11">
        <v>2.0582E-2</v>
      </c>
      <c r="Q211" s="11"/>
      <c r="R211" s="11">
        <v>9.9665000000000004E-2</v>
      </c>
      <c r="S211" s="11">
        <v>1.6757999999999999E-2</v>
      </c>
      <c r="T211" s="11"/>
      <c r="U211" s="11"/>
      <c r="V211" s="11"/>
      <c r="W211" s="11">
        <v>1.4401870000000001</v>
      </c>
      <c r="X211" s="11"/>
      <c r="Y211" s="11">
        <v>3.1329999999999999E-3</v>
      </c>
      <c r="Z211" s="11"/>
      <c r="AA211" s="11">
        <v>1.7066999999999999E-2</v>
      </c>
      <c r="AB211" s="11"/>
      <c r="AC211" s="11"/>
      <c r="AD211" s="11">
        <v>9.0519999999999993E-3</v>
      </c>
      <c r="AE211" s="11"/>
    </row>
    <row r="212" spans="1:31" ht="13.5" customHeight="1" x14ac:dyDescent="0.15">
      <c r="A212" s="1"/>
      <c r="B212" s="16" t="s">
        <v>236</v>
      </c>
      <c r="C212" s="13"/>
      <c r="D212" s="14">
        <v>1.1678604796013699E-3</v>
      </c>
      <c r="E212" s="14"/>
      <c r="F212" s="14">
        <v>6.2713709547726301E-2</v>
      </c>
      <c r="G212" s="14">
        <v>4.9121245960249294E-3</v>
      </c>
      <c r="H212" s="14"/>
      <c r="I212" s="14">
        <v>3.46472648365763E-3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>
        <v>1.9373000000000001E-2</v>
      </c>
      <c r="U212" s="14"/>
      <c r="V212" s="14">
        <v>3.9199999999999999E-3</v>
      </c>
      <c r="W212" s="14">
        <v>9.5699999999999995E-4</v>
      </c>
      <c r="X212" s="14">
        <v>3.0155000000000001E-2</v>
      </c>
      <c r="Y212" s="14">
        <v>8.685E-3</v>
      </c>
      <c r="Z212" s="14">
        <v>0.20957799999999999</v>
      </c>
      <c r="AA212" s="14"/>
      <c r="AB212" s="14"/>
      <c r="AC212" s="14">
        <v>4.816E-3</v>
      </c>
      <c r="AD212" s="14"/>
      <c r="AE212" s="14"/>
    </row>
    <row r="213" spans="1:31" ht="13.5" customHeight="1" x14ac:dyDescent="0.15">
      <c r="A213" s="1"/>
      <c r="B213" s="16" t="s">
        <v>237</v>
      </c>
      <c r="C213" s="10"/>
      <c r="D213" s="11">
        <v>1.4763824816718899E-2</v>
      </c>
      <c r="E213" s="11">
        <v>1.8307884076036202E-2</v>
      </c>
      <c r="F213" s="11">
        <v>3.9815156929147701E-2</v>
      </c>
      <c r="G213" s="11">
        <v>5.5688231208036724E-2</v>
      </c>
      <c r="H213" s="11">
        <v>7.822706186978299E-4</v>
      </c>
      <c r="I213" s="11">
        <v>3.0072060084117901E-2</v>
      </c>
      <c r="J213" s="11">
        <v>2.0117205801914111E-2</v>
      </c>
      <c r="K213" s="11">
        <v>6.8822894736842111E-2</v>
      </c>
      <c r="L213" s="11">
        <v>0.147511</v>
      </c>
      <c r="M213" s="11">
        <v>9.3423999999999993E-2</v>
      </c>
      <c r="N213" s="11">
        <v>5.4504999999999998E-2</v>
      </c>
      <c r="O213" s="11">
        <v>3.392E-3</v>
      </c>
      <c r="P213" s="11">
        <v>0.37953100000000001</v>
      </c>
      <c r="Q213" s="11">
        <v>6.6290000000000002E-2</v>
      </c>
      <c r="R213" s="11">
        <v>0.17232600000000001</v>
      </c>
      <c r="S213" s="11">
        <v>0.147365</v>
      </c>
      <c r="T213" s="11">
        <v>0.45086900000000002</v>
      </c>
      <c r="U213" s="11">
        <v>0.163081</v>
      </c>
      <c r="V213" s="11">
        <v>0.35417500000000002</v>
      </c>
      <c r="W213" s="11">
        <v>0.83811100000000005</v>
      </c>
      <c r="X213" s="11">
        <v>0.44142599999999999</v>
      </c>
      <c r="Y213" s="11">
        <v>6.6331350000000002</v>
      </c>
      <c r="Z213" s="11">
        <v>11.019121999999999</v>
      </c>
      <c r="AA213" s="11">
        <v>10.0587</v>
      </c>
      <c r="AB213" s="11">
        <v>9.0513949999999994</v>
      </c>
      <c r="AC213" s="11">
        <v>3.5843820000000002</v>
      </c>
      <c r="AD213" s="11">
        <v>3.955857</v>
      </c>
      <c r="AE213" s="11">
        <v>0.63311899999999999</v>
      </c>
    </row>
    <row r="214" spans="1:31" ht="13.5" customHeight="1" x14ac:dyDescent="0.15">
      <c r="A214" s="1"/>
      <c r="B214" s="16" t="s">
        <v>238</v>
      </c>
      <c r="C214" s="13">
        <v>6.2664769731083574</v>
      </c>
      <c r="D214" s="14">
        <v>2.6575259768035</v>
      </c>
      <c r="E214" s="14">
        <v>15.789031924692994</v>
      </c>
      <c r="F214" s="14">
        <v>2.5872142759193402</v>
      </c>
      <c r="G214" s="14">
        <v>2.5720201846789803</v>
      </c>
      <c r="H214" s="14">
        <v>2.8786602364989715</v>
      </c>
      <c r="I214" s="14">
        <v>2.983004017055749</v>
      </c>
      <c r="J214" s="14">
        <v>3.7025282180250585</v>
      </c>
      <c r="K214" s="14">
        <v>4.3213652631578929</v>
      </c>
      <c r="L214" s="14">
        <v>5.4966619999999997</v>
      </c>
      <c r="M214" s="14">
        <v>4.3594299999999997</v>
      </c>
      <c r="N214" s="14">
        <v>5.8707950000000002</v>
      </c>
      <c r="O214" s="14">
        <v>6.103999</v>
      </c>
      <c r="P214" s="14">
        <v>11.083582</v>
      </c>
      <c r="Q214" s="14">
        <v>9.6003120000000006</v>
      </c>
      <c r="R214" s="14">
        <v>19.062635</v>
      </c>
      <c r="S214" s="14">
        <v>19.573492999999999</v>
      </c>
      <c r="T214" s="14">
        <v>18.445923000000001</v>
      </c>
      <c r="U214" s="14">
        <v>18.467690000000001</v>
      </c>
      <c r="V214" s="14">
        <v>24.869955000000001</v>
      </c>
      <c r="W214" s="14">
        <v>30.088701</v>
      </c>
      <c r="X214" s="14">
        <v>24.957408000000001</v>
      </c>
      <c r="Y214" s="14">
        <v>27.620718</v>
      </c>
      <c r="Z214" s="14">
        <v>28.445412999999999</v>
      </c>
      <c r="AA214" s="14">
        <v>33.476630999999998</v>
      </c>
      <c r="AB214" s="14">
        <v>32.356197999999999</v>
      </c>
      <c r="AC214" s="14">
        <v>34.040995000000002</v>
      </c>
      <c r="AD214" s="14">
        <v>30.514538000000002</v>
      </c>
      <c r="AE214" s="14">
        <v>52.326245999999998</v>
      </c>
    </row>
    <row r="215" spans="1:31" ht="13.5" customHeight="1" x14ac:dyDescent="0.15">
      <c r="A215" s="1"/>
      <c r="B215" s="16" t="s">
        <v>239</v>
      </c>
      <c r="C215" s="10">
        <v>2.9841251722948402E-2</v>
      </c>
      <c r="D215" s="11">
        <v>6.4168253237295714</v>
      </c>
      <c r="E215" s="11">
        <v>0.13428415371957408</v>
      </c>
      <c r="F215" s="11">
        <v>1.4227295998806899</v>
      </c>
      <c r="G215" s="11">
        <v>1.2665784313662101</v>
      </c>
      <c r="H215" s="11">
        <v>0.25379625004268003</v>
      </c>
      <c r="I215" s="11">
        <v>8.8965784713985779E-2</v>
      </c>
      <c r="J215" s="11">
        <v>1.7144594377959301</v>
      </c>
      <c r="K215" s="11">
        <v>2.2433986842105198</v>
      </c>
      <c r="L215" s="11">
        <v>0.32537500000000003</v>
      </c>
      <c r="M215" s="11">
        <v>0.31323400000000001</v>
      </c>
      <c r="N215" s="11">
        <v>1.3844620000000001</v>
      </c>
      <c r="O215" s="11">
        <v>0.54780200000000001</v>
      </c>
      <c r="P215" s="11">
        <v>1.251042</v>
      </c>
      <c r="Q215" s="11">
        <v>7.1148480000000003</v>
      </c>
      <c r="R215" s="11">
        <v>10.664243000000001</v>
      </c>
      <c r="S215" s="11">
        <v>4.4996989999999997</v>
      </c>
      <c r="T215" s="11">
        <v>5.5034489999999998</v>
      </c>
      <c r="U215" s="11">
        <v>3.641273</v>
      </c>
      <c r="V215" s="11">
        <v>4.1288390000000001</v>
      </c>
      <c r="W215" s="11">
        <v>6.0512829999999997</v>
      </c>
      <c r="X215" s="11">
        <v>6.1315179999999998</v>
      </c>
      <c r="Y215" s="11">
        <v>5.727989</v>
      </c>
      <c r="Z215" s="11">
        <v>8.4129909999999999</v>
      </c>
      <c r="AA215" s="11">
        <v>5.0594239999999999</v>
      </c>
      <c r="AB215" s="11">
        <v>5.7527710000000001</v>
      </c>
      <c r="AC215" s="11">
        <v>3.0803959999999999</v>
      </c>
      <c r="AD215" s="11">
        <v>8.3763430000000003</v>
      </c>
      <c r="AE215" s="11">
        <v>5.8219760000000003</v>
      </c>
    </row>
    <row r="216" spans="1:31" ht="13.5" customHeight="1" x14ac:dyDescent="0.15">
      <c r="A216" s="1"/>
      <c r="B216" s="16" t="s">
        <v>240</v>
      </c>
      <c r="C216" s="13">
        <v>15.066646207201499</v>
      </c>
      <c r="D216" s="14">
        <v>23.390791277304299</v>
      </c>
      <c r="E216" s="14">
        <v>24.247482948815101</v>
      </c>
      <c r="F216" s="14">
        <v>21.291312237988588</v>
      </c>
      <c r="G216" s="14">
        <v>14.935605734914997</v>
      </c>
      <c r="H216" s="14">
        <v>30.722429759259899</v>
      </c>
      <c r="I216" s="14">
        <v>17.470577650449002</v>
      </c>
      <c r="J216" s="14">
        <v>13.073940716627199</v>
      </c>
      <c r="K216" s="14">
        <v>4.1610831578947396</v>
      </c>
      <c r="L216" s="14">
        <v>2.4031899999999999</v>
      </c>
      <c r="M216" s="14">
        <v>4.1140410000000003</v>
      </c>
      <c r="N216" s="14">
        <v>8.1340070000000004</v>
      </c>
      <c r="O216" s="14">
        <v>20.829449</v>
      </c>
      <c r="P216" s="14">
        <v>35.440964000000001</v>
      </c>
      <c r="Q216" s="14">
        <v>35.827637000000003</v>
      </c>
      <c r="R216" s="14">
        <v>45.043382999999999</v>
      </c>
      <c r="S216" s="14">
        <v>41.415357999999998</v>
      </c>
      <c r="T216" s="14">
        <v>80.224810000000005</v>
      </c>
      <c r="U216" s="14">
        <v>44.396270999999999</v>
      </c>
      <c r="V216" s="14">
        <v>38.971654999999998</v>
      </c>
      <c r="W216" s="14">
        <v>102.892641</v>
      </c>
      <c r="X216" s="14">
        <v>40.185757000000002</v>
      </c>
      <c r="Y216" s="14">
        <v>42.798237</v>
      </c>
      <c r="Z216" s="14">
        <v>24.271559</v>
      </c>
      <c r="AA216" s="14">
        <v>11.765269</v>
      </c>
      <c r="AB216" s="14">
        <v>10.470893999999999</v>
      </c>
      <c r="AC216" s="14">
        <v>22.258965</v>
      </c>
      <c r="AD216" s="14">
        <v>18.457411</v>
      </c>
      <c r="AE216" s="14">
        <v>16.328358999999999</v>
      </c>
    </row>
    <row r="217" spans="1:31" ht="13.5" customHeight="1" x14ac:dyDescent="0.15">
      <c r="A217" s="1"/>
      <c r="B217" s="16" t="s">
        <v>241</v>
      </c>
      <c r="C217" s="10">
        <v>2.6350932932417499</v>
      </c>
      <c r="D217" s="11">
        <v>5.0445690327485906</v>
      </c>
      <c r="E217" s="11">
        <v>1.6283065043820202</v>
      </c>
      <c r="F217" s="11">
        <v>1.2146401374517306</v>
      </c>
      <c r="G217" s="11">
        <v>0.33228448656331899</v>
      </c>
      <c r="H217" s="11">
        <v>4.5613277647161894</v>
      </c>
      <c r="I217" s="11">
        <v>5.033635468293201</v>
      </c>
      <c r="J217" s="11">
        <v>3.2806877093937499</v>
      </c>
      <c r="K217" s="11">
        <v>0.91998289473684203</v>
      </c>
      <c r="L217" s="11">
        <v>1.1857260000000001</v>
      </c>
      <c r="M217" s="11">
        <v>2.118878</v>
      </c>
      <c r="N217" s="11">
        <v>1.1562129999999999</v>
      </c>
      <c r="O217" s="11">
        <v>5.5340619999999996</v>
      </c>
      <c r="P217" s="11">
        <v>17.581064999999999</v>
      </c>
      <c r="Q217" s="11">
        <v>9.6210389999999997</v>
      </c>
      <c r="R217" s="11">
        <v>9.0439819999999997</v>
      </c>
      <c r="S217" s="11">
        <v>18.463502999999999</v>
      </c>
      <c r="T217" s="11">
        <v>19.361708</v>
      </c>
      <c r="U217" s="11">
        <v>12.680797999999999</v>
      </c>
      <c r="V217" s="11">
        <v>15.457965</v>
      </c>
      <c r="W217" s="11">
        <v>17.584864</v>
      </c>
      <c r="X217" s="11">
        <v>26.595692</v>
      </c>
      <c r="Y217" s="11">
        <v>26.083894000000001</v>
      </c>
      <c r="Z217" s="11">
        <v>31.228732999999998</v>
      </c>
      <c r="AA217" s="11">
        <v>32.424388999999998</v>
      </c>
      <c r="AB217" s="11">
        <v>24.575831000000001</v>
      </c>
      <c r="AC217" s="11">
        <v>9.597016</v>
      </c>
      <c r="AD217" s="11">
        <v>25.529004</v>
      </c>
      <c r="AE217" s="11">
        <v>17.031599</v>
      </c>
    </row>
    <row r="218" spans="1:31" ht="13.5" customHeight="1" x14ac:dyDescent="0.15">
      <c r="A218" s="1"/>
      <c r="B218" s="16" t="s">
        <v>242</v>
      </c>
      <c r="C218" s="13">
        <v>9.101280272898931</v>
      </c>
      <c r="D218" s="14">
        <v>6.6821633532028226</v>
      </c>
      <c r="E218" s="14">
        <v>6.3383018706536092</v>
      </c>
      <c r="F218" s="14">
        <v>7.1339375779154182</v>
      </c>
      <c r="G218" s="14">
        <v>10.8666106850976</v>
      </c>
      <c r="H218" s="14">
        <v>5.2837886457330399</v>
      </c>
      <c r="I218" s="14">
        <v>2.0486892262103598</v>
      </c>
      <c r="J218" s="14">
        <v>2.4800196772035501</v>
      </c>
      <c r="K218" s="14">
        <v>1.82222421052632</v>
      </c>
      <c r="L218" s="14">
        <v>1.9140090000000001</v>
      </c>
      <c r="M218" s="14">
        <v>2.3670849999999999</v>
      </c>
      <c r="N218" s="14">
        <v>3.9117500000000001</v>
      </c>
      <c r="O218" s="14">
        <v>3.2657790000000002</v>
      </c>
      <c r="P218" s="14">
        <v>5.4372930000000004</v>
      </c>
      <c r="Q218" s="14">
        <v>13.176088999999999</v>
      </c>
      <c r="R218" s="14">
        <v>8.3224739999999997</v>
      </c>
      <c r="S218" s="14">
        <v>16.301164</v>
      </c>
      <c r="T218" s="14">
        <v>12.406934</v>
      </c>
      <c r="U218" s="14">
        <v>11.211573</v>
      </c>
      <c r="V218" s="14">
        <v>13.050561</v>
      </c>
      <c r="W218" s="14">
        <v>14.381214</v>
      </c>
      <c r="X218" s="14">
        <v>17.313098</v>
      </c>
      <c r="Y218" s="14">
        <v>14.104191999999999</v>
      </c>
      <c r="Z218" s="14">
        <v>15.975217000000001</v>
      </c>
      <c r="AA218" s="14">
        <v>19.942325</v>
      </c>
      <c r="AB218" s="14">
        <v>20.511793000000001</v>
      </c>
      <c r="AC218" s="14">
        <v>16.249504999999999</v>
      </c>
      <c r="AD218" s="14">
        <v>17.223023000000001</v>
      </c>
      <c r="AE218" s="14">
        <v>12.11618</v>
      </c>
    </row>
    <row r="219" spans="1:31" ht="13.5" customHeight="1" x14ac:dyDescent="0.15">
      <c r="A219" s="1"/>
      <c r="B219" s="16" t="s">
        <v>243</v>
      </c>
      <c r="C219" s="10">
        <v>92.929490348123991</v>
      </c>
      <c r="D219" s="11">
        <v>136.09904493545</v>
      </c>
      <c r="E219" s="11">
        <v>245.36488130003801</v>
      </c>
      <c r="F219" s="11">
        <v>388.09745979092799</v>
      </c>
      <c r="G219" s="11">
        <v>335.34901430884082</v>
      </c>
      <c r="H219" s="11">
        <v>199.24038578487799</v>
      </c>
      <c r="I219" s="11">
        <v>272.65713161419598</v>
      </c>
      <c r="J219" s="11">
        <v>296.22085540576688</v>
      </c>
      <c r="K219" s="11">
        <v>275.31962578947298</v>
      </c>
      <c r="L219" s="11">
        <v>631.15108699999996</v>
      </c>
      <c r="M219" s="11">
        <v>647.20340599999997</v>
      </c>
      <c r="N219" s="11">
        <v>566.58500800000002</v>
      </c>
      <c r="O219" s="11">
        <v>523.99180899999999</v>
      </c>
      <c r="P219" s="11">
        <v>656.20450000000005</v>
      </c>
      <c r="Q219" s="11">
        <v>673.19764299999997</v>
      </c>
      <c r="R219" s="11">
        <v>916.65469299999995</v>
      </c>
      <c r="S219" s="11">
        <v>1172.582789</v>
      </c>
      <c r="T219" s="11">
        <v>1615.558299</v>
      </c>
      <c r="U219" s="11">
        <v>1228.1875680000001</v>
      </c>
      <c r="V219" s="11">
        <v>1736.9349689999999</v>
      </c>
      <c r="W219" s="11">
        <v>1754.5315860000001</v>
      </c>
      <c r="X219" s="11">
        <v>1481.81816</v>
      </c>
      <c r="Y219" s="11">
        <v>1293.0420919999999</v>
      </c>
      <c r="Z219" s="11">
        <v>1596.36887</v>
      </c>
      <c r="AA219" s="11">
        <v>1590.207187</v>
      </c>
      <c r="AB219" s="11">
        <v>1892.051459</v>
      </c>
      <c r="AC219" s="11">
        <v>2232.8366759999999</v>
      </c>
      <c r="AD219" s="11">
        <v>2070.0780570000002</v>
      </c>
      <c r="AE219" s="11">
        <v>2184.502547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0.45819300000000002</v>
      </c>
      <c r="AC220" s="14">
        <v>0.33379799999999998</v>
      </c>
      <c r="AD220" s="14">
        <v>2.8600000000000001E-4</v>
      </c>
      <c r="AE220" s="14"/>
    </row>
    <row r="221" spans="1:31" ht="13.5" customHeight="1" x14ac:dyDescent="0.15">
      <c r="A221" s="1"/>
      <c r="B221" s="16" t="s">
        <v>245</v>
      </c>
      <c r="C221" s="10">
        <v>0.62045923511568601</v>
      </c>
      <c r="D221" s="11">
        <v>1.1805174879460096</v>
      </c>
      <c r="E221" s="11">
        <v>0.90770082705677502</v>
      </c>
      <c r="F221" s="11">
        <v>0.88757135799010334</v>
      </c>
      <c r="G221" s="11">
        <v>0.841287246432734</v>
      </c>
      <c r="H221" s="11">
        <v>1.2642418933054593</v>
      </c>
      <c r="I221" s="11">
        <v>0.25870070287760899</v>
      </c>
      <c r="J221" s="11">
        <v>0.133221959655273</v>
      </c>
      <c r="K221" s="11">
        <v>0.11044105263157901</v>
      </c>
      <c r="L221" s="11">
        <v>0.279256</v>
      </c>
      <c r="M221" s="11">
        <v>0.26003599999999999</v>
      </c>
      <c r="N221" s="11">
        <v>0.77067099999999999</v>
      </c>
      <c r="O221" s="11">
        <v>0.39582899999999999</v>
      </c>
      <c r="P221" s="11">
        <v>1.9860789999999999</v>
      </c>
      <c r="Q221" s="11">
        <v>1.7365269999999999</v>
      </c>
      <c r="R221" s="11">
        <v>2.5295450000000002</v>
      </c>
      <c r="S221" s="11">
        <v>4.1738920000000004</v>
      </c>
      <c r="T221" s="11">
        <v>3.7407949999999999</v>
      </c>
      <c r="U221" s="11">
        <v>27.566271</v>
      </c>
      <c r="V221" s="11">
        <v>4.408042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7.1963154864709304E-3</v>
      </c>
      <c r="D222" s="14">
        <v>4.6336981704881403E-2</v>
      </c>
      <c r="E222" s="14">
        <v>2.3626994197106601</v>
      </c>
      <c r="F222" s="14">
        <v>7.0121808676268778</v>
      </c>
      <c r="G222" s="14">
        <v>0.30641881126083886</v>
      </c>
      <c r="H222" s="14">
        <v>6.1998484101342592</v>
      </c>
      <c r="I222" s="14">
        <v>0.46309354109678513</v>
      </c>
      <c r="J222" s="14">
        <v>0.73320324257984526</v>
      </c>
      <c r="K222" s="14">
        <v>0.74254078947368418</v>
      </c>
      <c r="L222" s="14">
        <v>1.906093</v>
      </c>
      <c r="M222" s="14">
        <v>0.45279700000000001</v>
      </c>
      <c r="N222" s="14">
        <v>0.61105600000000004</v>
      </c>
      <c r="O222" s="14">
        <v>0.51063899999999995</v>
      </c>
      <c r="P222" s="14">
        <v>4.9872379999999996</v>
      </c>
      <c r="Q222" s="14">
        <v>2.206159</v>
      </c>
      <c r="R222" s="14">
        <v>6.0915970000000002</v>
      </c>
      <c r="S222" s="14">
        <v>5.1968399999999999</v>
      </c>
      <c r="T222" s="14">
        <v>7.2904910000000003</v>
      </c>
      <c r="U222" s="14">
        <v>5.8357229999999998</v>
      </c>
      <c r="V222" s="14">
        <v>7.1098730000000003</v>
      </c>
      <c r="W222" s="14">
        <v>6.1942649999999997</v>
      </c>
      <c r="X222" s="14">
        <v>4.9191050000000001</v>
      </c>
      <c r="Y222" s="14">
        <v>6.157991</v>
      </c>
      <c r="Z222" s="14">
        <v>5.3235659999999996</v>
      </c>
      <c r="AA222" s="14">
        <v>9.2641609999999996</v>
      </c>
      <c r="AB222" s="14">
        <v>7.3931449999999996</v>
      </c>
      <c r="AC222" s="14">
        <v>1.8929720000000001</v>
      </c>
      <c r="AD222" s="14">
        <v>13.766278</v>
      </c>
      <c r="AE222" s="14">
        <v>8.6359410000000008</v>
      </c>
    </row>
    <row r="223" spans="1:31" ht="13.5" customHeight="1" x14ac:dyDescent="0.15">
      <c r="A223" s="1"/>
      <c r="B223" s="16" t="s">
        <v>247</v>
      </c>
      <c r="C223" s="10">
        <v>46.247975456787081</v>
      </c>
      <c r="D223" s="11">
        <v>72.268161143810815</v>
      </c>
      <c r="E223" s="11">
        <v>101.149928401433</v>
      </c>
      <c r="F223" s="11">
        <v>107.668914805447</v>
      </c>
      <c r="G223" s="11">
        <v>154.513164639324</v>
      </c>
      <c r="H223" s="11">
        <v>136.01191033905704</v>
      </c>
      <c r="I223" s="11">
        <v>191.44922402893098</v>
      </c>
      <c r="J223" s="11">
        <v>186.17791796040498</v>
      </c>
      <c r="K223" s="11">
        <v>116.66566842105301</v>
      </c>
      <c r="L223" s="11">
        <v>143.41010800000001</v>
      </c>
      <c r="M223" s="11">
        <v>118.32284199999999</v>
      </c>
      <c r="N223" s="11">
        <v>63.004069999999999</v>
      </c>
      <c r="O223" s="11">
        <v>62.989249000000001</v>
      </c>
      <c r="P223" s="11">
        <v>72.420833000000002</v>
      </c>
      <c r="Q223" s="11">
        <v>72.836686</v>
      </c>
      <c r="R223" s="11">
        <v>94.478116</v>
      </c>
      <c r="S223" s="11">
        <v>139.700377</v>
      </c>
      <c r="T223" s="11">
        <v>125.78684199999999</v>
      </c>
      <c r="U223" s="11">
        <v>76.529015000000001</v>
      </c>
      <c r="V223" s="11">
        <v>130.79120700000001</v>
      </c>
      <c r="W223" s="11">
        <v>161.26868200000001</v>
      </c>
      <c r="X223" s="11">
        <v>168.66064700000001</v>
      </c>
      <c r="Y223" s="11">
        <v>115.84863</v>
      </c>
      <c r="Z223" s="11">
        <v>109.40442299999999</v>
      </c>
      <c r="AA223" s="11">
        <v>124.746216</v>
      </c>
      <c r="AB223" s="11">
        <v>111.655315</v>
      </c>
      <c r="AC223" s="11">
        <v>118.242454</v>
      </c>
      <c r="AD223" s="11">
        <v>130.02743100000001</v>
      </c>
      <c r="AE223" s="11">
        <v>107.509663</v>
      </c>
    </row>
    <row r="224" spans="1:31" ht="13.5" customHeight="1" x14ac:dyDescent="0.15">
      <c r="A224" s="1"/>
      <c r="B224" s="16" t="s">
        <v>248</v>
      </c>
      <c r="C224" s="13">
        <v>1.57153386590469</v>
      </c>
      <c r="D224" s="14">
        <v>1.40484990707251</v>
      </c>
      <c r="E224" s="14">
        <v>3.0679206131260202</v>
      </c>
      <c r="F224" s="14">
        <v>10.9225641781942</v>
      </c>
      <c r="G224" s="14">
        <v>22.4144300114415</v>
      </c>
      <c r="H224" s="14">
        <v>9.3692998704280068</v>
      </c>
      <c r="I224" s="14">
        <v>3.3347417072063696</v>
      </c>
      <c r="J224" s="14">
        <v>2.3471677992889002</v>
      </c>
      <c r="K224" s="14">
        <v>3.207203421052629</v>
      </c>
      <c r="L224" s="14">
        <v>1.355065</v>
      </c>
      <c r="M224" s="14">
        <v>1.4739469999999999</v>
      </c>
      <c r="N224" s="14">
        <v>1.218472</v>
      </c>
      <c r="O224" s="14">
        <v>1.1582760000000001</v>
      </c>
      <c r="P224" s="14">
        <v>2.0585369999999998</v>
      </c>
      <c r="Q224" s="14">
        <v>4.1006619999999998</v>
      </c>
      <c r="R224" s="14">
        <v>2.79128</v>
      </c>
      <c r="S224" s="14">
        <v>4.8813380000000004</v>
      </c>
      <c r="T224" s="14">
        <v>11.583767</v>
      </c>
      <c r="U224" s="14">
        <v>3.2636419999999999</v>
      </c>
      <c r="V224" s="14">
        <v>5.0474519999999998</v>
      </c>
      <c r="W224" s="14">
        <v>8.9195899999999995</v>
      </c>
      <c r="X224" s="14">
        <v>7.4293709999999997</v>
      </c>
      <c r="Y224" s="14">
        <v>11.151659</v>
      </c>
      <c r="Z224" s="14">
        <v>9.8271800000000002</v>
      </c>
      <c r="AA224" s="14">
        <v>7.2514120000000002</v>
      </c>
      <c r="AB224" s="14">
        <v>11.484094000000001</v>
      </c>
      <c r="AC224" s="14">
        <v>7.5057869999999998</v>
      </c>
      <c r="AD224" s="14">
        <v>7.5204789999999999</v>
      </c>
      <c r="AE224" s="14">
        <v>6.2788370000000002</v>
      </c>
    </row>
    <row r="225" spans="1:31" ht="13.5" customHeight="1" x14ac:dyDescent="0.15">
      <c r="A225" s="1"/>
      <c r="B225" s="16" t="s">
        <v>249</v>
      </c>
      <c r="C225" s="10">
        <v>3.3623093161626696</v>
      </c>
      <c r="D225" s="11">
        <v>5.6247753553447515</v>
      </c>
      <c r="E225" s="11">
        <v>4.7185828540206698</v>
      </c>
      <c r="F225" s="11">
        <v>6.2411767462435339</v>
      </c>
      <c r="G225" s="11">
        <v>12.665014919445399</v>
      </c>
      <c r="H225" s="11">
        <v>12.8590950680085</v>
      </c>
      <c r="I225" s="11">
        <v>17.729646130526191</v>
      </c>
      <c r="J225" s="11">
        <v>20.055998773474414</v>
      </c>
      <c r="K225" s="11">
        <v>9.1858102631578973</v>
      </c>
      <c r="L225" s="11">
        <v>13.585796</v>
      </c>
      <c r="M225" s="11">
        <v>12.550219</v>
      </c>
      <c r="N225" s="11">
        <v>16.505721000000001</v>
      </c>
      <c r="O225" s="11">
        <v>22.342175999999998</v>
      </c>
      <c r="P225" s="11">
        <v>54.146433999999999</v>
      </c>
      <c r="Q225" s="11">
        <v>47.173845</v>
      </c>
      <c r="R225" s="11">
        <v>54.052802999999997</v>
      </c>
      <c r="S225" s="11">
        <v>57.086730000000003</v>
      </c>
      <c r="T225" s="11">
        <v>69.177769999999995</v>
      </c>
      <c r="U225" s="11">
        <v>57.524614999999997</v>
      </c>
      <c r="V225" s="11">
        <v>86.466746999999998</v>
      </c>
      <c r="W225" s="11">
        <v>117.041831</v>
      </c>
      <c r="X225" s="11">
        <v>114.4074</v>
      </c>
      <c r="Y225" s="11">
        <v>117.220617</v>
      </c>
      <c r="Z225" s="11">
        <v>98.708122000000003</v>
      </c>
      <c r="AA225" s="11">
        <v>90.947225000000003</v>
      </c>
      <c r="AB225" s="11">
        <v>122.930268</v>
      </c>
      <c r="AC225" s="11">
        <v>118.33588399999999</v>
      </c>
      <c r="AD225" s="11">
        <v>187.44160199999999</v>
      </c>
      <c r="AE225" s="11">
        <v>121.063278</v>
      </c>
    </row>
    <row r="226" spans="1:31" ht="13.5" customHeight="1" x14ac:dyDescent="0.15">
      <c r="A226" s="1"/>
      <c r="B226" s="16" t="s">
        <v>250</v>
      </c>
      <c r="C226" s="13">
        <v>0.11440556191866301</v>
      </c>
      <c r="D226" s="14">
        <v>4.5029953871583192E-2</v>
      </c>
      <c r="E226" s="14">
        <v>1.12067026028224E-2</v>
      </c>
      <c r="F226" s="14">
        <v>0.10024735978038701</v>
      </c>
      <c r="G226" s="14">
        <v>5.4985894351377296E-2</v>
      </c>
      <c r="H226" s="14">
        <v>0.210593419059877</v>
      </c>
      <c r="I226" s="14">
        <v>1.00864574709579E-3</v>
      </c>
      <c r="J226" s="14"/>
      <c r="K226" s="14">
        <v>2.2105263157894701E-2</v>
      </c>
      <c r="L226" s="14">
        <v>3.339E-3</v>
      </c>
      <c r="M226" s="14"/>
      <c r="N226" s="14">
        <v>7.1859999999999993E-2</v>
      </c>
      <c r="O226" s="14">
        <v>0.158641</v>
      </c>
      <c r="P226" s="14">
        <v>0.37432199999999999</v>
      </c>
      <c r="Q226" s="14">
        <v>9.0065000000000006E-2</v>
      </c>
      <c r="R226" s="14">
        <v>8.3972000000000005E-2</v>
      </c>
      <c r="S226" s="14">
        <v>6.2158999999999999E-2</v>
      </c>
      <c r="T226" s="14">
        <v>1.0343580000000001</v>
      </c>
      <c r="U226" s="14">
        <v>0.72076399999999996</v>
      </c>
      <c r="V226" s="14">
        <v>9.2183000000000001E-2</v>
      </c>
      <c r="W226" s="14">
        <v>6.0289999999999996E-3</v>
      </c>
      <c r="X226" s="14">
        <v>0.26150699999999999</v>
      </c>
      <c r="Y226" s="14">
        <v>5.5199999999999999E-2</v>
      </c>
      <c r="Z226" s="14">
        <v>0.49681599999999998</v>
      </c>
      <c r="AA226" s="14">
        <v>0.15168499999999999</v>
      </c>
      <c r="AB226" s="14">
        <v>8.8535000000000003E-2</v>
      </c>
      <c r="AC226" s="14">
        <v>6.1599000000000001E-2</v>
      </c>
      <c r="AD226" s="14">
        <v>7.1124000000000007E-2</v>
      </c>
      <c r="AE226" s="14">
        <v>0.82001500000000005</v>
      </c>
    </row>
    <row r="227" spans="1:31" ht="13.5" customHeight="1" x14ac:dyDescent="0.15">
      <c r="A227" s="1"/>
      <c r="B227" s="16" t="s">
        <v>251</v>
      </c>
      <c r="C227" s="10"/>
      <c r="D227" s="11">
        <v>3.2456834443076302E-2</v>
      </c>
      <c r="E227" s="11"/>
      <c r="F227" s="11">
        <v>3.8584712736812997E-4</v>
      </c>
      <c r="G227" s="11"/>
      <c r="H227" s="11"/>
      <c r="I227" s="11">
        <v>2.9992690427729E-2</v>
      </c>
      <c r="J227" s="11">
        <v>6.6474408903667806E-2</v>
      </c>
      <c r="K227" s="11">
        <v>5.8715263157894701E-2</v>
      </c>
      <c r="L227" s="11">
        <v>0.115601</v>
      </c>
      <c r="M227" s="11">
        <v>0.11606</v>
      </c>
      <c r="N227" s="11">
        <v>0.169377</v>
      </c>
      <c r="O227" s="11">
        <v>9.5342999999999997E-2</v>
      </c>
      <c r="P227" s="11">
        <v>8.6465E-2</v>
      </c>
      <c r="Q227" s="11">
        <v>0.123349</v>
      </c>
      <c r="R227" s="11">
        <v>0.25126500000000002</v>
      </c>
      <c r="S227" s="11">
        <v>0.25362299999999999</v>
      </c>
      <c r="T227" s="11">
        <v>0.21030699999999999</v>
      </c>
      <c r="U227" s="11">
        <v>0.33338400000000001</v>
      </c>
      <c r="V227" s="11">
        <v>0.45983099999999999</v>
      </c>
      <c r="W227" s="11">
        <v>0.488568</v>
      </c>
      <c r="X227" s="11">
        <v>0.397117</v>
      </c>
      <c r="Y227" s="11">
        <v>0.53065200000000001</v>
      </c>
      <c r="Z227" s="11">
        <v>0.56671199999999999</v>
      </c>
      <c r="AA227" s="11">
        <v>0.50446500000000005</v>
      </c>
      <c r="AB227" s="11">
        <v>0.45654699999999998</v>
      </c>
      <c r="AC227" s="11">
        <v>0.202101</v>
      </c>
      <c r="AD227" s="11">
        <v>0.68362400000000001</v>
      </c>
      <c r="AE227" s="11">
        <v>0.65686</v>
      </c>
    </row>
    <row r="228" spans="1:31" ht="13.5" customHeight="1" x14ac:dyDescent="0.15">
      <c r="A228" s="1"/>
      <c r="B228" s="16" t="s">
        <v>252</v>
      </c>
      <c r="C228" s="13">
        <v>0.10731152373707199</v>
      </c>
      <c r="D228" s="14">
        <v>4.8200874130673692E-2</v>
      </c>
      <c r="E228" s="14">
        <v>1.71219550159546E-2</v>
      </c>
      <c r="F228" s="14">
        <v>7.6833043430106218E-2</v>
      </c>
      <c r="G228" s="14">
        <v>1.14333242928405E-2</v>
      </c>
      <c r="H228" s="14">
        <v>3.7325399670068177E-2</v>
      </c>
      <c r="I228" s="14">
        <v>8.2404241770898543E-2</v>
      </c>
      <c r="J228" s="14">
        <v>0.23624579986490388</v>
      </c>
      <c r="K228" s="14">
        <v>0.23322973684210499</v>
      </c>
      <c r="L228" s="14">
        <v>2.8306000000000001E-2</v>
      </c>
      <c r="M228" s="14">
        <v>0.10763200000000001</v>
      </c>
      <c r="N228" s="14">
        <v>1.9657000000000001E-2</v>
      </c>
      <c r="O228" s="14">
        <v>0.13319</v>
      </c>
      <c r="P228" s="14">
        <v>0.61803399999999997</v>
      </c>
      <c r="Q228" s="14">
        <v>0.19264100000000001</v>
      </c>
      <c r="R228" s="14">
        <v>0.16639200000000001</v>
      </c>
      <c r="S228" s="14">
        <v>0.26288499999999998</v>
      </c>
      <c r="T228" s="14">
        <v>0.18956600000000001</v>
      </c>
      <c r="U228" s="14">
        <v>0.29083100000000001</v>
      </c>
      <c r="V228" s="14">
        <v>1.5979920000000001</v>
      </c>
      <c r="W228" s="14">
        <v>15.007395000000001</v>
      </c>
      <c r="X228" s="14">
        <v>1.3291010000000001</v>
      </c>
      <c r="Y228" s="14">
        <v>0.33772200000000002</v>
      </c>
      <c r="Z228" s="14">
        <v>0.28134100000000001</v>
      </c>
      <c r="AA228" s="14">
        <v>0.26523600000000003</v>
      </c>
      <c r="AB228" s="14">
        <v>0.67138900000000001</v>
      </c>
      <c r="AC228" s="14">
        <v>0.69774000000000003</v>
      </c>
      <c r="AD228" s="14">
        <v>1.8039670000000001</v>
      </c>
      <c r="AE228" s="14">
        <v>1.611863</v>
      </c>
    </row>
    <row r="229" spans="1:31" ht="13.5" customHeight="1" x14ac:dyDescent="0.15">
      <c r="A229" s="1"/>
      <c r="B229" s="16" t="s">
        <v>253</v>
      </c>
      <c r="C229" s="10"/>
      <c r="D229" s="11">
        <v>4.672806043692717E-2</v>
      </c>
      <c r="E229" s="11">
        <v>0.16970960582956598</v>
      </c>
      <c r="F229" s="11">
        <v>0.14562784683493996</v>
      </c>
      <c r="G229" s="11">
        <v>7.0657821002906998</v>
      </c>
      <c r="H229" s="11">
        <v>0.25724289152424795</v>
      </c>
      <c r="I229" s="11">
        <v>0.624393532451477</v>
      </c>
      <c r="J229" s="11">
        <v>0.30121409316184805</v>
      </c>
      <c r="K229" s="11">
        <v>0.40317973684210523</v>
      </c>
      <c r="L229" s="11">
        <v>0.24251500000000001</v>
      </c>
      <c r="M229" s="11">
        <v>0.37751099999999999</v>
      </c>
      <c r="N229" s="11">
        <v>0.39321600000000001</v>
      </c>
      <c r="O229" s="11">
        <v>0.91838399999999998</v>
      </c>
      <c r="P229" s="11">
        <v>1.2878890000000001</v>
      </c>
      <c r="Q229" s="11">
        <v>1.427419</v>
      </c>
      <c r="R229" s="11">
        <v>2.5201479999999998</v>
      </c>
      <c r="S229" s="11">
        <v>3.2537069999999999</v>
      </c>
      <c r="T229" s="11">
        <v>5.2616149999999999</v>
      </c>
      <c r="U229" s="11">
        <v>3.9844550000000001</v>
      </c>
      <c r="V229" s="11">
        <v>4.6717630000000003</v>
      </c>
      <c r="W229" s="11">
        <v>8.5478290000000001</v>
      </c>
      <c r="X229" s="11">
        <v>8.5090149999999998</v>
      </c>
      <c r="Y229" s="11">
        <v>12.712266</v>
      </c>
      <c r="Z229" s="11">
        <v>7.008362</v>
      </c>
      <c r="AA229" s="11">
        <v>9.3389349999999993</v>
      </c>
      <c r="AB229" s="11">
        <v>3.55016</v>
      </c>
      <c r="AC229" s="11">
        <v>4.474405</v>
      </c>
      <c r="AD229" s="11">
        <v>10.348845000000001</v>
      </c>
      <c r="AE229" s="11">
        <v>11.385358999999999</v>
      </c>
    </row>
    <row r="230" spans="1:31" ht="13.5" customHeight="1" x14ac:dyDescent="0.15">
      <c r="A230" s="1"/>
      <c r="B230" s="16" t="s">
        <v>254</v>
      </c>
      <c r="C230" s="13">
        <v>0.31460809066908091</v>
      </c>
      <c r="D230" s="14">
        <v>0.45959030102618398</v>
      </c>
      <c r="E230" s="14">
        <v>1.7419829491291199</v>
      </c>
      <c r="F230" s="14">
        <v>1.9517543216954301</v>
      </c>
      <c r="G230" s="14">
        <v>2.6615352432706199</v>
      </c>
      <c r="H230" s="14">
        <v>1.5558681591205299</v>
      </c>
      <c r="I230" s="14">
        <v>1.06054152249597</v>
      </c>
      <c r="J230" s="14">
        <v>0.8272574651125072</v>
      </c>
      <c r="K230" s="14">
        <v>2.1120376315789504</v>
      </c>
      <c r="L230" s="14">
        <v>1.4789099999999999</v>
      </c>
      <c r="M230" s="14">
        <v>2.2940489999999998</v>
      </c>
      <c r="N230" s="14">
        <v>3.3289520000000001</v>
      </c>
      <c r="O230" s="14">
        <v>2.7154759999999998</v>
      </c>
      <c r="P230" s="14">
        <v>6.2529640000000004</v>
      </c>
      <c r="Q230" s="14">
        <v>7.6787840000000003</v>
      </c>
      <c r="R230" s="14">
        <v>14.708653</v>
      </c>
      <c r="S230" s="14">
        <v>17.188939000000001</v>
      </c>
      <c r="T230" s="14">
        <v>26.744816</v>
      </c>
      <c r="U230" s="14">
        <v>17.7181</v>
      </c>
      <c r="V230" s="14">
        <v>22.130317999999999</v>
      </c>
      <c r="W230" s="14">
        <v>27.014666999999999</v>
      </c>
      <c r="X230" s="14">
        <v>25.475726000000002</v>
      </c>
      <c r="Y230" s="14">
        <v>28.806031999999998</v>
      </c>
      <c r="Z230" s="14">
        <v>26.544211000000001</v>
      </c>
      <c r="AA230" s="14">
        <v>28.657995</v>
      </c>
      <c r="AB230" s="14">
        <v>57.314577</v>
      </c>
      <c r="AC230" s="14">
        <v>15.069623999999999</v>
      </c>
      <c r="AD230" s="14">
        <v>28.085146999999999</v>
      </c>
      <c r="AE230" s="14">
        <v>25.797062</v>
      </c>
    </row>
    <row r="231" spans="1:31" ht="13.5" customHeight="1" x14ac:dyDescent="0.15">
      <c r="A231" s="1"/>
      <c r="B231" s="16" t="s">
        <v>255</v>
      </c>
      <c r="C231" s="10">
        <v>2.2726080354513103</v>
      </c>
      <c r="D231" s="11">
        <v>2.5948108193676207</v>
      </c>
      <c r="E231" s="11">
        <v>3.1962316663712502</v>
      </c>
      <c r="F231" s="11">
        <v>10.521894144495601</v>
      </c>
      <c r="G231" s="11">
        <v>18.348099519730798</v>
      </c>
      <c r="H231" s="11">
        <v>27.050483887230794</v>
      </c>
      <c r="I231" s="11">
        <v>49.282675860385801</v>
      </c>
      <c r="J231" s="11">
        <v>54.734291336338316</v>
      </c>
      <c r="K231" s="11">
        <v>22.767386315789498</v>
      </c>
      <c r="L231" s="11">
        <v>17.822786000000001</v>
      </c>
      <c r="M231" s="11">
        <v>11.568388000000001</v>
      </c>
      <c r="N231" s="11">
        <v>5.6217370000000004</v>
      </c>
      <c r="O231" s="11">
        <v>13.417567999999999</v>
      </c>
      <c r="P231" s="11">
        <v>8.4193259999999999</v>
      </c>
      <c r="Q231" s="11">
        <v>7.1969110000000001</v>
      </c>
      <c r="R231" s="11">
        <v>14.520508</v>
      </c>
      <c r="S231" s="11">
        <v>16.665461000000001</v>
      </c>
      <c r="T231" s="11">
        <v>26.226651</v>
      </c>
      <c r="U231" s="11">
        <v>17.115918000000001</v>
      </c>
      <c r="V231" s="11">
        <v>44.431775000000002</v>
      </c>
      <c r="W231" s="11">
        <v>46.706612</v>
      </c>
      <c r="X231" s="11">
        <v>59.495795999999999</v>
      </c>
      <c r="Y231" s="11">
        <v>45.652971000000001</v>
      </c>
      <c r="Z231" s="11">
        <v>43.519216999999998</v>
      </c>
      <c r="AA231" s="11">
        <v>31.640239000000001</v>
      </c>
      <c r="AB231" s="11">
        <v>22.360637000000001</v>
      </c>
      <c r="AC231" s="11">
        <v>38.065409000000002</v>
      </c>
      <c r="AD231" s="11">
        <v>20.351752999999999</v>
      </c>
      <c r="AE231" s="11">
        <v>19.636054000000001</v>
      </c>
    </row>
    <row r="232" spans="1:31" ht="13.5" customHeight="1" x14ac:dyDescent="0.15">
      <c r="A232" s="1"/>
      <c r="B232" s="16" t="s">
        <v>256</v>
      </c>
      <c r="C232" s="13">
        <v>6.3206427454274996</v>
      </c>
      <c r="D232" s="14">
        <v>12.8462249811117</v>
      </c>
      <c r="E232" s="14">
        <v>17.057714473880406</v>
      </c>
      <c r="F232" s="14">
        <v>13.0021492862596</v>
      </c>
      <c r="G232" s="14">
        <v>26.589513434007802</v>
      </c>
      <c r="H232" s="14">
        <v>19.928727817450003</v>
      </c>
      <c r="I232" s="14">
        <v>49.498831618491472</v>
      </c>
      <c r="J232" s="14">
        <v>27.440753338228905</v>
      </c>
      <c r="K232" s="14">
        <v>13.114277631579</v>
      </c>
      <c r="L232" s="14">
        <v>13.620657</v>
      </c>
      <c r="M232" s="14">
        <v>10.816367</v>
      </c>
      <c r="N232" s="14">
        <v>10.716364</v>
      </c>
      <c r="O232" s="14">
        <v>14.376958</v>
      </c>
      <c r="P232" s="14">
        <v>16.738683000000002</v>
      </c>
      <c r="Q232" s="14">
        <v>25.108525</v>
      </c>
      <c r="R232" s="14">
        <v>44.993324000000001</v>
      </c>
      <c r="S232" s="14">
        <v>54.396481999999999</v>
      </c>
      <c r="T232" s="14">
        <v>54.801278000000003</v>
      </c>
      <c r="U232" s="14">
        <v>41.996108</v>
      </c>
      <c r="V232" s="14">
        <v>39.559986000000002</v>
      </c>
      <c r="W232" s="14">
        <v>57.611535000000003</v>
      </c>
      <c r="X232" s="14">
        <v>60.616307999999997</v>
      </c>
      <c r="Y232" s="14">
        <v>35.561197</v>
      </c>
      <c r="Z232" s="14">
        <v>20.843561000000001</v>
      </c>
      <c r="AA232" s="14">
        <v>60.920749999999998</v>
      </c>
      <c r="AB232" s="14">
        <v>37.055720000000001</v>
      </c>
      <c r="AC232" s="14">
        <v>7.5252910000000002</v>
      </c>
      <c r="AD232" s="14">
        <v>25.878246000000001</v>
      </c>
      <c r="AE232" s="14">
        <v>12.680877000000001</v>
      </c>
    </row>
    <row r="233" spans="1:31" ht="13.5" customHeight="1" x14ac:dyDescent="0.15">
      <c r="A233" s="1"/>
      <c r="B233" s="16" t="s">
        <v>257</v>
      </c>
      <c r="C233" s="10">
        <v>9.2538205675997201E-2</v>
      </c>
      <c r="D233" s="11">
        <v>0.33296793694256693</v>
      </c>
      <c r="E233" s="11">
        <v>1.058379709986063</v>
      </c>
      <c r="F233" s="11">
        <v>0.30167930384899222</v>
      </c>
      <c r="G233" s="11">
        <v>0.42296877674406524</v>
      </c>
      <c r="H233" s="11">
        <v>1.2304168494522876</v>
      </c>
      <c r="I233" s="11">
        <v>2.6524210893252302</v>
      </c>
      <c r="J233" s="11"/>
      <c r="K233" s="11">
        <v>0.152266578947368</v>
      </c>
      <c r="L233" s="11">
        <v>0.66146300000000002</v>
      </c>
      <c r="M233" s="11">
        <v>5.7468999999999999E-2</v>
      </c>
      <c r="N233" s="11">
        <v>0.714561</v>
      </c>
      <c r="O233" s="11">
        <v>5.2323000000000001E-2</v>
      </c>
      <c r="P233" s="11">
        <v>0.61071200000000003</v>
      </c>
      <c r="Q233" s="11">
        <v>0.88997300000000001</v>
      </c>
      <c r="R233" s="11">
        <v>0.99155800000000005</v>
      </c>
      <c r="S233" s="11">
        <v>0.54461199999999999</v>
      </c>
      <c r="T233" s="11">
        <v>0.88736899999999996</v>
      </c>
      <c r="U233" s="11">
        <v>2.0484680000000002</v>
      </c>
      <c r="V233" s="11">
        <v>16.719899000000002</v>
      </c>
      <c r="W233" s="11">
        <v>1.190485</v>
      </c>
      <c r="X233" s="11">
        <v>5.4214989999999998</v>
      </c>
      <c r="Y233" s="11">
        <v>1.417761</v>
      </c>
      <c r="Z233" s="11">
        <v>2.3870800000000001</v>
      </c>
      <c r="AA233" s="11">
        <v>3.0715309999999998</v>
      </c>
      <c r="AB233" s="11">
        <v>17.020220999999999</v>
      </c>
      <c r="AC233" s="11">
        <v>45.150122000000003</v>
      </c>
      <c r="AD233" s="11">
        <v>0.32754100000000003</v>
      </c>
      <c r="AE233" s="11">
        <v>0.70086700000000002</v>
      </c>
    </row>
    <row r="234" spans="1:31" ht="13.5" customHeight="1" x14ac:dyDescent="0.15">
      <c r="A234" s="1"/>
      <c r="B234" s="9" t="s">
        <v>258</v>
      </c>
      <c r="C234" s="13">
        <v>2.1677250840018805</v>
      </c>
      <c r="D234" s="14">
        <v>0.42445434578767793</v>
      </c>
      <c r="E234" s="14">
        <v>1.0784674079744587</v>
      </c>
      <c r="F234" s="14">
        <v>1.0808902415867285</v>
      </c>
      <c r="G234" s="14">
        <v>1.4330440966627964</v>
      </c>
      <c r="H234" s="14">
        <v>1.6535512034802902</v>
      </c>
      <c r="I234" s="14">
        <v>0.33056764414881296</v>
      </c>
      <c r="J234" s="14">
        <v>15.603812715886081</v>
      </c>
      <c r="K234" s="14">
        <v>7.2081568421052644</v>
      </c>
      <c r="L234" s="14">
        <v>1.758894</v>
      </c>
      <c r="M234" s="14">
        <v>8.6569369999999992</v>
      </c>
      <c r="N234" s="14">
        <v>5.3805579999999997</v>
      </c>
      <c r="O234" s="14">
        <v>8.2008469999999996</v>
      </c>
      <c r="P234" s="14">
        <v>22.236436999999999</v>
      </c>
      <c r="Q234" s="14">
        <v>20.667384999999999</v>
      </c>
      <c r="R234" s="14">
        <v>9.4692229999999995</v>
      </c>
      <c r="S234" s="14">
        <v>12.095629000000001</v>
      </c>
      <c r="T234" s="14">
        <v>24.499441999999998</v>
      </c>
      <c r="U234" s="14">
        <v>10.972118</v>
      </c>
      <c r="V234" s="14">
        <v>3.718896</v>
      </c>
      <c r="W234" s="14">
        <v>12.368852</v>
      </c>
      <c r="X234" s="14">
        <v>4.2271400000000003</v>
      </c>
      <c r="Y234" s="14">
        <v>12.747971</v>
      </c>
      <c r="Z234" s="14">
        <v>10.891237</v>
      </c>
      <c r="AA234" s="14">
        <v>21.805015000000001</v>
      </c>
      <c r="AB234" s="14">
        <v>20.625088000000002</v>
      </c>
      <c r="AC234" s="14">
        <v>7.8828820000000004</v>
      </c>
      <c r="AD234" s="14">
        <v>4.8842169999999996</v>
      </c>
      <c r="AE234" s="14">
        <v>4.4113350000000002</v>
      </c>
    </row>
    <row r="235" spans="1:31" ht="13.5" customHeight="1" x14ac:dyDescent="0.15">
      <c r="A235" s="1"/>
      <c r="B235" s="12" t="s">
        <v>259</v>
      </c>
      <c r="C235" s="10">
        <v>1.3593755699018899</v>
      </c>
      <c r="D235" s="11">
        <v>4.4791501506262904E-2</v>
      </c>
      <c r="E235" s="11">
        <v>0.53408868506851181</v>
      </c>
      <c r="F235" s="11">
        <v>0.65596631428263841</v>
      </c>
      <c r="G235" s="11">
        <v>0.92969650984643326</v>
      </c>
      <c r="H235" s="11">
        <v>0.57248004536751973</v>
      </c>
      <c r="I235" s="11">
        <v>0.22563036486956001</v>
      </c>
      <c r="J235" s="11">
        <v>14.261847481570101</v>
      </c>
      <c r="K235" s="11">
        <v>0.38995473684210485</v>
      </c>
      <c r="L235" s="11">
        <v>1.0079549999999999</v>
      </c>
      <c r="M235" s="11">
        <v>1.579224</v>
      </c>
      <c r="N235" s="11">
        <v>1.4375450000000001</v>
      </c>
      <c r="O235" s="11">
        <v>1.031703</v>
      </c>
      <c r="P235" s="11">
        <v>1.7448349999999999</v>
      </c>
      <c r="Q235" s="11">
        <v>2.63144</v>
      </c>
      <c r="R235" s="11">
        <v>2.0136430000000001</v>
      </c>
      <c r="S235" s="11">
        <v>4.0375649999999998</v>
      </c>
      <c r="T235" s="11">
        <v>7.2306319999999999</v>
      </c>
      <c r="U235" s="11">
        <v>2.8103630000000002</v>
      </c>
      <c r="V235" s="11">
        <v>2.250267</v>
      </c>
      <c r="W235" s="11">
        <v>5.5200959999999997</v>
      </c>
      <c r="X235" s="11">
        <v>4.2207809999999997</v>
      </c>
      <c r="Y235" s="11">
        <v>11.714022999999999</v>
      </c>
      <c r="Z235" s="11">
        <v>8.6582899999999992</v>
      </c>
      <c r="AA235" s="11">
        <v>17.28877</v>
      </c>
      <c r="AB235" s="11">
        <v>17.996575</v>
      </c>
      <c r="AC235" s="11">
        <v>5.724621</v>
      </c>
      <c r="AD235" s="11">
        <v>4.8842169999999996</v>
      </c>
      <c r="AE235" s="11">
        <v>4.4113350000000002</v>
      </c>
    </row>
    <row r="236" spans="1:31" ht="13.5" customHeight="1" x14ac:dyDescent="0.15">
      <c r="A236" s="1"/>
      <c r="B236" s="12" t="s">
        <v>260</v>
      </c>
      <c r="C236" s="13">
        <v>0.80834951409999078</v>
      </c>
      <c r="D236" s="14">
        <v>0.379662844281415</v>
      </c>
      <c r="E236" s="14">
        <v>0.54437872290594691</v>
      </c>
      <c r="F236" s="14">
        <v>0.42492392730409018</v>
      </c>
      <c r="G236" s="14">
        <v>0.50334758681636294</v>
      </c>
      <c r="H236" s="14">
        <v>1.0810711581127703</v>
      </c>
      <c r="I236" s="14">
        <v>0.10493727927925299</v>
      </c>
      <c r="J236" s="14">
        <v>1.34196523431598</v>
      </c>
      <c r="K236" s="14">
        <v>6.8182021052631594</v>
      </c>
      <c r="L236" s="14">
        <v>0.75093900000000002</v>
      </c>
      <c r="M236" s="14">
        <v>7.0777130000000001</v>
      </c>
      <c r="N236" s="14">
        <v>3.9430130000000001</v>
      </c>
      <c r="O236" s="14">
        <v>7.1691440000000002</v>
      </c>
      <c r="P236" s="14">
        <v>20.491602</v>
      </c>
      <c r="Q236" s="14">
        <v>18.035945000000002</v>
      </c>
      <c r="R236" s="14">
        <v>7.4555800000000003</v>
      </c>
      <c r="S236" s="14">
        <v>8.0580639999999999</v>
      </c>
      <c r="T236" s="14">
        <v>17.268809999999998</v>
      </c>
      <c r="U236" s="14">
        <v>8.1617549999999994</v>
      </c>
      <c r="V236" s="14">
        <v>1.468629</v>
      </c>
      <c r="W236" s="14">
        <v>6.8487559999999998</v>
      </c>
      <c r="X236" s="14">
        <v>6.3590000000000001E-3</v>
      </c>
      <c r="Y236" s="14">
        <v>1.0339480000000001</v>
      </c>
      <c r="Z236" s="14">
        <v>2.2329469999999998</v>
      </c>
      <c r="AA236" s="14">
        <v>4.5162449999999996</v>
      </c>
      <c r="AB236" s="14">
        <v>2.6285129999999999</v>
      </c>
      <c r="AC236" s="14">
        <v>2.158261</v>
      </c>
      <c r="AD236" s="14"/>
      <c r="AE236" s="14"/>
    </row>
    <row r="237" spans="1:31" ht="13.5" customHeight="1" x14ac:dyDescent="0.15">
      <c r="A237" s="1"/>
      <c r="B237" s="9" t="s">
        <v>261</v>
      </c>
      <c r="C237" s="10">
        <v>12.947772337090599</v>
      </c>
      <c r="D237" s="11">
        <v>9.5017266317288627</v>
      </c>
      <c r="E237" s="11">
        <v>3.9863866870312004</v>
      </c>
      <c r="F237" s="11">
        <v>1.0480909626280299</v>
      </c>
      <c r="G237" s="11">
        <v>350.32464826427673</v>
      </c>
      <c r="H237" s="11">
        <v>0.86083193086038945</v>
      </c>
      <c r="I237" s="11">
        <v>7.7743174112968411E-2</v>
      </c>
      <c r="J237" s="11"/>
      <c r="K237" s="11">
        <v>2.794615263157898</v>
      </c>
      <c r="L237" s="11"/>
      <c r="M237" s="11">
        <v>0.101316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>
        <v>18.044035999999998</v>
      </c>
      <c r="AB237" s="11"/>
      <c r="AC237" s="11"/>
      <c r="AD237" s="11"/>
      <c r="AE237" s="11"/>
    </row>
    <row r="238" spans="1:31" ht="13.5" customHeight="1" x14ac:dyDescent="0.15">
      <c r="A238" s="1"/>
      <c r="B238" s="9" t="s">
        <v>262</v>
      </c>
      <c r="C238" s="13">
        <v>32.556766175012001</v>
      </c>
      <c r="D238" s="14">
        <v>61.745331423759282</v>
      </c>
      <c r="E238" s="14">
        <v>0.10639926130581999</v>
      </c>
      <c r="F238" s="14">
        <v>0.44114890630944725</v>
      </c>
      <c r="G238" s="14">
        <v>7.6237336437315069</v>
      </c>
      <c r="H238" s="14">
        <v>10.346448399585995</v>
      </c>
      <c r="I238" s="14">
        <v>6.3670215621879009</v>
      </c>
      <c r="J238" s="14">
        <v>9.0389999815349995</v>
      </c>
      <c r="K238" s="14">
        <v>16.400020526315799</v>
      </c>
      <c r="L238" s="14">
        <v>24.213228999999998</v>
      </c>
      <c r="M238" s="14">
        <v>28.340492000000001</v>
      </c>
      <c r="N238" s="14">
        <v>18.705470999999999</v>
      </c>
      <c r="O238" s="14">
        <v>24.522155999999999</v>
      </c>
      <c r="P238" s="14">
        <v>43.979773000000002</v>
      </c>
      <c r="Q238" s="14">
        <v>51.224598999999998</v>
      </c>
      <c r="R238" s="14">
        <v>49.046453999999997</v>
      </c>
      <c r="S238" s="14">
        <v>69.235500999999999</v>
      </c>
      <c r="T238" s="14">
        <v>83.067603000000005</v>
      </c>
      <c r="U238" s="14">
        <v>59.202680999999998</v>
      </c>
      <c r="V238" s="14">
        <v>78.534773999999999</v>
      </c>
      <c r="W238" s="14">
        <v>106.72269</v>
      </c>
      <c r="X238" s="14">
        <v>63.969709999999999</v>
      </c>
      <c r="Y238" s="14">
        <v>78.234343999999993</v>
      </c>
      <c r="Z238" s="14">
        <v>70.74888</v>
      </c>
      <c r="AA238" s="14">
        <v>5.1474520000000004</v>
      </c>
      <c r="AB238" s="14">
        <v>17.471015999999999</v>
      </c>
      <c r="AC238" s="14">
        <v>8.6911400000000008</v>
      </c>
      <c r="AD238" s="14">
        <v>32.522471000000003</v>
      </c>
      <c r="AE238" s="14">
        <v>30.519606</v>
      </c>
    </row>
    <row r="239" spans="1:31" ht="13.5" customHeight="1" x14ac:dyDescent="0.1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264</v>
      </c>
      <c r="C240" s="13">
        <v>274.79834814611553</v>
      </c>
      <c r="D240" s="14">
        <v>353.68614101782674</v>
      </c>
      <c r="E240" s="14">
        <v>455.81974162679165</v>
      </c>
      <c r="F240" s="14">
        <v>560.7616313002718</v>
      </c>
      <c r="G240" s="14">
        <v>793.72925400464794</v>
      </c>
      <c r="H240" s="14">
        <v>810.49090834424328</v>
      </c>
      <c r="I240" s="14">
        <v>785.22348912750294</v>
      </c>
      <c r="J240" s="14">
        <v>870.57020115566297</v>
      </c>
      <c r="K240" s="14">
        <v>881.91000605263162</v>
      </c>
      <c r="L240" s="14">
        <v>788.81669799999997</v>
      </c>
      <c r="M240" s="14">
        <v>784.55641000000003</v>
      </c>
      <c r="N240" s="14">
        <v>1072.5976499999999</v>
      </c>
      <c r="O240" s="14">
        <v>1418.606988</v>
      </c>
      <c r="P240" s="14">
        <v>1578.9613320000001</v>
      </c>
      <c r="Q240" s="14">
        <v>2006.8147200000001</v>
      </c>
      <c r="R240" s="14">
        <v>2189.965733</v>
      </c>
      <c r="S240" s="14">
        <v>2964.6951469999999</v>
      </c>
      <c r="T240" s="14">
        <v>3933.942724</v>
      </c>
      <c r="U240" s="14">
        <v>3448.3900079999999</v>
      </c>
      <c r="V240" s="14">
        <v>4897.1497790000003</v>
      </c>
      <c r="W240" s="14">
        <v>5926.7964890000003</v>
      </c>
      <c r="X240" s="14">
        <v>5394.6466389999996</v>
      </c>
      <c r="Y240" s="14">
        <v>5549.2684159999999</v>
      </c>
      <c r="Z240" s="14">
        <v>5929.5496199999998</v>
      </c>
      <c r="AA240" s="14">
        <v>5239.3474059999999</v>
      </c>
      <c r="AB240" s="14">
        <v>4584.157835</v>
      </c>
      <c r="AC240" s="14">
        <v>4854.5619150000002</v>
      </c>
      <c r="AD240" s="14">
        <v>4692.0747330000004</v>
      </c>
      <c r="AE240" s="14">
        <v>4611.9998670000004</v>
      </c>
    </row>
    <row r="241" spans="1:31" ht="13.5" customHeight="1" x14ac:dyDescent="0.15">
      <c r="A241" s="1"/>
      <c r="B241" s="12" t="s">
        <v>265</v>
      </c>
      <c r="C241" s="10">
        <v>775.74081655100883</v>
      </c>
      <c r="D241" s="11">
        <v>1001.7292715929336</v>
      </c>
      <c r="E241" s="11">
        <v>1208.2266034204811</v>
      </c>
      <c r="F241" s="11">
        <v>1417.3126735878377</v>
      </c>
      <c r="G241" s="11">
        <v>1852.6249523653626</v>
      </c>
      <c r="H241" s="11">
        <v>1757.8882271577577</v>
      </c>
      <c r="I241" s="11">
        <v>1731.2225538011714</v>
      </c>
      <c r="J241" s="11">
        <v>1753.56633330202</v>
      </c>
      <c r="K241" s="11">
        <v>1810.988471052631</v>
      </c>
      <c r="L241" s="11">
        <v>1945.750567</v>
      </c>
      <c r="M241" s="11">
        <v>2015.2646130000001</v>
      </c>
      <c r="N241" s="11">
        <v>2280.3927699999999</v>
      </c>
      <c r="O241" s="11">
        <v>2934.0707990000001</v>
      </c>
      <c r="P241" s="11">
        <v>3750.137013</v>
      </c>
      <c r="Q241" s="11">
        <v>3957.6598250000002</v>
      </c>
      <c r="R241" s="11">
        <v>4751.7020060000004</v>
      </c>
      <c r="S241" s="11">
        <v>6063.7832399999998</v>
      </c>
      <c r="T241" s="11">
        <v>8658.1462090000005</v>
      </c>
      <c r="U241" s="11">
        <v>6988.3210179999996</v>
      </c>
      <c r="V241" s="11">
        <v>8412.5296849999995</v>
      </c>
      <c r="W241" s="11">
        <v>9466.8153270000003</v>
      </c>
      <c r="X241" s="11">
        <v>8969.0090249999994</v>
      </c>
      <c r="Y241" s="11">
        <v>8617.5924699999996</v>
      </c>
      <c r="Z241" s="11">
        <v>7749.4121809999997</v>
      </c>
      <c r="AA241" s="11">
        <v>6240.1528680000001</v>
      </c>
      <c r="AB241" s="11">
        <v>5973.3605500000003</v>
      </c>
      <c r="AC241" s="11">
        <v>6317.5285990000002</v>
      </c>
      <c r="AD241" s="11">
        <v>6229.01145</v>
      </c>
      <c r="AE241" s="11">
        <v>5740.4154749999998</v>
      </c>
    </row>
    <row r="242" spans="1:31" ht="13.5" customHeight="1" x14ac:dyDescent="0.15">
      <c r="A242" s="1"/>
      <c r="B242" s="12" t="s">
        <v>266</v>
      </c>
      <c r="C242" s="13">
        <v>3748.9990608504027</v>
      </c>
      <c r="D242" s="14">
        <v>4614.3091771502986</v>
      </c>
      <c r="E242" s="14">
        <v>5054.399539923299</v>
      </c>
      <c r="F242" s="14">
        <v>6275.8034964691942</v>
      </c>
      <c r="G242" s="14">
        <v>7645.1939546967869</v>
      </c>
      <c r="H242" s="14">
        <v>8205.2993285064094</v>
      </c>
      <c r="I242" s="14">
        <v>8905.8365968979615</v>
      </c>
      <c r="J242" s="14">
        <v>9546.0410676136325</v>
      </c>
      <c r="K242" s="14">
        <v>10410.423719473676</v>
      </c>
      <c r="L242" s="14">
        <v>10706.778305</v>
      </c>
      <c r="M242" s="14">
        <v>10179.582134</v>
      </c>
      <c r="N242" s="14">
        <v>9773.9887500000004</v>
      </c>
      <c r="O242" s="14">
        <v>10897.888964</v>
      </c>
      <c r="P242" s="14">
        <v>13188.68535</v>
      </c>
      <c r="Q242" s="14">
        <v>14124.555208</v>
      </c>
      <c r="R242" s="14">
        <v>17627.659766000001</v>
      </c>
      <c r="S242" s="14">
        <v>19831.960164</v>
      </c>
      <c r="T242" s="14">
        <v>19710.003514</v>
      </c>
      <c r="U242" s="14">
        <v>15150.611912</v>
      </c>
      <c r="V242" s="14">
        <v>19188.162848</v>
      </c>
      <c r="W242" s="14">
        <v>21285.237066000002</v>
      </c>
      <c r="X242" s="14">
        <v>17988.657682000001</v>
      </c>
      <c r="Y242" s="14">
        <v>18574.752552999998</v>
      </c>
      <c r="Z242" s="14">
        <v>19876.191161999999</v>
      </c>
      <c r="AA242" s="14">
        <v>17843.746809</v>
      </c>
      <c r="AB242" s="14">
        <v>17159.502105</v>
      </c>
      <c r="AC242" s="14">
        <v>19943.887112</v>
      </c>
      <c r="AD242" s="14">
        <v>22350.777494000002</v>
      </c>
      <c r="AE242" s="14">
        <v>20954.667551999999</v>
      </c>
    </row>
    <row r="243" spans="1:31" ht="13.5" customHeight="1" x14ac:dyDescent="0.15">
      <c r="A243" s="1"/>
      <c r="B243" s="12" t="s">
        <v>267</v>
      </c>
      <c r="C243" s="10">
        <v>871.82604091920484</v>
      </c>
      <c r="D243" s="11">
        <v>1042.6959425572577</v>
      </c>
      <c r="E243" s="11">
        <v>1222.0703464279218</v>
      </c>
      <c r="F243" s="11">
        <v>1461.6963432597156</v>
      </c>
      <c r="G243" s="11">
        <v>1855.0089695657789</v>
      </c>
      <c r="H243" s="11">
        <v>1903.1680151268524</v>
      </c>
      <c r="I243" s="11">
        <v>1756.4036393072643</v>
      </c>
      <c r="J243" s="11">
        <v>1773.5824322779458</v>
      </c>
      <c r="K243" s="11">
        <v>1750.1137005263151</v>
      </c>
      <c r="L243" s="11">
        <v>1996.150717</v>
      </c>
      <c r="M243" s="11">
        <v>2169.1224029999998</v>
      </c>
      <c r="N243" s="11">
        <v>2474.7178570000001</v>
      </c>
      <c r="O243" s="11">
        <v>3085.7253369999999</v>
      </c>
      <c r="P243" s="11">
        <v>3893.8923970000001</v>
      </c>
      <c r="Q243" s="11">
        <v>4385.8006590000005</v>
      </c>
      <c r="R243" s="11">
        <v>5233.003291</v>
      </c>
      <c r="S243" s="11">
        <v>6729.6988009999995</v>
      </c>
      <c r="T243" s="11">
        <v>9144.1492290000006</v>
      </c>
      <c r="U243" s="11">
        <v>7524.6916540000002</v>
      </c>
      <c r="V243" s="11">
        <v>8289.7421049999994</v>
      </c>
      <c r="W243" s="11">
        <v>10456.893209</v>
      </c>
      <c r="X243" s="11">
        <v>9871.292211</v>
      </c>
      <c r="Y243" s="11">
        <v>10238.856100000001</v>
      </c>
      <c r="Z243" s="11">
        <v>9868.8656319999991</v>
      </c>
      <c r="AA243" s="11">
        <v>8339.8226500000001</v>
      </c>
      <c r="AB243" s="11">
        <v>7602.6433699999998</v>
      </c>
      <c r="AC243" s="11">
        <v>7740.4088140000003</v>
      </c>
      <c r="AD243" s="11">
        <v>7852.568405</v>
      </c>
      <c r="AE243" s="11">
        <v>7608.4835540000004</v>
      </c>
    </row>
    <row r="244" spans="1:31" ht="13.5" customHeight="1" x14ac:dyDescent="0.15">
      <c r="A244" s="1"/>
      <c r="B244" s="17" t="s">
        <v>268</v>
      </c>
      <c r="C244" s="13">
        <v>4344.6022205984755</v>
      </c>
      <c r="D244" s="14">
        <v>5386.7755343413237</v>
      </c>
      <c r="E244" s="14">
        <v>6428.7631189462472</v>
      </c>
      <c r="F244" s="14">
        <v>9248.0374873751971</v>
      </c>
      <c r="G244" s="14">
        <v>11241.012155789645</v>
      </c>
      <c r="H244" s="14">
        <v>12373.95820703919</v>
      </c>
      <c r="I244" s="14">
        <v>12712.941260499325</v>
      </c>
      <c r="J244" s="14">
        <v>12839.968719284787</v>
      </c>
      <c r="K244" s="14">
        <v>13700.501808684208</v>
      </c>
      <c r="L244" s="14">
        <v>16352.967164</v>
      </c>
      <c r="M244" s="14">
        <v>15847.445453</v>
      </c>
      <c r="N244" s="14">
        <v>18640.73229</v>
      </c>
      <c r="O244" s="14">
        <v>23214.761224999998</v>
      </c>
      <c r="P244" s="14">
        <v>30079.030892999999</v>
      </c>
      <c r="Q244" s="14">
        <v>34286.116370000003</v>
      </c>
      <c r="R244" s="14">
        <v>41380.017420999997</v>
      </c>
      <c r="S244" s="14">
        <v>50499.678119999997</v>
      </c>
      <c r="T244" s="14">
        <v>61427.104007000002</v>
      </c>
      <c r="U244" s="14">
        <v>52621.497593</v>
      </c>
      <c r="V244" s="14">
        <v>69582.260794000002</v>
      </c>
      <c r="W244" s="14">
        <v>83460.547342999998</v>
      </c>
      <c r="X244" s="14">
        <v>83494.946121999994</v>
      </c>
      <c r="Y244" s="14">
        <v>85637.643586999999</v>
      </c>
      <c r="Z244" s="14">
        <v>83853.435194999998</v>
      </c>
      <c r="AA244" s="14">
        <v>74738.85325</v>
      </c>
      <c r="AB244" s="14">
        <v>75840.040152000001</v>
      </c>
      <c r="AC244" s="14">
        <v>88001.404332000006</v>
      </c>
      <c r="AD244" s="14">
        <v>96025.159050999995</v>
      </c>
      <c r="AE244" s="14">
        <v>93997.39473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292E-F928-9A49-B215-AE23CD2D027D}">
  <dimension ref="A1:AG70"/>
  <sheetViews>
    <sheetView tabSelected="1" topLeftCell="S27" workbookViewId="0">
      <selection activeCell="T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f>VLOOKUP($A3,'Exports, FOB'!$B:$AE,B$1,FALSE)+VLOOKUP($A3,'Imports, CIF'!$B:$AE,B$1,FALSE)</f>
        <v>101.00929786328915</v>
      </c>
      <c r="C3" s="25">
        <f>VLOOKUP($A3,'Exports, FOB'!$B:$AE,C$1,FALSE)+VLOOKUP($A3,'Imports, CIF'!$B:$AE,C$1,FALSE)</f>
        <v>109.72005677349541</v>
      </c>
      <c r="D3" s="25">
        <f>VLOOKUP($A3,'Exports, FOB'!$B:$AE,D$1,FALSE)+VLOOKUP($A3,'Imports, CIF'!$B:$AE,D$1,FALSE)</f>
        <v>140.02849692781672</v>
      </c>
      <c r="E3" s="25">
        <f>VLOOKUP($A3,'Exports, FOB'!$B:$AE,E$1,FALSE)+VLOOKUP($A3,'Imports, CIF'!$B:$AE,E$1,FALSE)</f>
        <v>138.39579942353609</v>
      </c>
      <c r="F3" s="25">
        <f>VLOOKUP($A3,'Exports, FOB'!$B:$AE,F$1,FALSE)+VLOOKUP($A3,'Imports, CIF'!$B:$AE,F$1,FALSE)</f>
        <v>317.57571842399119</v>
      </c>
      <c r="G3" s="25">
        <f>VLOOKUP($A3,'Exports, FOB'!$B:$AE,G$1,FALSE)+VLOOKUP($A3,'Imports, CIF'!$B:$AE,G$1,FALSE)</f>
        <v>349.59611110318508</v>
      </c>
      <c r="H3" s="25">
        <f>VLOOKUP($A3,'Exports, FOB'!$B:$AE,H$1,FALSE)+VLOOKUP($A3,'Imports, CIF'!$B:$AE,H$1,FALSE)</f>
        <v>365.33964886234173</v>
      </c>
      <c r="I3" s="25">
        <f>VLOOKUP($A3,'Exports, FOB'!$B:$AE,I$1,FALSE)+VLOOKUP($A3,'Imports, CIF'!$B:$AE,I$1,FALSE)</f>
        <v>275.69175462197313</v>
      </c>
      <c r="J3" s="25">
        <f>VLOOKUP($A3,'Exports, FOB'!$B:$AE,J$1,FALSE)+VLOOKUP($A3,'Imports, CIF'!$B:$AE,J$1,FALSE)</f>
        <v>274.71345526315758</v>
      </c>
      <c r="K3" s="25">
        <f>VLOOKUP($A3,'Exports, FOB'!$B:$AE,K$1,FALSE)+VLOOKUP($A3,'Imports, CIF'!$B:$AE,K$1,FALSE)</f>
        <v>292.74110300000001</v>
      </c>
      <c r="L3" s="25">
        <f>VLOOKUP($A3,'Exports, FOB'!$B:$AE,L$1,FALSE)+VLOOKUP($A3,'Imports, CIF'!$B:$AE,L$1,FALSE)</f>
        <v>356.06774300000001</v>
      </c>
      <c r="M3" s="25">
        <f>VLOOKUP($A3,'Exports, FOB'!$B:$AE,M$1,FALSE)+VLOOKUP($A3,'Imports, CIF'!$B:$AE,M$1,FALSE)</f>
        <v>244.171595</v>
      </c>
      <c r="N3" s="25">
        <f>VLOOKUP($A3,'Exports, FOB'!$B:$AE,N$1,FALSE)+VLOOKUP($A3,'Imports, CIF'!$B:$AE,N$1,FALSE)</f>
        <v>229.30550299999999</v>
      </c>
      <c r="O3" s="25">
        <f>VLOOKUP($A3,'Exports, FOB'!$B:$AE,O$1,FALSE)+VLOOKUP($A3,'Imports, CIF'!$B:$AE,O$1,FALSE)</f>
        <v>442.99112600000001</v>
      </c>
      <c r="P3" s="25">
        <f>VLOOKUP($A3,'Exports, FOB'!$B:$AE,P$1,FALSE)+VLOOKUP($A3,'Imports, CIF'!$B:$AE,P$1,FALSE)</f>
        <v>716.16630799999996</v>
      </c>
      <c r="Q3" s="25">
        <f>VLOOKUP($A3,'Exports, FOB'!$B:$AE,Q$1,FALSE)+VLOOKUP($A3,'Imports, CIF'!$B:$AE,Q$1,FALSE)</f>
        <v>737.47332400000005</v>
      </c>
      <c r="R3" s="25">
        <f>VLOOKUP($A3,'Exports, FOB'!$B:$AE,R$1,FALSE)+VLOOKUP($A3,'Imports, CIF'!$B:$AE,R$1,FALSE)</f>
        <v>905.06226200000003</v>
      </c>
      <c r="S3" s="25">
        <f>VLOOKUP($A3,'Exports, FOB'!$B:$AE,S$1,FALSE)+VLOOKUP($A3,'Imports, CIF'!$B:$AE,S$1,FALSE)</f>
        <v>834.41677400000003</v>
      </c>
      <c r="T3" s="25">
        <f>VLOOKUP($A3,'Exports, FOB'!$B:$AE,T$1,FALSE)+VLOOKUP($A3,'Imports, CIF'!$B:$AE,T$1,FALSE)</f>
        <v>755.29900300000008</v>
      </c>
      <c r="U3" s="25">
        <f>VLOOKUP($A3,'Exports, FOB'!$B:$AE,U$1,FALSE)+VLOOKUP($A3,'Imports, CIF'!$B:$AE,U$1,FALSE)</f>
        <v>1216.2585349999999</v>
      </c>
      <c r="V3" s="25">
        <f>VLOOKUP($A3,'Exports, FOB'!$B:$AE,V$1,FALSE)+VLOOKUP($A3,'Imports, CIF'!$B:$AE,V$1,FALSE)</f>
        <v>1386.5352509999998</v>
      </c>
      <c r="W3" s="25">
        <f>VLOOKUP($A3,'Exports, FOB'!$B:$AE,W$1,FALSE)+VLOOKUP($A3,'Imports, CIF'!$B:$AE,W$1,FALSE)</f>
        <v>1480.0351109999999</v>
      </c>
      <c r="X3" s="25">
        <f>VLOOKUP($A3,'Exports, FOB'!$B:$AE,X$1,FALSE)+VLOOKUP($A3,'Imports, CIF'!$B:$AE,X$1,FALSE)</f>
        <v>1569.8476109999999</v>
      </c>
      <c r="Y3" s="25">
        <f>VLOOKUP($A3,'Exports, FOB'!$B:$AE,Y$1,FALSE)+VLOOKUP($A3,'Imports, CIF'!$B:$AE,Y$1,FALSE)</f>
        <v>1543.145808</v>
      </c>
      <c r="Z3" s="25">
        <f>VLOOKUP($A3,'Exports, FOB'!$B:$AE,Z$1,FALSE)+VLOOKUP($A3,'Imports, CIF'!$B:$AE,Z$1,FALSE)</f>
        <v>1310.523848</v>
      </c>
      <c r="AA3" s="25">
        <f>VLOOKUP($A3,'Exports, FOB'!$B:$AE,AA$1,FALSE)+VLOOKUP($A3,'Imports, CIF'!$B:$AE,AA$1,FALSE)</f>
        <v>1218.5774289999999</v>
      </c>
      <c r="AB3" s="25">
        <f>VLOOKUP($A3,'Exports, FOB'!$B:$AE,AB$1,FALSE)+VLOOKUP($A3,'Imports, CIF'!$B:$AE,AB$1,FALSE)</f>
        <v>1377.685518</v>
      </c>
      <c r="AC3" s="25">
        <f>VLOOKUP($A3,'Exports, FOB'!$B:$AE,AC$1,FALSE)+VLOOKUP($A3,'Imports, CIF'!$B:$AE,AC$1,FALSE)</f>
        <v>1337.9203540000001</v>
      </c>
      <c r="AD3" s="25">
        <f>VLOOKUP($A3,'Exports, FOB'!$B:$AE,AD$1,FALSE)+VLOOKUP($A3,'Imports, CIF'!$B:$AE,AD$1,FALSE)</f>
        <v>1199.3400200000001</v>
      </c>
    </row>
    <row r="4" spans="1:30" x14ac:dyDescent="0.15">
      <c r="A4" s="26" t="s">
        <v>32</v>
      </c>
      <c r="B4" s="25">
        <f>VLOOKUP($A4,'Exports, FOB'!$B:$AE,B$1,FALSE)+VLOOKUP($A4,'Imports, CIF'!$B:$AE,B$1,FALSE)</f>
        <v>1761.6527000088772</v>
      </c>
      <c r="C4" s="25">
        <f>VLOOKUP($A4,'Exports, FOB'!$B:$AE,C$1,FALSE)+VLOOKUP($A4,'Imports, CIF'!$B:$AE,C$1,FALSE)</f>
        <v>1742.3750312822006</v>
      </c>
      <c r="D4" s="25">
        <f>VLOOKUP($A4,'Exports, FOB'!$B:$AE,D$1,FALSE)+VLOOKUP($A4,'Imports, CIF'!$B:$AE,D$1,FALSE)</f>
        <v>1921.7086753675176</v>
      </c>
      <c r="E4" s="25">
        <f>VLOOKUP($A4,'Exports, FOB'!$B:$AE,E$1,FALSE)+VLOOKUP($A4,'Imports, CIF'!$B:$AE,E$1,FALSE)</f>
        <v>2691.4641588914865</v>
      </c>
      <c r="F4" s="25">
        <f>VLOOKUP($A4,'Exports, FOB'!$B:$AE,F$1,FALSE)+VLOOKUP($A4,'Imports, CIF'!$B:$AE,F$1,FALSE)</f>
        <v>3220.7542409993293</v>
      </c>
      <c r="G4" s="25">
        <f>VLOOKUP($A4,'Exports, FOB'!$B:$AE,G$1,FALSE)+VLOOKUP($A4,'Imports, CIF'!$B:$AE,G$1,FALSE)</f>
        <v>3426.53311792161</v>
      </c>
      <c r="H4" s="25">
        <f>VLOOKUP($A4,'Exports, FOB'!$B:$AE,H$1,FALSE)+VLOOKUP($A4,'Imports, CIF'!$B:$AE,H$1,FALSE)</f>
        <v>3309.0534681537401</v>
      </c>
      <c r="I4" s="25">
        <f>VLOOKUP($A4,'Exports, FOB'!$B:$AE,I$1,FALSE)+VLOOKUP($A4,'Imports, CIF'!$B:$AE,I$1,FALSE)</f>
        <v>2970.5669779976197</v>
      </c>
      <c r="J4" s="25">
        <f>VLOOKUP($A4,'Exports, FOB'!$B:$AE,J$1,FALSE)+VLOOKUP($A4,'Imports, CIF'!$B:$AE,J$1,FALSE)</f>
        <v>3521.42697078947</v>
      </c>
      <c r="K4" s="25">
        <f>VLOOKUP($A4,'Exports, FOB'!$B:$AE,K$1,FALSE)+VLOOKUP($A4,'Imports, CIF'!$B:$AE,K$1,FALSE)</f>
        <v>4018.3761169999998</v>
      </c>
      <c r="L4" s="25">
        <f>VLOOKUP($A4,'Exports, FOB'!$B:$AE,L$1,FALSE)+VLOOKUP($A4,'Imports, CIF'!$B:$AE,L$1,FALSE)</f>
        <v>3616.2097589999998</v>
      </c>
      <c r="M4" s="25">
        <f>VLOOKUP($A4,'Exports, FOB'!$B:$AE,M$1,FALSE)+VLOOKUP($A4,'Imports, CIF'!$B:$AE,M$1,FALSE)</f>
        <v>3533.7956320000003</v>
      </c>
      <c r="N4" s="25">
        <f>VLOOKUP($A4,'Exports, FOB'!$B:$AE,N$1,FALSE)+VLOOKUP($A4,'Imports, CIF'!$B:$AE,N$1,FALSE)</f>
        <v>3877.7330459999998</v>
      </c>
      <c r="O4" s="25">
        <f>VLOOKUP($A4,'Exports, FOB'!$B:$AE,O$1,FALSE)+VLOOKUP($A4,'Imports, CIF'!$B:$AE,O$1,FALSE)</f>
        <v>5941.0316559999992</v>
      </c>
      <c r="P4" s="25">
        <f>VLOOKUP($A4,'Exports, FOB'!$B:$AE,P$1,FALSE)+VLOOKUP($A4,'Imports, CIF'!$B:$AE,P$1,FALSE)</f>
        <v>6923.1496999999999</v>
      </c>
      <c r="Q4" s="25">
        <f>VLOOKUP($A4,'Exports, FOB'!$B:$AE,Q$1,FALSE)+VLOOKUP($A4,'Imports, CIF'!$B:$AE,Q$1,FALSE)</f>
        <v>6978.9756600000001</v>
      </c>
      <c r="R4" s="25">
        <f>VLOOKUP($A4,'Exports, FOB'!$B:$AE,R$1,FALSE)+VLOOKUP($A4,'Imports, CIF'!$B:$AE,R$1,FALSE)</f>
        <v>8909.114058000001</v>
      </c>
      <c r="S4" s="25">
        <f>VLOOKUP($A4,'Exports, FOB'!$B:$AE,S$1,FALSE)+VLOOKUP($A4,'Imports, CIF'!$B:$AE,S$1,FALSE)</f>
        <v>10872.098153999999</v>
      </c>
      <c r="T4" s="25">
        <f>VLOOKUP($A4,'Exports, FOB'!$B:$AE,T$1,FALSE)+VLOOKUP($A4,'Imports, CIF'!$B:$AE,T$1,FALSE)</f>
        <v>8445.5605919999998</v>
      </c>
      <c r="U4" s="25">
        <f>VLOOKUP($A4,'Exports, FOB'!$B:$AE,U$1,FALSE)+VLOOKUP($A4,'Imports, CIF'!$B:$AE,U$1,FALSE)</f>
        <v>10656.345554</v>
      </c>
      <c r="V4" s="25">
        <f>VLOOKUP($A4,'Exports, FOB'!$B:$AE,V$1,FALSE)+VLOOKUP($A4,'Imports, CIF'!$B:$AE,V$1,FALSE)</f>
        <v>12586.47435</v>
      </c>
      <c r="W4" s="25">
        <f>VLOOKUP($A4,'Exports, FOB'!$B:$AE,W$1,FALSE)+VLOOKUP($A4,'Imports, CIF'!$B:$AE,W$1,FALSE)</f>
        <v>14165.868576999999</v>
      </c>
      <c r="X4" s="25">
        <f>VLOOKUP($A4,'Exports, FOB'!$B:$AE,X$1,FALSE)+VLOOKUP($A4,'Imports, CIF'!$B:$AE,X$1,FALSE)</f>
        <v>14480.501604000001</v>
      </c>
      <c r="Y4" s="25">
        <f>VLOOKUP($A4,'Exports, FOB'!$B:$AE,Y$1,FALSE)+VLOOKUP($A4,'Imports, CIF'!$B:$AE,Y$1,FALSE)</f>
        <v>16282.746378</v>
      </c>
      <c r="Z4" s="25">
        <f>VLOOKUP($A4,'Exports, FOB'!$B:$AE,Z$1,FALSE)+VLOOKUP($A4,'Imports, CIF'!$B:$AE,Z$1,FALSE)</f>
        <v>11714.634322</v>
      </c>
      <c r="AA4" s="25">
        <f>VLOOKUP($A4,'Exports, FOB'!$B:$AE,AA$1,FALSE)+VLOOKUP($A4,'Imports, CIF'!$B:$AE,AA$1,FALSE)</f>
        <v>10199.343605</v>
      </c>
      <c r="AB4" s="25">
        <f>VLOOKUP($A4,'Exports, FOB'!$B:$AE,AB$1,FALSE)+VLOOKUP($A4,'Imports, CIF'!$B:$AE,AB$1,FALSE)</f>
        <v>12212.860316</v>
      </c>
      <c r="AC4" s="25">
        <f>VLOOKUP($A4,'Exports, FOB'!$B:$AE,AC$1,FALSE)+VLOOKUP($A4,'Imports, CIF'!$B:$AE,AC$1,FALSE)</f>
        <v>13636.322781999999</v>
      </c>
      <c r="AD4" s="25">
        <f>VLOOKUP($A4,'Exports, FOB'!$B:$AE,AD$1,FALSE)+VLOOKUP($A4,'Imports, CIF'!$B:$AE,AD$1,FALSE)</f>
        <v>12479.286554999999</v>
      </c>
    </row>
    <row r="5" spans="1:30" x14ac:dyDescent="0.15">
      <c r="A5" s="26" t="s">
        <v>36</v>
      </c>
      <c r="B5" s="25">
        <f>VLOOKUP($A5,'Exports, FOB'!$B:$AE,B$1,FALSE)+VLOOKUP($A5,'Imports, CIF'!$B:$AE,B$1,FALSE)</f>
        <v>126.96564605701903</v>
      </c>
      <c r="C5" s="25">
        <f>VLOOKUP($A5,'Exports, FOB'!$B:$AE,C$1,FALSE)+VLOOKUP($A5,'Imports, CIF'!$B:$AE,C$1,FALSE)</f>
        <v>144.24875055074605</v>
      </c>
      <c r="D5" s="25">
        <f>VLOOKUP($A5,'Exports, FOB'!$B:$AE,D$1,FALSE)+VLOOKUP($A5,'Imports, CIF'!$B:$AE,D$1,FALSE)</f>
        <v>143.88052260411573</v>
      </c>
      <c r="E5" s="25">
        <f>VLOOKUP($A5,'Exports, FOB'!$B:$AE,E$1,FALSE)+VLOOKUP($A5,'Imports, CIF'!$B:$AE,E$1,FALSE)</f>
        <v>162.9063331407396</v>
      </c>
      <c r="F5" s="25">
        <f>VLOOKUP($A5,'Exports, FOB'!$B:$AE,F$1,FALSE)+VLOOKUP($A5,'Imports, CIF'!$B:$AE,F$1,FALSE)</f>
        <v>177.00033327641358</v>
      </c>
      <c r="G5" s="25">
        <f>VLOOKUP($A5,'Exports, FOB'!$B:$AE,G$1,FALSE)+VLOOKUP($A5,'Imports, CIF'!$B:$AE,G$1,FALSE)</f>
        <v>176.8915110040939</v>
      </c>
      <c r="H5" s="25">
        <f>VLOOKUP($A5,'Exports, FOB'!$B:$AE,H$1,FALSE)+VLOOKUP($A5,'Imports, CIF'!$B:$AE,H$1,FALSE)</f>
        <v>134.59704138978577</v>
      </c>
      <c r="I5" s="25">
        <f>VLOOKUP($A5,'Exports, FOB'!$B:$AE,I$1,FALSE)+VLOOKUP($A5,'Imports, CIF'!$B:$AE,I$1,FALSE)</f>
        <v>115.89681991507501</v>
      </c>
      <c r="J5" s="25">
        <f>VLOOKUP($A5,'Exports, FOB'!$B:$AE,J$1,FALSE)+VLOOKUP($A5,'Imports, CIF'!$B:$AE,J$1,FALSE)</f>
        <v>143.57631710526312</v>
      </c>
      <c r="K5" s="25">
        <f>VLOOKUP($A5,'Exports, FOB'!$B:$AE,K$1,FALSE)+VLOOKUP($A5,'Imports, CIF'!$B:$AE,K$1,FALSE)</f>
        <v>209.869145</v>
      </c>
      <c r="L5" s="25">
        <f>VLOOKUP($A5,'Exports, FOB'!$B:$AE,L$1,FALSE)+VLOOKUP($A5,'Imports, CIF'!$B:$AE,L$1,FALSE)</f>
        <v>237.29426000000001</v>
      </c>
      <c r="M5" s="25">
        <f>VLOOKUP($A5,'Exports, FOB'!$B:$AE,M$1,FALSE)+VLOOKUP($A5,'Imports, CIF'!$B:$AE,M$1,FALSE)</f>
        <v>313.75632000000002</v>
      </c>
      <c r="N5" s="25">
        <f>VLOOKUP($A5,'Exports, FOB'!$B:$AE,N$1,FALSE)+VLOOKUP($A5,'Imports, CIF'!$B:$AE,N$1,FALSE)</f>
        <v>344.20977699999997</v>
      </c>
      <c r="O5" s="25">
        <f>VLOOKUP($A5,'Exports, FOB'!$B:$AE,O$1,FALSE)+VLOOKUP($A5,'Imports, CIF'!$B:$AE,O$1,FALSE)</f>
        <v>377.69332299999996</v>
      </c>
      <c r="P5" s="25">
        <f>VLOOKUP($A5,'Exports, FOB'!$B:$AE,P$1,FALSE)+VLOOKUP($A5,'Imports, CIF'!$B:$AE,P$1,FALSE)</f>
        <v>389.16180200000002</v>
      </c>
      <c r="Q5" s="25">
        <f>VLOOKUP($A5,'Exports, FOB'!$B:$AE,Q$1,FALSE)+VLOOKUP($A5,'Imports, CIF'!$B:$AE,Q$1,FALSE)</f>
        <v>482.72946200000001</v>
      </c>
      <c r="R5" s="25">
        <f>VLOOKUP($A5,'Exports, FOB'!$B:$AE,R$1,FALSE)+VLOOKUP($A5,'Imports, CIF'!$B:$AE,R$1,FALSE)</f>
        <v>473.83848999999998</v>
      </c>
      <c r="S5" s="25">
        <f>VLOOKUP($A5,'Exports, FOB'!$B:$AE,S$1,FALSE)+VLOOKUP($A5,'Imports, CIF'!$B:$AE,S$1,FALSE)</f>
        <v>599.55585500000007</v>
      </c>
      <c r="T5" s="25">
        <f>VLOOKUP($A5,'Exports, FOB'!$B:$AE,T$1,FALSE)+VLOOKUP($A5,'Imports, CIF'!$B:$AE,T$1,FALSE)</f>
        <v>421.11329599999999</v>
      </c>
      <c r="U5" s="25">
        <f>VLOOKUP($A5,'Exports, FOB'!$B:$AE,U$1,FALSE)+VLOOKUP($A5,'Imports, CIF'!$B:$AE,U$1,FALSE)</f>
        <v>542.052008</v>
      </c>
      <c r="V5" s="25">
        <f>VLOOKUP($A5,'Exports, FOB'!$B:$AE,V$1,FALSE)+VLOOKUP($A5,'Imports, CIF'!$B:$AE,V$1,FALSE)</f>
        <v>798.11675400000001</v>
      </c>
      <c r="W5" s="25">
        <f>VLOOKUP($A5,'Exports, FOB'!$B:$AE,W$1,FALSE)+VLOOKUP($A5,'Imports, CIF'!$B:$AE,W$1,FALSE)</f>
        <v>547.34003500000006</v>
      </c>
      <c r="X5" s="25">
        <f>VLOOKUP($A5,'Exports, FOB'!$B:$AE,X$1,FALSE)+VLOOKUP($A5,'Imports, CIF'!$B:$AE,X$1,FALSE)</f>
        <v>644.94761500000004</v>
      </c>
      <c r="Y5" s="25">
        <f>VLOOKUP($A5,'Exports, FOB'!$B:$AE,Y$1,FALSE)+VLOOKUP($A5,'Imports, CIF'!$B:$AE,Y$1,FALSE)</f>
        <v>768.35276600000009</v>
      </c>
      <c r="Z5" s="25">
        <f>VLOOKUP($A5,'Exports, FOB'!$B:$AE,Z$1,FALSE)+VLOOKUP($A5,'Imports, CIF'!$B:$AE,Z$1,FALSE)</f>
        <v>796.59156699999994</v>
      </c>
      <c r="AA5" s="25">
        <f>VLOOKUP($A5,'Exports, FOB'!$B:$AE,AA$1,FALSE)+VLOOKUP($A5,'Imports, CIF'!$B:$AE,AA$1,FALSE)</f>
        <v>642.22427600000003</v>
      </c>
      <c r="AB5" s="25">
        <f>VLOOKUP($A5,'Exports, FOB'!$B:$AE,AB$1,FALSE)+VLOOKUP($A5,'Imports, CIF'!$B:$AE,AB$1,FALSE)</f>
        <v>649.41285100000005</v>
      </c>
      <c r="AC5" s="25">
        <f>VLOOKUP($A5,'Exports, FOB'!$B:$AE,AC$1,FALSE)+VLOOKUP($A5,'Imports, CIF'!$B:$AE,AC$1,FALSE)</f>
        <v>829.29230200000006</v>
      </c>
      <c r="AD5" s="25">
        <f>VLOOKUP($A5,'Exports, FOB'!$B:$AE,AD$1,FALSE)+VLOOKUP($A5,'Imports, CIF'!$B:$AE,AD$1,FALSE)</f>
        <v>659.35403700000006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1304.8773351529974</v>
      </c>
      <c r="I6" s="25">
        <f>VLOOKUP($A6,'Exports, FOB'!$B:$AE,I$1,FALSE)+VLOOKUP($A6,'Imports, CIF'!$B:$AE,I$1,FALSE)</f>
        <v>1162.1831758342798</v>
      </c>
      <c r="J6" s="25">
        <f>VLOOKUP($A6,'Exports, FOB'!$B:$AE,J$1,FALSE)+VLOOKUP($A6,'Imports, CIF'!$B:$AE,J$1,FALSE)</f>
        <v>1216.4427631578944</v>
      </c>
      <c r="K6" s="25">
        <f>VLOOKUP($A6,'Exports, FOB'!$B:$AE,K$1,FALSE)+VLOOKUP($A6,'Imports, CIF'!$B:$AE,K$1,FALSE)</f>
        <v>1258.5025419999999</v>
      </c>
      <c r="L6" s="25">
        <f>VLOOKUP($A6,'Exports, FOB'!$B:$AE,L$1,FALSE)+VLOOKUP($A6,'Imports, CIF'!$B:$AE,L$1,FALSE)</f>
        <v>991.56757999999991</v>
      </c>
      <c r="M6" s="25">
        <f>VLOOKUP($A6,'Exports, FOB'!$B:$AE,M$1,FALSE)+VLOOKUP($A6,'Imports, CIF'!$B:$AE,M$1,FALSE)</f>
        <v>860.37963300000001</v>
      </c>
      <c r="N6" s="25">
        <f>VLOOKUP($A6,'Exports, FOB'!$B:$AE,N$1,FALSE)+VLOOKUP($A6,'Imports, CIF'!$B:$AE,N$1,FALSE)</f>
        <v>870.85510199999999</v>
      </c>
      <c r="O6" s="25">
        <f>VLOOKUP($A6,'Exports, FOB'!$B:$AE,O$1,FALSE)+VLOOKUP($A6,'Imports, CIF'!$B:$AE,O$1,FALSE)</f>
        <v>962.06114000000002</v>
      </c>
      <c r="P6" s="25">
        <f>VLOOKUP($A6,'Exports, FOB'!$B:$AE,P$1,FALSE)+VLOOKUP($A6,'Imports, CIF'!$B:$AE,P$1,FALSE)</f>
        <v>914.69411700000001</v>
      </c>
      <c r="Q6" s="25">
        <f>VLOOKUP($A6,'Exports, FOB'!$B:$AE,Q$1,FALSE)+VLOOKUP($A6,'Imports, CIF'!$B:$AE,Q$1,FALSE)</f>
        <v>1011.6751830000001</v>
      </c>
      <c r="R6" s="25">
        <f>VLOOKUP($A6,'Exports, FOB'!$B:$AE,R$1,FALSE)+VLOOKUP($A6,'Imports, CIF'!$B:$AE,R$1,FALSE)</f>
        <v>1287.8449569999998</v>
      </c>
      <c r="S6" s="25">
        <f>VLOOKUP($A6,'Exports, FOB'!$B:$AE,S$1,FALSE)+VLOOKUP($A6,'Imports, CIF'!$B:$AE,S$1,FALSE)</f>
        <v>1260.1077660000001</v>
      </c>
      <c r="T6" s="25">
        <f>VLOOKUP($A6,'Exports, FOB'!$B:$AE,T$1,FALSE)+VLOOKUP($A6,'Imports, CIF'!$B:$AE,T$1,FALSE)</f>
        <v>907.93057900000008</v>
      </c>
      <c r="U6" s="25">
        <f>VLOOKUP($A6,'Exports, FOB'!$B:$AE,U$1,FALSE)+VLOOKUP($A6,'Imports, CIF'!$B:$AE,U$1,FALSE)</f>
        <v>1217.2146379999999</v>
      </c>
      <c r="V6" s="25">
        <f>VLOOKUP($A6,'Exports, FOB'!$B:$AE,V$1,FALSE)+VLOOKUP($A6,'Imports, CIF'!$B:$AE,V$1,FALSE)</f>
        <v>1670.629774</v>
      </c>
      <c r="W6" s="25">
        <f>VLOOKUP($A6,'Exports, FOB'!$B:$AE,W$1,FALSE)+VLOOKUP($A6,'Imports, CIF'!$B:$AE,W$1,FALSE)</f>
        <v>1603.472939</v>
      </c>
      <c r="X6" s="25">
        <f>VLOOKUP($A6,'Exports, FOB'!$B:$AE,X$1,FALSE)+VLOOKUP($A6,'Imports, CIF'!$B:$AE,X$1,FALSE)</f>
        <v>1788.5934189999998</v>
      </c>
      <c r="Y6" s="25">
        <f>VLOOKUP($A6,'Exports, FOB'!$B:$AE,Y$1,FALSE)+VLOOKUP($A6,'Imports, CIF'!$B:$AE,Y$1,FALSE)</f>
        <v>1714.9328639999999</v>
      </c>
      <c r="Z6" s="25">
        <f>VLOOKUP($A6,'Exports, FOB'!$B:$AE,Z$1,FALSE)+VLOOKUP($A6,'Imports, CIF'!$B:$AE,Z$1,FALSE)</f>
        <v>1620.2354319999999</v>
      </c>
      <c r="AA6" s="25">
        <f>VLOOKUP($A6,'Exports, FOB'!$B:$AE,AA$1,FALSE)+VLOOKUP($A6,'Imports, CIF'!$B:$AE,AA$1,FALSE)</f>
        <v>1649.6142580000001</v>
      </c>
      <c r="AB6" s="25">
        <f>VLOOKUP($A6,'Exports, FOB'!$B:$AE,AB$1,FALSE)+VLOOKUP($A6,'Imports, CIF'!$B:$AE,AB$1,FALSE)</f>
        <v>1761.530694</v>
      </c>
      <c r="AC6" s="25">
        <f>VLOOKUP($A6,'Exports, FOB'!$B:$AE,AC$1,FALSE)+VLOOKUP($A6,'Imports, CIF'!$B:$AE,AC$1,FALSE)</f>
        <v>1871.7755240000001</v>
      </c>
      <c r="AD6" s="25">
        <f>VLOOKUP($A6,'Exports, FOB'!$B:$AE,AD$1,FALSE)+VLOOKUP($A6,'Imports, CIF'!$B:$AE,AD$1,FALSE)</f>
        <v>1898.1543119999999</v>
      </c>
    </row>
    <row r="7" spans="1:30" x14ac:dyDescent="0.15">
      <c r="A7" s="26" t="s">
        <v>226</v>
      </c>
      <c r="B7" s="25">
        <f>VLOOKUP($A7,'Exports, FOB'!$B:$AE,B$1,FALSE)+VLOOKUP($A7,'Imports, CIF'!$B:$AE,B$1,FALSE)</f>
        <v>360.98584815757272</v>
      </c>
      <c r="C7" s="25">
        <f>VLOOKUP($A7,'Exports, FOB'!$B:$AE,C$1,FALSE)+VLOOKUP($A7,'Imports, CIF'!$B:$AE,C$1,FALSE)</f>
        <v>321.52409354830394</v>
      </c>
      <c r="D7" s="25">
        <f>VLOOKUP($A7,'Exports, FOB'!$B:$AE,D$1,FALSE)+VLOOKUP($A7,'Imports, CIF'!$B:$AE,D$1,FALSE)</f>
        <v>409.07644181959176</v>
      </c>
      <c r="E7" s="25">
        <f>VLOOKUP($A7,'Exports, FOB'!$B:$AE,E$1,FALSE)+VLOOKUP($A7,'Imports, CIF'!$B:$AE,E$1,FALSE)</f>
        <v>488.65685265797379</v>
      </c>
      <c r="F7" s="25">
        <f>VLOOKUP($A7,'Exports, FOB'!$B:$AE,F$1,FALSE)+VLOOKUP($A7,'Imports, CIF'!$B:$AE,F$1,FALSE)</f>
        <v>676.92891900004906</v>
      </c>
      <c r="G7" s="25">
        <f>VLOOKUP($A7,'Exports, FOB'!$B:$AE,G$1,FALSE)+VLOOKUP($A7,'Imports, CIF'!$B:$AE,G$1,FALSE)</f>
        <v>702.15905077535194</v>
      </c>
      <c r="H7" s="25">
        <f>VLOOKUP($A7,'Exports, FOB'!$B:$AE,H$1,FALSE)+VLOOKUP($A7,'Imports, CIF'!$B:$AE,H$1,FALSE)</f>
        <v>855.55321549079804</v>
      </c>
      <c r="I7" s="25">
        <f>VLOOKUP($A7,'Exports, FOB'!$B:$AE,I$1,FALSE)+VLOOKUP($A7,'Imports, CIF'!$B:$AE,I$1,FALSE)</f>
        <v>414.231131085367</v>
      </c>
      <c r="J7" s="25">
        <f>VLOOKUP($A7,'Exports, FOB'!$B:$AE,J$1,FALSE)+VLOOKUP($A7,'Imports, CIF'!$B:$AE,J$1,FALSE)</f>
        <v>375.56406342105299</v>
      </c>
      <c r="K7" s="25">
        <f>VLOOKUP($A7,'Exports, FOB'!$B:$AE,K$1,FALSE)+VLOOKUP($A7,'Imports, CIF'!$B:$AE,K$1,FALSE)</f>
        <v>460.75337000000002</v>
      </c>
      <c r="L7" s="25">
        <f>VLOOKUP($A7,'Exports, FOB'!$B:$AE,L$1,FALSE)+VLOOKUP($A7,'Imports, CIF'!$B:$AE,L$1,FALSE)</f>
        <v>354.77151800000001</v>
      </c>
      <c r="M7" s="25">
        <f>VLOOKUP($A7,'Exports, FOB'!$B:$AE,M$1,FALSE)+VLOOKUP($A7,'Imports, CIF'!$B:$AE,M$1,FALSE)</f>
        <v>439.849648</v>
      </c>
      <c r="N7" s="25">
        <f>VLOOKUP($A7,'Exports, FOB'!$B:$AE,N$1,FALSE)+VLOOKUP($A7,'Imports, CIF'!$B:$AE,N$1,FALSE)</f>
        <v>424.34031100000004</v>
      </c>
      <c r="O7" s="25">
        <f>VLOOKUP($A7,'Exports, FOB'!$B:$AE,O$1,FALSE)+VLOOKUP($A7,'Imports, CIF'!$B:$AE,O$1,FALSE)</f>
        <v>660.65390000000002</v>
      </c>
      <c r="P7" s="25">
        <f>VLOOKUP($A7,'Exports, FOB'!$B:$AE,P$1,FALSE)+VLOOKUP($A7,'Imports, CIF'!$B:$AE,P$1,FALSE)</f>
        <v>895.82042300000001</v>
      </c>
      <c r="Q7" s="25">
        <f>VLOOKUP($A7,'Exports, FOB'!$B:$AE,Q$1,FALSE)+VLOOKUP($A7,'Imports, CIF'!$B:$AE,Q$1,FALSE)</f>
        <v>1192.253459</v>
      </c>
      <c r="R7" s="25">
        <f>VLOOKUP($A7,'Exports, FOB'!$B:$AE,R$1,FALSE)+VLOOKUP($A7,'Imports, CIF'!$B:$AE,R$1,FALSE)</f>
        <v>1579.317196</v>
      </c>
      <c r="S7" s="25">
        <f>VLOOKUP($A7,'Exports, FOB'!$B:$AE,S$1,FALSE)+VLOOKUP($A7,'Imports, CIF'!$B:$AE,S$1,FALSE)</f>
        <v>1882.0034649999998</v>
      </c>
      <c r="T7" s="25">
        <f>VLOOKUP($A7,'Exports, FOB'!$B:$AE,T$1,FALSE)+VLOOKUP($A7,'Imports, CIF'!$B:$AE,T$1,FALSE)</f>
        <v>1579.698993</v>
      </c>
      <c r="U7" s="25">
        <f>VLOOKUP($A7,'Exports, FOB'!$B:$AE,U$1,FALSE)+VLOOKUP($A7,'Imports, CIF'!$B:$AE,U$1,FALSE)</f>
        <v>2067.1460480000001</v>
      </c>
      <c r="V7" s="25">
        <f>VLOOKUP($A7,'Exports, FOB'!$B:$AE,V$1,FALSE)+VLOOKUP($A7,'Imports, CIF'!$B:$AE,V$1,FALSE)</f>
        <v>2887.4294790000004</v>
      </c>
      <c r="W7" s="25">
        <f>VLOOKUP($A7,'Exports, FOB'!$B:$AE,W$1,FALSE)+VLOOKUP($A7,'Imports, CIF'!$B:$AE,W$1,FALSE)</f>
        <v>2895.0219909999996</v>
      </c>
      <c r="X7" s="25">
        <f>VLOOKUP($A7,'Exports, FOB'!$B:$AE,X$1,FALSE)+VLOOKUP($A7,'Imports, CIF'!$B:$AE,X$1,FALSE)</f>
        <v>3014.6121010000002</v>
      </c>
      <c r="Y7" s="25">
        <f>VLOOKUP($A7,'Exports, FOB'!$B:$AE,Y$1,FALSE)+VLOOKUP($A7,'Imports, CIF'!$B:$AE,Y$1,FALSE)</f>
        <v>2808.940149</v>
      </c>
      <c r="Z7" s="25">
        <f>VLOOKUP($A7,'Exports, FOB'!$B:$AE,Z$1,FALSE)+VLOOKUP($A7,'Imports, CIF'!$B:$AE,Z$1,FALSE)</f>
        <v>2525.8645200000001</v>
      </c>
      <c r="AA7" s="25">
        <f>VLOOKUP($A7,'Exports, FOB'!$B:$AE,AA$1,FALSE)+VLOOKUP($A7,'Imports, CIF'!$B:$AE,AA$1,FALSE)</f>
        <v>2731.2507690000002</v>
      </c>
      <c r="AB7" s="25">
        <f>VLOOKUP($A7,'Exports, FOB'!$B:$AE,AB$1,FALSE)+VLOOKUP($A7,'Imports, CIF'!$B:$AE,AB$1,FALSE)</f>
        <v>2958.9367040000002</v>
      </c>
      <c r="AC7" s="25">
        <f>VLOOKUP($A7,'Exports, FOB'!$B:$AE,AC$1,FALSE)+VLOOKUP($A7,'Imports, CIF'!$B:$AE,AC$1,FALSE)</f>
        <v>2866.2152030000002</v>
      </c>
      <c r="AD7" s="25">
        <f>VLOOKUP($A7,'Exports, FOB'!$B:$AE,AD$1,FALSE)+VLOOKUP($A7,'Imports, CIF'!$B:$AE,AD$1,FALSE)</f>
        <v>2702.4262220000001</v>
      </c>
    </row>
    <row r="8" spans="1:30" x14ac:dyDescent="0.15">
      <c r="A8" s="26" t="s">
        <v>58</v>
      </c>
      <c r="B8" s="25">
        <f>VLOOKUP($A8,'Exports, FOB'!$B:$AE,B$1,FALSE)+VLOOKUP($A8,'Imports, CIF'!$B:$AE,B$1,FALSE)</f>
        <v>570.05491984500304</v>
      </c>
      <c r="C8" s="25">
        <f>VLOOKUP($A8,'Exports, FOB'!$B:$AE,C$1,FALSE)+VLOOKUP($A8,'Imports, CIF'!$B:$AE,C$1,FALSE)</f>
        <v>615.1092535648171</v>
      </c>
      <c r="D8" s="25">
        <f>VLOOKUP($A8,'Exports, FOB'!$B:$AE,D$1,FALSE)+VLOOKUP($A8,'Imports, CIF'!$B:$AE,D$1,FALSE)</f>
        <v>688.92173437073166</v>
      </c>
      <c r="E8" s="25">
        <f>VLOOKUP($A8,'Exports, FOB'!$B:$AE,E$1,FALSE)+VLOOKUP($A8,'Imports, CIF'!$B:$AE,E$1,FALSE)</f>
        <v>780.66648338548953</v>
      </c>
      <c r="F8" s="25">
        <f>VLOOKUP($A8,'Exports, FOB'!$B:$AE,F$1,FALSE)+VLOOKUP($A8,'Imports, CIF'!$B:$AE,F$1,FALSE)</f>
        <v>1012.8048599390517</v>
      </c>
      <c r="G8" s="25">
        <f>VLOOKUP($A8,'Exports, FOB'!$B:$AE,G$1,FALSE)+VLOOKUP($A8,'Imports, CIF'!$B:$AE,G$1,FALSE)</f>
        <v>1020.6006588215755</v>
      </c>
      <c r="H8" s="25">
        <f>VLOOKUP($A8,'Exports, FOB'!$B:$AE,H$1,FALSE)+VLOOKUP($A8,'Imports, CIF'!$B:$AE,H$1,FALSE)</f>
        <v>1194.6805773734382</v>
      </c>
      <c r="I8" s="25">
        <f>VLOOKUP($A8,'Exports, FOB'!$B:$AE,I$1,FALSE)+VLOOKUP($A8,'Imports, CIF'!$B:$AE,I$1,FALSE)</f>
        <v>923.08414856183254</v>
      </c>
      <c r="J8" s="25">
        <f>VLOOKUP($A8,'Exports, FOB'!$B:$AE,J$1,FALSE)+VLOOKUP($A8,'Imports, CIF'!$B:$AE,J$1,FALSE)</f>
        <v>1009.4155884210526</v>
      </c>
      <c r="K8" s="25">
        <f>VLOOKUP($A8,'Exports, FOB'!$B:$AE,K$1,FALSE)+VLOOKUP($A8,'Imports, CIF'!$B:$AE,K$1,FALSE)</f>
        <v>1180.3672819999999</v>
      </c>
      <c r="L8" s="25">
        <f>VLOOKUP($A8,'Exports, FOB'!$B:$AE,L$1,FALSE)+VLOOKUP($A8,'Imports, CIF'!$B:$AE,L$1,FALSE)</f>
        <v>845.37615099999994</v>
      </c>
      <c r="M8" s="25">
        <f>VLOOKUP($A8,'Exports, FOB'!$B:$AE,M$1,FALSE)+VLOOKUP($A8,'Imports, CIF'!$B:$AE,M$1,FALSE)</f>
        <v>899.23183899999992</v>
      </c>
      <c r="N8" s="25">
        <f>VLOOKUP($A8,'Exports, FOB'!$B:$AE,N$1,FALSE)+VLOOKUP($A8,'Imports, CIF'!$B:$AE,N$1,FALSE)</f>
        <v>966.16218700000002</v>
      </c>
      <c r="O8" s="25">
        <f>VLOOKUP($A8,'Exports, FOB'!$B:$AE,O$1,FALSE)+VLOOKUP($A8,'Imports, CIF'!$B:$AE,O$1,FALSE)</f>
        <v>1255.2977149999999</v>
      </c>
      <c r="P8" s="25">
        <f>VLOOKUP($A8,'Exports, FOB'!$B:$AE,P$1,FALSE)+VLOOKUP($A8,'Imports, CIF'!$B:$AE,P$1,FALSE)</f>
        <v>1315.097303</v>
      </c>
      <c r="Q8" s="25">
        <f>VLOOKUP($A8,'Exports, FOB'!$B:$AE,Q$1,FALSE)+VLOOKUP($A8,'Imports, CIF'!$B:$AE,Q$1,FALSE)</f>
        <v>1684.3636889999998</v>
      </c>
      <c r="R8" s="25">
        <f>VLOOKUP($A8,'Exports, FOB'!$B:$AE,R$1,FALSE)+VLOOKUP($A8,'Imports, CIF'!$B:$AE,R$1,FALSE)</f>
        <v>1703.983446</v>
      </c>
      <c r="S8" s="25">
        <f>VLOOKUP($A8,'Exports, FOB'!$B:$AE,S$1,FALSE)+VLOOKUP($A8,'Imports, CIF'!$B:$AE,S$1,FALSE)</f>
        <v>1941.6418570000001</v>
      </c>
      <c r="T8" s="25">
        <f>VLOOKUP($A8,'Exports, FOB'!$B:$AE,T$1,FALSE)+VLOOKUP($A8,'Imports, CIF'!$B:$AE,T$1,FALSE)</f>
        <v>1434.4141749999999</v>
      </c>
      <c r="U8" s="25">
        <f>VLOOKUP($A8,'Exports, FOB'!$B:$AE,U$1,FALSE)+VLOOKUP($A8,'Imports, CIF'!$B:$AE,U$1,FALSE)</f>
        <v>1864.9094600000001</v>
      </c>
      <c r="V8" s="25">
        <f>VLOOKUP($A8,'Exports, FOB'!$B:$AE,V$1,FALSE)+VLOOKUP($A8,'Imports, CIF'!$B:$AE,V$1,FALSE)</f>
        <v>1831.4597920000001</v>
      </c>
      <c r="W8" s="25">
        <f>VLOOKUP($A8,'Exports, FOB'!$B:$AE,W$1,FALSE)+VLOOKUP($A8,'Imports, CIF'!$B:$AE,W$1,FALSE)</f>
        <v>1879.173229</v>
      </c>
      <c r="X8" s="25">
        <f>VLOOKUP($A8,'Exports, FOB'!$B:$AE,X$1,FALSE)+VLOOKUP($A8,'Imports, CIF'!$B:$AE,X$1,FALSE)</f>
        <v>1807.790217</v>
      </c>
      <c r="Y8" s="25">
        <f>VLOOKUP($A8,'Exports, FOB'!$B:$AE,Y$1,FALSE)+VLOOKUP($A8,'Imports, CIF'!$B:$AE,Y$1,FALSE)</f>
        <v>1728.4327109999999</v>
      </c>
      <c r="Z8" s="25">
        <f>VLOOKUP($A8,'Exports, FOB'!$B:$AE,Z$1,FALSE)+VLOOKUP($A8,'Imports, CIF'!$B:$AE,Z$1,FALSE)</f>
        <v>1488.2863499999999</v>
      </c>
      <c r="AA8" s="25">
        <f>VLOOKUP($A8,'Exports, FOB'!$B:$AE,AA$1,FALSE)+VLOOKUP($A8,'Imports, CIF'!$B:$AE,AA$1,FALSE)</f>
        <v>1374.299685</v>
      </c>
      <c r="AB8" s="25">
        <f>VLOOKUP($A8,'Exports, FOB'!$B:$AE,AB$1,FALSE)+VLOOKUP($A8,'Imports, CIF'!$B:$AE,AB$1,FALSE)</f>
        <v>1528.920398</v>
      </c>
      <c r="AC8" s="25">
        <f>VLOOKUP($A8,'Exports, FOB'!$B:$AE,AC$1,FALSE)+VLOOKUP($A8,'Imports, CIF'!$B:$AE,AC$1,FALSE)</f>
        <v>1691.523316</v>
      </c>
      <c r="AD8" s="25">
        <f>VLOOKUP($A8,'Exports, FOB'!$B:$AE,AD$1,FALSE)+VLOOKUP($A8,'Imports, CIF'!$B:$AE,AD$1,FALSE)</f>
        <v>1648.1813480000001</v>
      </c>
    </row>
    <row r="9" spans="1:30" x14ac:dyDescent="0.15">
      <c r="A9" s="26" t="s">
        <v>227</v>
      </c>
      <c r="B9" s="25">
        <f>VLOOKUP($A9,'Exports, FOB'!$B:$AE,B$1,FALSE)+VLOOKUP($A9,'Imports, CIF'!$B:$AE,B$1,FALSE)</f>
        <v>138.29399239664482</v>
      </c>
      <c r="C9" s="25">
        <f>VLOOKUP($A9,'Exports, FOB'!$B:$AE,C$1,FALSE)+VLOOKUP($A9,'Imports, CIF'!$B:$AE,C$1,FALSE)</f>
        <v>144.39430361810952</v>
      </c>
      <c r="D9" s="25">
        <f>VLOOKUP($A9,'Exports, FOB'!$B:$AE,D$1,FALSE)+VLOOKUP($A9,'Imports, CIF'!$B:$AE,D$1,FALSE)</f>
        <v>117.50425152930399</v>
      </c>
      <c r="E9" s="25">
        <f>VLOOKUP($A9,'Exports, FOB'!$B:$AE,E$1,FALSE)+VLOOKUP($A9,'Imports, CIF'!$B:$AE,E$1,FALSE)</f>
        <v>159.08470184186768</v>
      </c>
      <c r="F9" s="25">
        <f>VLOOKUP($A9,'Exports, FOB'!$B:$AE,F$1,FALSE)+VLOOKUP($A9,'Imports, CIF'!$B:$AE,F$1,FALSE)</f>
        <v>235.56304049704681</v>
      </c>
      <c r="G9" s="25">
        <f>VLOOKUP($A9,'Exports, FOB'!$B:$AE,G$1,FALSE)+VLOOKUP($A9,'Imports, CIF'!$B:$AE,G$1,FALSE)</f>
        <v>247.86172864981361</v>
      </c>
      <c r="H9" s="25">
        <f>VLOOKUP($A9,'Exports, FOB'!$B:$AE,H$1,FALSE)+VLOOKUP($A9,'Imports, CIF'!$B:$AE,H$1,FALSE)</f>
        <v>311.25746674281379</v>
      </c>
      <c r="I9" s="25">
        <f>VLOOKUP($A9,'Exports, FOB'!$B:$AE,I$1,FALSE)+VLOOKUP($A9,'Imports, CIF'!$B:$AE,I$1,FALSE)</f>
        <v>206.05452331917792</v>
      </c>
      <c r="J9" s="25">
        <f>VLOOKUP($A9,'Exports, FOB'!$B:$AE,J$1,FALSE)+VLOOKUP($A9,'Imports, CIF'!$B:$AE,J$1,FALSE)</f>
        <v>180.64159184210581</v>
      </c>
      <c r="K9" s="25">
        <f>VLOOKUP($A9,'Exports, FOB'!$B:$AE,K$1,FALSE)+VLOOKUP($A9,'Imports, CIF'!$B:$AE,K$1,FALSE)</f>
        <v>144.59111100000001</v>
      </c>
      <c r="L9" s="25">
        <f>VLOOKUP($A9,'Exports, FOB'!$B:$AE,L$1,FALSE)+VLOOKUP($A9,'Imports, CIF'!$B:$AE,L$1,FALSE)</f>
        <v>128.436125</v>
      </c>
      <c r="M9" s="25">
        <f>VLOOKUP($A9,'Exports, FOB'!$B:$AE,M$1,FALSE)+VLOOKUP($A9,'Imports, CIF'!$B:$AE,M$1,FALSE)</f>
        <v>75.372067999999999</v>
      </c>
      <c r="N9" s="25">
        <f>VLOOKUP($A9,'Exports, FOB'!$B:$AE,N$1,FALSE)+VLOOKUP($A9,'Imports, CIF'!$B:$AE,N$1,FALSE)</f>
        <v>132.484623</v>
      </c>
      <c r="O9" s="25">
        <f>VLOOKUP($A9,'Exports, FOB'!$B:$AE,O$1,FALSE)+VLOOKUP($A9,'Imports, CIF'!$B:$AE,O$1,FALSE)</f>
        <v>232.37998800000003</v>
      </c>
      <c r="P9" s="25">
        <f>VLOOKUP($A9,'Exports, FOB'!$B:$AE,P$1,FALSE)+VLOOKUP($A9,'Imports, CIF'!$B:$AE,P$1,FALSE)</f>
        <v>235.925757</v>
      </c>
      <c r="Q9" s="25">
        <f>VLOOKUP($A9,'Exports, FOB'!$B:$AE,Q$1,FALSE)+VLOOKUP($A9,'Imports, CIF'!$B:$AE,Q$1,FALSE)</f>
        <v>252.84174899999999</v>
      </c>
      <c r="R9" s="25">
        <f>VLOOKUP($A9,'Exports, FOB'!$B:$AE,R$1,FALSE)+VLOOKUP($A9,'Imports, CIF'!$B:$AE,R$1,FALSE)</f>
        <v>260.99559099999999</v>
      </c>
      <c r="S9" s="25">
        <f>VLOOKUP($A9,'Exports, FOB'!$B:$AE,S$1,FALSE)+VLOOKUP($A9,'Imports, CIF'!$B:$AE,S$1,FALSE)</f>
        <v>311.16012000000001</v>
      </c>
      <c r="T9" s="25">
        <f>VLOOKUP($A9,'Exports, FOB'!$B:$AE,T$1,FALSE)+VLOOKUP($A9,'Imports, CIF'!$B:$AE,T$1,FALSE)</f>
        <v>225.03733099999999</v>
      </c>
      <c r="U9" s="25">
        <f>VLOOKUP($A9,'Exports, FOB'!$B:$AE,U$1,FALSE)+VLOOKUP($A9,'Imports, CIF'!$B:$AE,U$1,FALSE)</f>
        <v>312.48969299999999</v>
      </c>
      <c r="V9" s="25">
        <f>VLOOKUP($A9,'Exports, FOB'!$B:$AE,V$1,FALSE)+VLOOKUP($A9,'Imports, CIF'!$B:$AE,V$1,FALSE)</f>
        <v>386.19084100000003</v>
      </c>
      <c r="W9" s="25">
        <f>VLOOKUP($A9,'Exports, FOB'!$B:$AE,W$1,FALSE)+VLOOKUP($A9,'Imports, CIF'!$B:$AE,W$1,FALSE)</f>
        <v>344.91955300000001</v>
      </c>
      <c r="X9" s="25">
        <f>VLOOKUP($A9,'Exports, FOB'!$B:$AE,X$1,FALSE)+VLOOKUP($A9,'Imports, CIF'!$B:$AE,X$1,FALSE)</f>
        <v>585.66106100000002</v>
      </c>
      <c r="Y9" s="25">
        <f>VLOOKUP($A9,'Exports, FOB'!$B:$AE,Y$1,FALSE)+VLOOKUP($A9,'Imports, CIF'!$B:$AE,Y$1,FALSE)</f>
        <v>361.94620499999996</v>
      </c>
      <c r="Z9" s="25">
        <f>VLOOKUP($A9,'Exports, FOB'!$B:$AE,Z$1,FALSE)+VLOOKUP($A9,'Imports, CIF'!$B:$AE,Z$1,FALSE)</f>
        <v>415.426401</v>
      </c>
      <c r="AA9" s="25">
        <f>VLOOKUP($A9,'Exports, FOB'!$B:$AE,AA$1,FALSE)+VLOOKUP($A9,'Imports, CIF'!$B:$AE,AA$1,FALSE)</f>
        <v>272.33429100000001</v>
      </c>
      <c r="AB9" s="25">
        <f>VLOOKUP($A9,'Exports, FOB'!$B:$AE,AB$1,FALSE)+VLOOKUP($A9,'Imports, CIF'!$B:$AE,AB$1,FALSE)</f>
        <v>349.25704400000001</v>
      </c>
      <c r="AC9" s="25">
        <f>VLOOKUP($A9,'Exports, FOB'!$B:$AE,AC$1,FALSE)+VLOOKUP($A9,'Imports, CIF'!$B:$AE,AC$1,FALSE)</f>
        <v>327.61418700000002</v>
      </c>
      <c r="AD9" s="25">
        <f>VLOOKUP($A9,'Exports, FOB'!$B:$AE,AD$1,FALSE)+VLOOKUP($A9,'Imports, CIF'!$B:$AE,AD$1,FALSE)</f>
        <v>397.82959099999999</v>
      </c>
    </row>
    <row r="10" spans="1:30" x14ac:dyDescent="0.15">
      <c r="A10" s="26" t="s">
        <v>84</v>
      </c>
      <c r="B10" s="25">
        <f>VLOOKUP($A10,'Exports, FOB'!$B:$AE,B$1,FALSE)+VLOOKUP($A10,'Imports, CIF'!$B:$AE,B$1,FALSE)</f>
        <v>1441.2404152807801</v>
      </c>
      <c r="C10" s="25">
        <f>VLOOKUP($A10,'Exports, FOB'!$B:$AE,C$1,FALSE)+VLOOKUP($A10,'Imports, CIF'!$B:$AE,C$1,FALSE)</f>
        <v>1747.2341050238124</v>
      </c>
      <c r="D10" s="25">
        <f>VLOOKUP($A10,'Exports, FOB'!$B:$AE,D$1,FALSE)+VLOOKUP($A10,'Imports, CIF'!$B:$AE,D$1,FALSE)</f>
        <v>2300.0145617391099</v>
      </c>
      <c r="E10" s="25">
        <f>VLOOKUP($A10,'Exports, FOB'!$B:$AE,E$1,FALSE)+VLOOKUP($A10,'Imports, CIF'!$B:$AE,E$1,FALSE)</f>
        <v>3295.8316833732797</v>
      </c>
      <c r="F10" s="25">
        <f>VLOOKUP($A10,'Exports, FOB'!$B:$AE,F$1,FALSE)+VLOOKUP($A10,'Imports, CIF'!$B:$AE,F$1,FALSE)</f>
        <v>3598.53718841303</v>
      </c>
      <c r="G10" s="25">
        <f>VLOOKUP($A10,'Exports, FOB'!$B:$AE,G$1,FALSE)+VLOOKUP($A10,'Imports, CIF'!$B:$AE,G$1,FALSE)</f>
        <v>3758.7563476730402</v>
      </c>
      <c r="H10" s="25">
        <f>VLOOKUP($A10,'Exports, FOB'!$B:$AE,H$1,FALSE)+VLOOKUP($A10,'Imports, CIF'!$B:$AE,H$1,FALSE)</f>
        <v>4084.4176745542782</v>
      </c>
      <c r="I10" s="25">
        <f>VLOOKUP($A10,'Exports, FOB'!$B:$AE,I$1,FALSE)+VLOOKUP($A10,'Imports, CIF'!$B:$AE,I$1,FALSE)</f>
        <v>3842.9447524295701</v>
      </c>
      <c r="J10" s="25">
        <f>VLOOKUP($A10,'Exports, FOB'!$B:$AE,J$1,FALSE)+VLOOKUP($A10,'Imports, CIF'!$B:$AE,J$1,FALSE)</f>
        <v>4456.6751100000001</v>
      </c>
      <c r="K10" s="25">
        <f>VLOOKUP($A10,'Exports, FOB'!$B:$AE,K$1,FALSE)+VLOOKUP($A10,'Imports, CIF'!$B:$AE,K$1,FALSE)</f>
        <v>6265.2915300000004</v>
      </c>
      <c r="L10" s="25">
        <f>VLOOKUP($A10,'Exports, FOB'!$B:$AE,L$1,FALSE)+VLOOKUP($A10,'Imports, CIF'!$B:$AE,L$1,FALSE)</f>
        <v>7625.4161350000004</v>
      </c>
      <c r="M10" s="25">
        <f>VLOOKUP($A10,'Exports, FOB'!$B:$AE,M$1,FALSE)+VLOOKUP($A10,'Imports, CIF'!$B:$AE,M$1,FALSE)</f>
        <v>11410.005625</v>
      </c>
      <c r="N10" s="25">
        <f>VLOOKUP($A10,'Exports, FOB'!$B:$AE,N$1,FALSE)+VLOOKUP($A10,'Imports, CIF'!$B:$AE,N$1,FALSE)</f>
        <v>14109.67375</v>
      </c>
      <c r="O10" s="25">
        <f>VLOOKUP($A10,'Exports, FOB'!$B:$AE,O$1,FALSE)+VLOOKUP($A10,'Imports, CIF'!$B:$AE,O$1,FALSE)</f>
        <v>18799.527481999998</v>
      </c>
      <c r="P10" s="25">
        <f>VLOOKUP($A10,'Exports, FOB'!$B:$AE,P$1,FALSE)+VLOOKUP($A10,'Imports, CIF'!$B:$AE,P$1,FALSE)</f>
        <v>22479.653696000001</v>
      </c>
      <c r="Q10" s="25">
        <f>VLOOKUP($A10,'Exports, FOB'!$B:$AE,Q$1,FALSE)+VLOOKUP($A10,'Imports, CIF'!$B:$AE,Q$1,FALSE)</f>
        <v>27533.413645000001</v>
      </c>
      <c r="R10" s="25">
        <f>VLOOKUP($A10,'Exports, FOB'!$B:$AE,R$1,FALSE)+VLOOKUP($A10,'Imports, CIF'!$B:$AE,R$1,FALSE)</f>
        <v>34359.925003999997</v>
      </c>
      <c r="S10" s="25">
        <f>VLOOKUP($A10,'Exports, FOB'!$B:$AE,S$1,FALSE)+VLOOKUP($A10,'Imports, CIF'!$B:$AE,S$1,FALSE)</f>
        <v>39133.169943000001</v>
      </c>
      <c r="T10" s="25">
        <f>VLOOKUP($A10,'Exports, FOB'!$B:$AE,T$1,FALSE)+VLOOKUP($A10,'Imports, CIF'!$B:$AE,T$1,FALSE)</f>
        <v>36593.456292000003</v>
      </c>
      <c r="U10" s="25">
        <f>VLOOKUP($A10,'Exports, FOB'!$B:$AE,U$1,FALSE)+VLOOKUP($A10,'Imports, CIF'!$B:$AE,U$1,FALSE)</f>
        <v>45594.228052999999</v>
      </c>
      <c r="V10" s="25">
        <f>VLOOKUP($A10,'Exports, FOB'!$B:$AE,V$1,FALSE)+VLOOKUP($A10,'Imports, CIF'!$B:$AE,V$1,FALSE)</f>
        <v>54700.713274000002</v>
      </c>
      <c r="W10" s="25">
        <f>VLOOKUP($A10,'Exports, FOB'!$B:$AE,W$1,FALSE)+VLOOKUP($A10,'Imports, CIF'!$B:$AE,W$1,FALSE)</f>
        <v>58544.060230999996</v>
      </c>
      <c r="X10" s="25">
        <f>VLOOKUP($A10,'Exports, FOB'!$B:$AE,X$1,FALSE)+VLOOKUP($A10,'Imports, CIF'!$B:$AE,X$1,FALSE)</f>
        <v>64451.491376999998</v>
      </c>
      <c r="Y10" s="25">
        <f>VLOOKUP($A10,'Exports, FOB'!$B:$AE,Y$1,FALSE)+VLOOKUP($A10,'Imports, CIF'!$B:$AE,Y$1,FALSE)</f>
        <v>63531.914783</v>
      </c>
      <c r="Z10" s="25">
        <f>VLOOKUP($A10,'Exports, FOB'!$B:$AE,Z$1,FALSE)+VLOOKUP($A10,'Imports, CIF'!$B:$AE,Z$1,FALSE)</f>
        <v>59142.121461000002</v>
      </c>
      <c r="AA10" s="25">
        <f>VLOOKUP($A10,'Exports, FOB'!$B:$AE,AA$1,FALSE)+VLOOKUP($A10,'Imports, CIF'!$B:$AE,AA$1,FALSE)</f>
        <v>58009.464195</v>
      </c>
      <c r="AB10" s="25">
        <f>VLOOKUP($A10,'Exports, FOB'!$B:$AE,AB$1,FALSE)+VLOOKUP($A10,'Imports, CIF'!$B:$AE,AB$1,FALSE)</f>
        <v>67713.578004999988</v>
      </c>
      <c r="AC10" s="25">
        <f>VLOOKUP($A10,'Exports, FOB'!$B:$AE,AC$1,FALSE)+VLOOKUP($A10,'Imports, CIF'!$B:$AE,AC$1,FALSE)</f>
        <v>77846.487395999997</v>
      </c>
      <c r="AD10" s="25">
        <f>VLOOKUP($A10,'Exports, FOB'!$B:$AE,AD$1,FALSE)+VLOOKUP($A10,'Imports, CIF'!$B:$AE,AD$1,FALSE)</f>
        <v>76053.001882000011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97.176120262627279</v>
      </c>
      <c r="C11" s="25">
        <f>VLOOKUP($A11,'Exports, FOB'!$B:$AE,C$1,FALSE)+VLOOKUP($A11,'Imports, CIF'!$B:$AE,C$1,FALSE)</f>
        <v>186.98859720977336</v>
      </c>
      <c r="D11" s="25">
        <f>VLOOKUP($A11,'Exports, FOB'!$B:$AE,D$1,FALSE)+VLOOKUP($A11,'Imports, CIF'!$B:$AE,D$1,FALSE)</f>
        <v>169.26086813528144</v>
      </c>
      <c r="E11" s="25">
        <f>VLOOKUP($A11,'Exports, FOB'!$B:$AE,E$1,FALSE)+VLOOKUP($A11,'Imports, CIF'!$B:$AE,E$1,FALSE)</f>
        <v>204.56369833803734</v>
      </c>
      <c r="F11" s="25">
        <f>VLOOKUP($A11,'Exports, FOB'!$B:$AE,F$1,FALSE)+VLOOKUP($A11,'Imports, CIF'!$B:$AE,F$1,FALSE)</f>
        <v>321.74348201966916</v>
      </c>
      <c r="G11" s="25">
        <f>VLOOKUP($A11,'Exports, FOB'!$B:$AE,G$1,FALSE)+VLOOKUP($A11,'Imports, CIF'!$B:$AE,G$1,FALSE)</f>
        <v>297.88686903728899</v>
      </c>
      <c r="H11" s="25">
        <f>VLOOKUP($A11,'Exports, FOB'!$B:$AE,H$1,FALSE)+VLOOKUP($A11,'Imports, CIF'!$B:$AE,H$1,FALSE)</f>
        <v>408.47495361855727</v>
      </c>
      <c r="I11" s="25">
        <f>VLOOKUP($A11,'Exports, FOB'!$B:$AE,I$1,FALSE)+VLOOKUP($A11,'Imports, CIF'!$B:$AE,I$1,FALSE)</f>
        <v>211.51671585787437</v>
      </c>
      <c r="J11" s="25">
        <f>VLOOKUP($A11,'Exports, FOB'!$B:$AE,J$1,FALSE)+VLOOKUP($A11,'Imports, CIF'!$B:$AE,J$1,FALSE)</f>
        <v>183.96309499999964</v>
      </c>
      <c r="K11" s="25">
        <f>VLOOKUP($A11,'Exports, FOB'!$B:$AE,K$1,FALSE)+VLOOKUP($A11,'Imports, CIF'!$B:$AE,K$1,FALSE)</f>
        <v>263.86631299999999</v>
      </c>
      <c r="L11" s="25">
        <f>VLOOKUP($A11,'Exports, FOB'!$B:$AE,L$1,FALSE)+VLOOKUP($A11,'Imports, CIF'!$B:$AE,L$1,FALSE)</f>
        <v>340.88116300000002</v>
      </c>
      <c r="M11" s="25">
        <f>VLOOKUP($A11,'Exports, FOB'!$B:$AE,M$1,FALSE)+VLOOKUP($A11,'Imports, CIF'!$B:$AE,M$1,FALSE)</f>
        <v>352.28042700000003</v>
      </c>
      <c r="N11" s="25">
        <f>VLOOKUP($A11,'Exports, FOB'!$B:$AE,N$1,FALSE)+VLOOKUP($A11,'Imports, CIF'!$B:$AE,N$1,FALSE)</f>
        <v>336.15377000000001</v>
      </c>
      <c r="O11" s="25">
        <f>VLOOKUP($A11,'Exports, FOB'!$B:$AE,O$1,FALSE)+VLOOKUP($A11,'Imports, CIF'!$B:$AE,O$1,FALSE)</f>
        <v>461.70673299999999</v>
      </c>
      <c r="P11" s="25">
        <f>VLOOKUP($A11,'Exports, FOB'!$B:$AE,P$1,FALSE)+VLOOKUP($A11,'Imports, CIF'!$B:$AE,P$1,FALSE)</f>
        <v>718.16029500000002</v>
      </c>
      <c r="Q11" s="25">
        <f>VLOOKUP($A11,'Exports, FOB'!$B:$AE,Q$1,FALSE)+VLOOKUP($A11,'Imports, CIF'!$B:$AE,Q$1,FALSE)</f>
        <v>936.40436799999998</v>
      </c>
      <c r="R11" s="25">
        <f>VLOOKUP($A11,'Exports, FOB'!$B:$AE,R$1,FALSE)+VLOOKUP($A11,'Imports, CIF'!$B:$AE,R$1,FALSE)</f>
        <v>887.99841500000002</v>
      </c>
      <c r="S11" s="25">
        <f>VLOOKUP($A11,'Exports, FOB'!$B:$AE,S$1,FALSE)+VLOOKUP($A11,'Imports, CIF'!$B:$AE,S$1,FALSE)</f>
        <v>769.40924700000005</v>
      </c>
      <c r="T11" s="25">
        <f>VLOOKUP($A11,'Exports, FOB'!$B:$AE,T$1,FALSE)+VLOOKUP($A11,'Imports, CIF'!$B:$AE,T$1,FALSE)</f>
        <v>617.80521999999996</v>
      </c>
      <c r="U11" s="25">
        <f>VLOOKUP($A11,'Exports, FOB'!$B:$AE,U$1,FALSE)+VLOOKUP($A11,'Imports, CIF'!$B:$AE,U$1,FALSE)</f>
        <v>793.42041099999994</v>
      </c>
      <c r="V11" s="25">
        <f>VLOOKUP($A11,'Exports, FOB'!$B:$AE,V$1,FALSE)+VLOOKUP($A11,'Imports, CIF'!$B:$AE,V$1,FALSE)</f>
        <v>637.59060799999997</v>
      </c>
      <c r="W11" s="25">
        <f>VLOOKUP($A11,'Exports, FOB'!$B:$AE,W$1,FALSE)+VLOOKUP($A11,'Imports, CIF'!$B:$AE,W$1,FALSE)</f>
        <v>538.79994499999998</v>
      </c>
      <c r="X11" s="25">
        <f>VLOOKUP($A11,'Exports, FOB'!$B:$AE,X$1,FALSE)+VLOOKUP($A11,'Imports, CIF'!$B:$AE,X$1,FALSE)</f>
        <v>642.42649600000004</v>
      </c>
      <c r="Y11" s="25">
        <f>VLOOKUP($A11,'Exports, FOB'!$B:$AE,Y$1,FALSE)+VLOOKUP($A11,'Imports, CIF'!$B:$AE,Y$1,FALSE)</f>
        <v>355.49138299999998</v>
      </c>
      <c r="Z11" s="25">
        <f>VLOOKUP($A11,'Exports, FOB'!$B:$AE,Z$1,FALSE)+VLOOKUP($A11,'Imports, CIF'!$B:$AE,Z$1,FALSE)</f>
        <v>296.03472299999999</v>
      </c>
      <c r="AA11" s="25">
        <f>VLOOKUP($A11,'Exports, FOB'!$B:$AE,AA$1,FALSE)+VLOOKUP($A11,'Imports, CIF'!$B:$AE,AA$1,FALSE)</f>
        <v>256.12533100000002</v>
      </c>
      <c r="AB11" s="25">
        <f>VLOOKUP($A11,'Exports, FOB'!$B:$AE,AB$1,FALSE)+VLOOKUP($A11,'Imports, CIF'!$B:$AE,AB$1,FALSE)</f>
        <v>297.45753000000002</v>
      </c>
      <c r="AC11" s="25">
        <f>VLOOKUP($A11,'Exports, FOB'!$B:$AE,AC$1,FALSE)+VLOOKUP($A11,'Imports, CIF'!$B:$AE,AC$1,FALSE)</f>
        <v>346.91335100000003</v>
      </c>
      <c r="AD11" s="25">
        <f>VLOOKUP($A11,'Exports, FOB'!$B:$AE,AD$1,FALSE)+VLOOKUP($A11,'Imports, CIF'!$B:$AE,AD$1,FALSE)</f>
        <v>333.68770799999999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942.83770717978678</v>
      </c>
      <c r="C12" s="25">
        <f>VLOOKUP($A12,'Exports, FOB'!$B:$AE,C$1,FALSE)+VLOOKUP($A12,'Imports, CIF'!$B:$AE,C$1,FALSE)</f>
        <v>1089.3881561980797</v>
      </c>
      <c r="D12" s="25">
        <f>VLOOKUP($A12,'Exports, FOB'!$B:$AE,D$1,FALSE)+VLOOKUP($A12,'Imports, CIF'!$B:$AE,D$1,FALSE)</f>
        <v>1317.7384073977933</v>
      </c>
      <c r="E12" s="25">
        <f>VLOOKUP($A12,'Exports, FOB'!$B:$AE,E$1,FALSE)+VLOOKUP($A12,'Imports, CIF'!$B:$AE,E$1,FALSE)</f>
        <v>2371.2664714254138</v>
      </c>
      <c r="F12" s="25">
        <f>VLOOKUP($A12,'Exports, FOB'!$B:$AE,F$1,FALSE)+VLOOKUP($A12,'Imports, CIF'!$B:$AE,F$1,FALSE)</f>
        <v>2976.7675666228515</v>
      </c>
      <c r="G12" s="25">
        <f>VLOOKUP($A12,'Exports, FOB'!$B:$AE,G$1,FALSE)+VLOOKUP($A12,'Imports, CIF'!$B:$AE,G$1,FALSE)</f>
        <v>2215.2682437306003</v>
      </c>
      <c r="H12" s="25">
        <f>VLOOKUP($A12,'Exports, FOB'!$B:$AE,H$1,FALSE)+VLOOKUP($A12,'Imports, CIF'!$B:$AE,H$1,FALSE)</f>
        <v>2297.7525249100268</v>
      </c>
      <c r="I12" s="25">
        <f>VLOOKUP($A12,'Exports, FOB'!$B:$AE,I$1,FALSE)+VLOOKUP($A12,'Imports, CIF'!$B:$AE,I$1,FALSE)</f>
        <v>1616.2280334859277</v>
      </c>
      <c r="J12" s="25">
        <f>VLOOKUP($A12,'Exports, FOB'!$B:$AE,J$1,FALSE)+VLOOKUP($A12,'Imports, CIF'!$B:$AE,J$1,FALSE)</f>
        <v>1946.2808671052599</v>
      </c>
      <c r="K12" s="25">
        <f>VLOOKUP($A12,'Exports, FOB'!$B:$AE,K$1,FALSE)+VLOOKUP($A12,'Imports, CIF'!$B:$AE,K$1,FALSE)</f>
        <v>2093.0842590000002</v>
      </c>
      <c r="L12" s="25">
        <f>VLOOKUP($A12,'Exports, FOB'!$B:$AE,L$1,FALSE)+VLOOKUP($A12,'Imports, CIF'!$B:$AE,L$1,FALSE)</f>
        <v>2102.0034489999998</v>
      </c>
      <c r="M12" s="25">
        <f>VLOOKUP($A12,'Exports, FOB'!$B:$AE,M$1,FALSE)+VLOOKUP($A12,'Imports, CIF'!$B:$AE,M$1,FALSE)</f>
        <v>2488.0909190000002</v>
      </c>
      <c r="N12" s="25">
        <f>VLOOKUP($A12,'Exports, FOB'!$B:$AE,N$1,FALSE)+VLOOKUP($A12,'Imports, CIF'!$B:$AE,N$1,FALSE)</f>
        <v>2971.2935390000002</v>
      </c>
      <c r="O12" s="25">
        <f>VLOOKUP($A12,'Exports, FOB'!$B:$AE,O$1,FALSE)+VLOOKUP($A12,'Imports, CIF'!$B:$AE,O$1,FALSE)</f>
        <v>3336.1916469999996</v>
      </c>
      <c r="P12" s="25">
        <f>VLOOKUP($A12,'Exports, FOB'!$B:$AE,P$1,FALSE)+VLOOKUP($A12,'Imports, CIF'!$B:$AE,P$1,FALSE)</f>
        <v>3342.9159250000002</v>
      </c>
      <c r="Q12" s="25">
        <f>VLOOKUP($A12,'Exports, FOB'!$B:$AE,Q$1,FALSE)+VLOOKUP($A12,'Imports, CIF'!$B:$AE,Q$1,FALSE)</f>
        <v>4294.5520379999998</v>
      </c>
      <c r="R12" s="25">
        <f>VLOOKUP($A12,'Exports, FOB'!$B:$AE,R$1,FALSE)+VLOOKUP($A12,'Imports, CIF'!$B:$AE,R$1,FALSE)</f>
        <v>4415.4939159999994</v>
      </c>
      <c r="S12" s="25">
        <f>VLOOKUP($A12,'Exports, FOB'!$B:$AE,S$1,FALSE)+VLOOKUP($A12,'Imports, CIF'!$B:$AE,S$1,FALSE)</f>
        <v>4220.9746869999999</v>
      </c>
      <c r="T12" s="25">
        <f>VLOOKUP($A12,'Exports, FOB'!$B:$AE,T$1,FALSE)+VLOOKUP($A12,'Imports, CIF'!$B:$AE,T$1,FALSE)</f>
        <v>3594.4999150000003</v>
      </c>
      <c r="U12" s="25">
        <f>VLOOKUP($A12,'Exports, FOB'!$B:$AE,U$1,FALSE)+VLOOKUP($A12,'Imports, CIF'!$B:$AE,U$1,FALSE)</f>
        <v>4208.4725420000004</v>
      </c>
      <c r="V12" s="25">
        <f>VLOOKUP($A12,'Exports, FOB'!$B:$AE,V$1,FALSE)+VLOOKUP($A12,'Imports, CIF'!$B:$AE,V$1,FALSE)</f>
        <v>5786.1469749999997</v>
      </c>
      <c r="W12" s="25">
        <f>VLOOKUP($A12,'Exports, FOB'!$B:$AE,W$1,FALSE)+VLOOKUP($A12,'Imports, CIF'!$B:$AE,W$1,FALSE)</f>
        <v>6031.0067079999999</v>
      </c>
      <c r="X12" s="25">
        <f>VLOOKUP($A12,'Exports, FOB'!$B:$AE,X$1,FALSE)+VLOOKUP($A12,'Imports, CIF'!$B:$AE,X$1,FALSE)</f>
        <v>6026.2754910000003</v>
      </c>
      <c r="Y12" s="25">
        <f>VLOOKUP($A12,'Exports, FOB'!$B:$AE,Y$1,FALSE)+VLOOKUP($A12,'Imports, CIF'!$B:$AE,Y$1,FALSE)</f>
        <v>5419.4150540000001</v>
      </c>
      <c r="Z12" s="25">
        <f>VLOOKUP($A12,'Exports, FOB'!$B:$AE,Z$1,FALSE)+VLOOKUP($A12,'Imports, CIF'!$B:$AE,Z$1,FALSE)</f>
        <v>3725.6907199999996</v>
      </c>
      <c r="AA12" s="25">
        <f>VLOOKUP($A12,'Exports, FOB'!$B:$AE,AA$1,FALSE)+VLOOKUP($A12,'Imports, CIF'!$B:$AE,AA$1,FALSE)</f>
        <v>3712.1545489999999</v>
      </c>
      <c r="AB12" s="25">
        <f>VLOOKUP($A12,'Exports, FOB'!$B:$AE,AB$1,FALSE)+VLOOKUP($A12,'Imports, CIF'!$B:$AE,AB$1,FALSE)</f>
        <v>4416.5204409999997</v>
      </c>
      <c r="AC12" s="25">
        <f>VLOOKUP($A12,'Exports, FOB'!$B:$AE,AC$1,FALSE)+VLOOKUP($A12,'Imports, CIF'!$B:$AE,AC$1,FALSE)</f>
        <v>5710.417461</v>
      </c>
      <c r="AD12" s="25">
        <f>VLOOKUP($A12,'Exports, FOB'!$B:$AE,AD$1,FALSE)+VLOOKUP($A12,'Imports, CIF'!$B:$AE,AD$1,FALSE)</f>
        <v>4142.1248310000001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2837.3970218161512</v>
      </c>
      <c r="C13" s="25">
        <f>VLOOKUP($A13,'Exports, FOB'!$B:$AE,C$1,FALSE)+VLOOKUP($A13,'Imports, CIF'!$B:$AE,C$1,FALSE)</f>
        <v>3320.5651102309512</v>
      </c>
      <c r="D13" s="25">
        <f>VLOOKUP($A13,'Exports, FOB'!$B:$AE,D$1,FALSE)+VLOOKUP($A13,'Imports, CIF'!$B:$AE,D$1,FALSE)</f>
        <v>3465.56200476294</v>
      </c>
      <c r="E13" s="25">
        <f>VLOOKUP($A13,'Exports, FOB'!$B:$AE,E$1,FALSE)+VLOOKUP($A13,'Imports, CIF'!$B:$AE,E$1,FALSE)</f>
        <v>4441.0535477138492</v>
      </c>
      <c r="F13" s="25">
        <f>VLOOKUP($A13,'Exports, FOB'!$B:$AE,F$1,FALSE)+VLOOKUP($A13,'Imports, CIF'!$B:$AE,F$1,FALSE)</f>
        <v>5797.5438090365897</v>
      </c>
      <c r="G13" s="25">
        <f>VLOOKUP($A13,'Exports, FOB'!$B:$AE,G$1,FALSE)+VLOOKUP($A13,'Imports, CIF'!$B:$AE,G$1,FALSE)</f>
        <v>5728.0914424992607</v>
      </c>
      <c r="H13" s="25">
        <f>VLOOKUP($A13,'Exports, FOB'!$B:$AE,H$1,FALSE)+VLOOKUP($A13,'Imports, CIF'!$B:$AE,H$1,FALSE)</f>
        <v>5717.1084187417528</v>
      </c>
      <c r="I13" s="25">
        <f>VLOOKUP($A13,'Exports, FOB'!$B:$AE,I$1,FALSE)+VLOOKUP($A13,'Imports, CIF'!$B:$AE,I$1,FALSE)</f>
        <v>4504.1905113339399</v>
      </c>
      <c r="J13" s="25">
        <f>VLOOKUP($A13,'Exports, FOB'!$B:$AE,J$1,FALSE)+VLOOKUP($A13,'Imports, CIF'!$B:$AE,J$1,FALSE)</f>
        <v>4051.8346236842099</v>
      </c>
      <c r="K13" s="25">
        <f>VLOOKUP($A13,'Exports, FOB'!$B:$AE,K$1,FALSE)+VLOOKUP($A13,'Imports, CIF'!$B:$AE,K$1,FALSE)</f>
        <v>4897.3867950000003</v>
      </c>
      <c r="L13" s="25">
        <f>VLOOKUP($A13,'Exports, FOB'!$B:$AE,L$1,FALSE)+VLOOKUP($A13,'Imports, CIF'!$B:$AE,L$1,FALSE)</f>
        <v>4787.0436589999999</v>
      </c>
      <c r="M13" s="25">
        <f>VLOOKUP($A13,'Exports, FOB'!$B:$AE,M$1,FALSE)+VLOOKUP($A13,'Imports, CIF'!$B:$AE,M$1,FALSE)</f>
        <v>5034.7979269999996</v>
      </c>
      <c r="N13" s="25">
        <f>VLOOKUP($A13,'Exports, FOB'!$B:$AE,N$1,FALSE)+VLOOKUP($A13,'Imports, CIF'!$B:$AE,N$1,FALSE)</f>
        <v>6297.880212</v>
      </c>
      <c r="O13" s="25">
        <f>VLOOKUP($A13,'Exports, FOB'!$B:$AE,O$1,FALSE)+VLOOKUP($A13,'Imports, CIF'!$B:$AE,O$1,FALSE)</f>
        <v>7461.9751610000003</v>
      </c>
      <c r="P13" s="25">
        <f>VLOOKUP($A13,'Exports, FOB'!$B:$AE,P$1,FALSE)+VLOOKUP($A13,'Imports, CIF'!$B:$AE,P$1,FALSE)</f>
        <v>8061.5486130000008</v>
      </c>
      <c r="Q13" s="25">
        <f>VLOOKUP($A13,'Exports, FOB'!$B:$AE,Q$1,FALSE)+VLOOKUP($A13,'Imports, CIF'!$B:$AE,Q$1,FALSE)</f>
        <v>9236.3566429999992</v>
      </c>
      <c r="R13" s="25">
        <f>VLOOKUP($A13,'Exports, FOB'!$B:$AE,R$1,FALSE)+VLOOKUP($A13,'Imports, CIF'!$B:$AE,R$1,FALSE)</f>
        <v>11130.748674999999</v>
      </c>
      <c r="S13" s="25">
        <f>VLOOKUP($A13,'Exports, FOB'!$B:$AE,S$1,FALSE)+VLOOKUP($A13,'Imports, CIF'!$B:$AE,S$1,FALSE)</f>
        <v>11356.930718</v>
      </c>
      <c r="T13" s="25">
        <f>VLOOKUP($A13,'Exports, FOB'!$B:$AE,T$1,FALSE)+VLOOKUP($A13,'Imports, CIF'!$B:$AE,T$1,FALSE)</f>
        <v>9476.5155410000007</v>
      </c>
      <c r="U13" s="25">
        <f>VLOOKUP($A13,'Exports, FOB'!$B:$AE,U$1,FALSE)+VLOOKUP($A13,'Imports, CIF'!$B:$AE,U$1,FALSE)</f>
        <v>12053.05467</v>
      </c>
      <c r="V13" s="25">
        <f>VLOOKUP($A13,'Exports, FOB'!$B:$AE,V$1,FALSE)+VLOOKUP($A13,'Imports, CIF'!$B:$AE,V$1,FALSE)</f>
        <v>13231.207027</v>
      </c>
      <c r="W13" s="25">
        <f>VLOOKUP($A13,'Exports, FOB'!$B:$AE,W$1,FALSE)+VLOOKUP($A13,'Imports, CIF'!$B:$AE,W$1,FALSE)</f>
        <v>12715.099338</v>
      </c>
      <c r="X13" s="25">
        <f>VLOOKUP($A13,'Exports, FOB'!$B:$AE,X$1,FALSE)+VLOOKUP($A13,'Imports, CIF'!$B:$AE,X$1,FALSE)</f>
        <v>12516.668368999999</v>
      </c>
      <c r="Y13" s="25">
        <f>VLOOKUP($A13,'Exports, FOB'!$B:$AE,Y$1,FALSE)+VLOOKUP($A13,'Imports, CIF'!$B:$AE,Y$1,FALSE)</f>
        <v>12553.111228</v>
      </c>
      <c r="Z13" s="25">
        <f>VLOOKUP($A13,'Exports, FOB'!$B:$AE,Z$1,FALSE)+VLOOKUP($A13,'Imports, CIF'!$B:$AE,Z$1,FALSE)</f>
        <v>11031.161587999999</v>
      </c>
      <c r="AA13" s="25">
        <f>VLOOKUP($A13,'Exports, FOB'!$B:$AE,AA$1,FALSE)+VLOOKUP($A13,'Imports, CIF'!$B:$AE,AA$1,FALSE)</f>
        <v>11111.949840000001</v>
      </c>
      <c r="AB13" s="25">
        <f>VLOOKUP($A13,'Exports, FOB'!$B:$AE,AB$1,FALSE)+VLOOKUP($A13,'Imports, CIF'!$B:$AE,AB$1,FALSE)</f>
        <v>12327.548671</v>
      </c>
      <c r="AC13" s="25">
        <f>VLOOKUP($A13,'Exports, FOB'!$B:$AE,AC$1,FALSE)+VLOOKUP($A13,'Imports, CIF'!$B:$AE,AC$1,FALSE)</f>
        <v>13544.754248000001</v>
      </c>
      <c r="AD13" s="25">
        <f>VLOOKUP($A13,'Exports, FOB'!$B:$AE,AD$1,FALSE)+VLOOKUP($A13,'Imports, CIF'!$B:$AE,AD$1,FALSE)</f>
        <v>12727.175740999999</v>
      </c>
    </row>
    <row r="14" spans="1:30" x14ac:dyDescent="0.15">
      <c r="A14" s="26" t="s">
        <v>88</v>
      </c>
      <c r="B14" s="25">
        <f>VLOOKUP($A14,'Exports, FOB'!$B:$AE,B$1,FALSE)+VLOOKUP($A14,'Imports, CIF'!$B:$AE,B$1,FALSE)</f>
        <v>603.3723157385657</v>
      </c>
      <c r="C14" s="25">
        <f>VLOOKUP($A14,'Exports, FOB'!$B:$AE,C$1,FALSE)+VLOOKUP($A14,'Imports, CIF'!$B:$AE,C$1,FALSE)</f>
        <v>784.91227397943805</v>
      </c>
      <c r="D14" s="25">
        <f>VLOOKUP($A14,'Exports, FOB'!$B:$AE,D$1,FALSE)+VLOOKUP($A14,'Imports, CIF'!$B:$AE,D$1,FALSE)</f>
        <v>611.73605403186593</v>
      </c>
      <c r="E14" s="25">
        <f>VLOOKUP($A14,'Exports, FOB'!$B:$AE,E$1,FALSE)+VLOOKUP($A14,'Imports, CIF'!$B:$AE,E$1,FALSE)</f>
        <v>938.64931107636198</v>
      </c>
      <c r="F14" s="25">
        <f>VLOOKUP($A14,'Exports, FOB'!$B:$AE,F$1,FALSE)+VLOOKUP($A14,'Imports, CIF'!$B:$AE,F$1,FALSE)</f>
        <v>1369.2836750704457</v>
      </c>
      <c r="G14" s="25">
        <f>VLOOKUP($A14,'Exports, FOB'!$B:$AE,G$1,FALSE)+VLOOKUP($A14,'Imports, CIF'!$B:$AE,G$1,FALSE)</f>
        <v>1949.7369490195647</v>
      </c>
      <c r="H14" s="25">
        <f>VLOOKUP($A14,'Exports, FOB'!$B:$AE,H$1,FALSE)+VLOOKUP($A14,'Imports, CIF'!$B:$AE,H$1,FALSE)</f>
        <v>1947.9997307644471</v>
      </c>
      <c r="I14" s="25">
        <f>VLOOKUP($A14,'Exports, FOB'!$B:$AE,I$1,FALSE)+VLOOKUP($A14,'Imports, CIF'!$B:$AE,I$1,FALSE)</f>
        <v>2357.8318909700788</v>
      </c>
      <c r="J14" s="25">
        <f>VLOOKUP($A14,'Exports, FOB'!$B:$AE,J$1,FALSE)+VLOOKUP($A14,'Imports, CIF'!$B:$AE,J$1,FALSE)</f>
        <v>2568.3683550000032</v>
      </c>
      <c r="K14" s="25">
        <f>VLOOKUP($A14,'Exports, FOB'!$B:$AE,K$1,FALSE)+VLOOKUP($A14,'Imports, CIF'!$B:$AE,K$1,FALSE)</f>
        <v>2649.620696</v>
      </c>
      <c r="L14" s="25">
        <f>VLOOKUP($A14,'Exports, FOB'!$B:$AE,L$1,FALSE)+VLOOKUP($A14,'Imports, CIF'!$B:$AE,L$1,FALSE)</f>
        <v>2349.4585749999997</v>
      </c>
      <c r="M14" s="25">
        <f>VLOOKUP($A14,'Exports, FOB'!$B:$AE,M$1,FALSE)+VLOOKUP($A14,'Imports, CIF'!$B:$AE,M$1,FALSE)</f>
        <v>2403.8962529999999</v>
      </c>
      <c r="N14" s="25">
        <f>VLOOKUP($A14,'Exports, FOB'!$B:$AE,N$1,FALSE)+VLOOKUP($A14,'Imports, CIF'!$B:$AE,N$1,FALSE)</f>
        <v>3206.166295</v>
      </c>
      <c r="O14" s="25">
        <f>VLOOKUP($A14,'Exports, FOB'!$B:$AE,O$1,FALSE)+VLOOKUP($A14,'Imports, CIF'!$B:$AE,O$1,FALSE)</f>
        <v>4291.5268820000001</v>
      </c>
      <c r="P14" s="25">
        <f>VLOOKUP($A14,'Exports, FOB'!$B:$AE,P$1,FALSE)+VLOOKUP($A14,'Imports, CIF'!$B:$AE,P$1,FALSE)</f>
        <v>5054.702534</v>
      </c>
      <c r="Q14" s="25">
        <f>VLOOKUP($A14,'Exports, FOB'!$B:$AE,Q$1,FALSE)+VLOOKUP($A14,'Imports, CIF'!$B:$AE,Q$1,FALSE)</f>
        <v>6461.8007939999998</v>
      </c>
      <c r="R14" s="25">
        <f>VLOOKUP($A14,'Exports, FOB'!$B:$AE,R$1,FALSE)+VLOOKUP($A14,'Imports, CIF'!$B:$AE,R$1,FALSE)</f>
        <v>7944.3725789999999</v>
      </c>
      <c r="S14" s="25">
        <f>VLOOKUP($A14,'Exports, FOB'!$B:$AE,S$1,FALSE)+VLOOKUP($A14,'Imports, CIF'!$B:$AE,S$1,FALSE)</f>
        <v>10518.505569000001</v>
      </c>
      <c r="T14" s="25">
        <f>VLOOKUP($A14,'Exports, FOB'!$B:$AE,T$1,FALSE)+VLOOKUP($A14,'Imports, CIF'!$B:$AE,T$1,FALSE)</f>
        <v>7152.3821660000003</v>
      </c>
      <c r="U14" s="25">
        <f>VLOOKUP($A14,'Exports, FOB'!$B:$AE,U$1,FALSE)+VLOOKUP($A14,'Imports, CIF'!$B:$AE,U$1,FALSE)</f>
        <v>9002.1143360000005</v>
      </c>
      <c r="V14" s="25">
        <f>VLOOKUP($A14,'Exports, FOB'!$B:$AE,V$1,FALSE)+VLOOKUP($A14,'Imports, CIF'!$B:$AE,V$1,FALSE)</f>
        <v>12544.326445000001</v>
      </c>
      <c r="W14" s="25">
        <f>VLOOKUP($A14,'Exports, FOB'!$B:$AE,W$1,FALSE)+VLOOKUP($A14,'Imports, CIF'!$B:$AE,W$1,FALSE)</f>
        <v>13331.387718000002</v>
      </c>
      <c r="X14" s="25">
        <f>VLOOKUP($A14,'Exports, FOB'!$B:$AE,X$1,FALSE)+VLOOKUP($A14,'Imports, CIF'!$B:$AE,X$1,FALSE)</f>
        <v>13387.459199000001</v>
      </c>
      <c r="Y14" s="25">
        <f>VLOOKUP($A14,'Exports, FOB'!$B:$AE,Y$1,FALSE)+VLOOKUP($A14,'Imports, CIF'!$B:$AE,Y$1,FALSE)</f>
        <v>13843.020148</v>
      </c>
      <c r="Z14" s="25">
        <f>VLOOKUP($A14,'Exports, FOB'!$B:$AE,Z$1,FALSE)+VLOOKUP($A14,'Imports, CIF'!$B:$AE,Z$1,FALSE)</f>
        <v>12029.248081</v>
      </c>
      <c r="AA14" s="25">
        <f>VLOOKUP($A14,'Exports, FOB'!$B:$AE,AA$1,FALSE)+VLOOKUP($A14,'Imports, CIF'!$B:$AE,AA$1,FALSE)</f>
        <v>11724.663077000001</v>
      </c>
      <c r="AB14" s="25">
        <f>VLOOKUP($A14,'Exports, FOB'!$B:$AE,AB$1,FALSE)+VLOOKUP($A14,'Imports, CIF'!$B:$AE,AB$1,FALSE)</f>
        <v>14300.470367999998</v>
      </c>
      <c r="AC14" s="25">
        <f>VLOOKUP($A14,'Exports, FOB'!$B:$AE,AC$1,FALSE)+VLOOKUP($A14,'Imports, CIF'!$B:$AE,AC$1,FALSE)</f>
        <v>15561.796630000001</v>
      </c>
      <c r="AD14" s="25">
        <f>VLOOKUP($A14,'Exports, FOB'!$B:$AE,AD$1,FALSE)+VLOOKUP($A14,'Imports, CIF'!$B:$AE,AD$1,FALSE)</f>
        <v>14919.934192999999</v>
      </c>
    </row>
    <row r="15" spans="1:30" x14ac:dyDescent="0.15">
      <c r="A15" s="26" t="s">
        <v>89</v>
      </c>
      <c r="B15" s="25">
        <f>VLOOKUP($A15,'Exports, FOB'!$B:$AE,B$1,FALSE)+VLOOKUP($A15,'Imports, CIF'!$B:$AE,B$1,FALSE)</f>
        <v>1008.268289877007</v>
      </c>
      <c r="C15" s="25">
        <f>VLOOKUP($A15,'Exports, FOB'!$B:$AE,C$1,FALSE)+VLOOKUP($A15,'Imports, CIF'!$B:$AE,C$1,FALSE)</f>
        <v>1141.7295708415065</v>
      </c>
      <c r="D15" s="25">
        <f>VLOOKUP($A15,'Exports, FOB'!$B:$AE,D$1,FALSE)+VLOOKUP($A15,'Imports, CIF'!$B:$AE,D$1,FALSE)</f>
        <v>1260.9355689548081</v>
      </c>
      <c r="E15" s="25">
        <f>VLOOKUP($A15,'Exports, FOB'!$B:$AE,E$1,FALSE)+VLOOKUP($A15,'Imports, CIF'!$B:$AE,E$1,FALSE)</f>
        <v>1656.624535654189</v>
      </c>
      <c r="F15" s="25">
        <f>VLOOKUP($A15,'Exports, FOB'!$B:$AE,F$1,FALSE)+VLOOKUP($A15,'Imports, CIF'!$B:$AE,F$1,FALSE)</f>
        <v>2182.5006998070439</v>
      </c>
      <c r="G15" s="25">
        <f>VLOOKUP($A15,'Exports, FOB'!$B:$AE,G$1,FALSE)+VLOOKUP($A15,'Imports, CIF'!$B:$AE,G$1,FALSE)</f>
        <v>2644.8637544982198</v>
      </c>
      <c r="H15" s="25">
        <f>VLOOKUP($A15,'Exports, FOB'!$B:$AE,H$1,FALSE)+VLOOKUP($A15,'Imports, CIF'!$B:$AE,H$1,FALSE)</f>
        <v>2688.9544596655296</v>
      </c>
      <c r="I15" s="25">
        <f>VLOOKUP($A15,'Exports, FOB'!$B:$AE,I$1,FALSE)+VLOOKUP($A15,'Imports, CIF'!$B:$AE,I$1,FALSE)</f>
        <v>2486.4898035081201</v>
      </c>
      <c r="J15" s="25">
        <f>VLOOKUP($A15,'Exports, FOB'!$B:$AE,J$1,FALSE)+VLOOKUP($A15,'Imports, CIF'!$B:$AE,J$1,FALSE)</f>
        <v>2987.9098168421101</v>
      </c>
      <c r="K15" s="25">
        <f>VLOOKUP($A15,'Exports, FOB'!$B:$AE,K$1,FALSE)+VLOOKUP($A15,'Imports, CIF'!$B:$AE,K$1,FALSE)</f>
        <v>3976.2544499999999</v>
      </c>
      <c r="L15" s="25">
        <f>VLOOKUP($A15,'Exports, FOB'!$B:$AE,L$1,FALSE)+VLOOKUP($A15,'Imports, CIF'!$B:$AE,L$1,FALSE)</f>
        <v>3804.4958820000002</v>
      </c>
      <c r="M15" s="25">
        <f>VLOOKUP($A15,'Exports, FOB'!$B:$AE,M$1,FALSE)+VLOOKUP($A15,'Imports, CIF'!$B:$AE,M$1,FALSE)</f>
        <v>4351.8851119999999</v>
      </c>
      <c r="N15" s="25">
        <f>VLOOKUP($A15,'Exports, FOB'!$B:$AE,N$1,FALSE)+VLOOKUP($A15,'Imports, CIF'!$B:$AE,N$1,FALSE)</f>
        <v>5068.1592700000001</v>
      </c>
      <c r="O15" s="25">
        <f>VLOOKUP($A15,'Exports, FOB'!$B:$AE,O$1,FALSE)+VLOOKUP($A15,'Imports, CIF'!$B:$AE,O$1,FALSE)</f>
        <v>7266.6648640000003</v>
      </c>
      <c r="P15" s="25">
        <f>VLOOKUP($A15,'Exports, FOB'!$B:$AE,P$1,FALSE)+VLOOKUP($A15,'Imports, CIF'!$B:$AE,P$1,FALSE)</f>
        <v>7697.5894840000001</v>
      </c>
      <c r="Q15" s="25">
        <f>VLOOKUP($A15,'Exports, FOB'!$B:$AE,Q$1,FALSE)+VLOOKUP($A15,'Imports, CIF'!$B:$AE,Q$1,FALSE)</f>
        <v>9025.8104769999991</v>
      </c>
      <c r="R15" s="25">
        <f>VLOOKUP($A15,'Exports, FOB'!$B:$AE,R$1,FALSE)+VLOOKUP($A15,'Imports, CIF'!$B:$AE,R$1,FALSE)</f>
        <v>11404.581837000002</v>
      </c>
      <c r="S15" s="25">
        <f>VLOOKUP($A15,'Exports, FOB'!$B:$AE,S$1,FALSE)+VLOOKUP($A15,'Imports, CIF'!$B:$AE,S$1,FALSE)</f>
        <v>13512.545890000001</v>
      </c>
      <c r="T15" s="25">
        <f>VLOOKUP($A15,'Exports, FOB'!$B:$AE,T$1,FALSE)+VLOOKUP($A15,'Imports, CIF'!$B:$AE,T$1,FALSE)</f>
        <v>11466.540797</v>
      </c>
      <c r="U15" s="25">
        <f>VLOOKUP($A15,'Exports, FOB'!$B:$AE,U$1,FALSE)+VLOOKUP($A15,'Imports, CIF'!$B:$AE,U$1,FALSE)</f>
        <v>14767.040956999999</v>
      </c>
      <c r="V15" s="25">
        <f>VLOOKUP($A15,'Exports, FOB'!$B:$AE,V$1,FALSE)+VLOOKUP($A15,'Imports, CIF'!$B:$AE,V$1,FALSE)</f>
        <v>18298.708833000001</v>
      </c>
      <c r="W15" s="25">
        <f>VLOOKUP($A15,'Exports, FOB'!$B:$AE,W$1,FALSE)+VLOOKUP($A15,'Imports, CIF'!$B:$AE,W$1,FALSE)</f>
        <v>19034.592745000002</v>
      </c>
      <c r="X15" s="25">
        <f>VLOOKUP($A15,'Exports, FOB'!$B:$AE,X$1,FALSE)+VLOOKUP($A15,'Imports, CIF'!$B:$AE,X$1,FALSE)</f>
        <v>19378.694190000002</v>
      </c>
      <c r="Y15" s="25">
        <f>VLOOKUP($A15,'Exports, FOB'!$B:$AE,Y$1,FALSE)+VLOOKUP($A15,'Imports, CIF'!$B:$AE,Y$1,FALSE)</f>
        <v>18199.801176000001</v>
      </c>
      <c r="Z15" s="25">
        <f>VLOOKUP($A15,'Exports, FOB'!$B:$AE,Z$1,FALSE)+VLOOKUP($A15,'Imports, CIF'!$B:$AE,Z$1,FALSE)</f>
        <v>15422.066047</v>
      </c>
      <c r="AA15" s="25">
        <f>VLOOKUP($A15,'Exports, FOB'!$B:$AE,AA$1,FALSE)+VLOOKUP($A15,'Imports, CIF'!$B:$AE,AA$1,FALSE)</f>
        <v>13753.234198999999</v>
      </c>
      <c r="AB15" s="25">
        <f>VLOOKUP($A15,'Exports, FOB'!$B:$AE,AB$1,FALSE)+VLOOKUP($A15,'Imports, CIF'!$B:$AE,AB$1,FALSE)</f>
        <v>16889.520057000002</v>
      </c>
      <c r="AC15" s="25">
        <f>VLOOKUP($A15,'Exports, FOB'!$B:$AE,AC$1,FALSE)+VLOOKUP($A15,'Imports, CIF'!$B:$AE,AC$1,FALSE)</f>
        <v>17903.131613999998</v>
      </c>
      <c r="AD15" s="25">
        <f>VLOOKUP($A15,'Exports, FOB'!$B:$AE,AD$1,FALSE)+VLOOKUP($A15,'Imports, CIF'!$B:$AE,AD$1,FALSE)</f>
        <v>16804.603395999999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776.85004100650804</v>
      </c>
      <c r="C16" s="25">
        <f>VLOOKUP($A16,'Exports, FOB'!$B:$AE,C$1,FALSE)+VLOOKUP($A16,'Imports, CIF'!$B:$AE,C$1,FALSE)</f>
        <v>893.959483561855</v>
      </c>
      <c r="D16" s="25">
        <f>VLOOKUP($A16,'Exports, FOB'!$B:$AE,D$1,FALSE)+VLOOKUP($A16,'Imports, CIF'!$B:$AE,D$1,FALSE)</f>
        <v>926.9470451069086</v>
      </c>
      <c r="E16" s="25">
        <f>VLOOKUP($A16,'Exports, FOB'!$B:$AE,E$1,FALSE)+VLOOKUP($A16,'Imports, CIF'!$B:$AE,E$1,FALSE)</f>
        <v>1231.6295709282417</v>
      </c>
      <c r="F16" s="25">
        <f>VLOOKUP($A16,'Exports, FOB'!$B:$AE,F$1,FALSE)+VLOOKUP($A16,'Imports, CIF'!$B:$AE,F$1,FALSE)</f>
        <v>1550.3347849019428</v>
      </c>
      <c r="G16" s="25">
        <f>VLOOKUP($A16,'Exports, FOB'!$B:$AE,G$1,FALSE)+VLOOKUP($A16,'Imports, CIF'!$B:$AE,G$1,FALSE)</f>
        <v>1699.5196904263867</v>
      </c>
      <c r="H16" s="25">
        <f>VLOOKUP($A16,'Exports, FOB'!$B:$AE,H$1,FALSE)+VLOOKUP($A16,'Imports, CIF'!$B:$AE,H$1,FALSE)</f>
        <v>1619.135453268716</v>
      </c>
      <c r="I16" s="25">
        <f>VLOOKUP($A16,'Exports, FOB'!$B:$AE,I$1,FALSE)+VLOOKUP($A16,'Imports, CIF'!$B:$AE,I$1,FALSE)</f>
        <v>1080.7337181115263</v>
      </c>
      <c r="J16" s="25">
        <f>VLOOKUP($A16,'Exports, FOB'!$B:$AE,J$1,FALSE)+VLOOKUP($A16,'Imports, CIF'!$B:$AE,J$1,FALSE)</f>
        <v>1051.4923949999998</v>
      </c>
      <c r="K16" s="25">
        <f>VLOOKUP($A16,'Exports, FOB'!$B:$AE,K$1,FALSE)+VLOOKUP($A16,'Imports, CIF'!$B:$AE,K$1,FALSE)</f>
        <v>1098.719758</v>
      </c>
      <c r="L16" s="25">
        <f>VLOOKUP($A16,'Exports, FOB'!$B:$AE,L$1,FALSE)+VLOOKUP($A16,'Imports, CIF'!$B:$AE,L$1,FALSE)</f>
        <v>1222.9379490000001</v>
      </c>
      <c r="M16" s="25">
        <f>VLOOKUP($A16,'Exports, FOB'!$B:$AE,M$1,FALSE)+VLOOKUP($A16,'Imports, CIF'!$B:$AE,M$1,FALSE)</f>
        <v>1142.0246540000001</v>
      </c>
      <c r="N16" s="25">
        <f>VLOOKUP($A16,'Exports, FOB'!$B:$AE,N$1,FALSE)+VLOOKUP($A16,'Imports, CIF'!$B:$AE,N$1,FALSE)</f>
        <v>1256.629203</v>
      </c>
      <c r="O16" s="25">
        <f>VLOOKUP($A16,'Exports, FOB'!$B:$AE,O$1,FALSE)+VLOOKUP($A16,'Imports, CIF'!$B:$AE,O$1,FALSE)</f>
        <v>1718.4711130000001</v>
      </c>
      <c r="P16" s="25">
        <f>VLOOKUP($A16,'Exports, FOB'!$B:$AE,P$1,FALSE)+VLOOKUP($A16,'Imports, CIF'!$B:$AE,P$1,FALSE)</f>
        <v>1945.8313519999999</v>
      </c>
      <c r="Q16" s="25">
        <f>VLOOKUP($A16,'Exports, FOB'!$B:$AE,Q$1,FALSE)+VLOOKUP($A16,'Imports, CIF'!$B:$AE,Q$1,FALSE)</f>
        <v>2131.9024559999998</v>
      </c>
      <c r="R16" s="25">
        <f>VLOOKUP($A16,'Exports, FOB'!$B:$AE,R$1,FALSE)+VLOOKUP($A16,'Imports, CIF'!$B:$AE,R$1,FALSE)</f>
        <v>2416.6066110000002</v>
      </c>
      <c r="S16" s="25">
        <f>VLOOKUP($A16,'Exports, FOB'!$B:$AE,S$1,FALSE)+VLOOKUP($A16,'Imports, CIF'!$B:$AE,S$1,FALSE)</f>
        <v>2382.2542269999999</v>
      </c>
      <c r="T16" s="25">
        <f>VLOOKUP($A16,'Exports, FOB'!$B:$AE,T$1,FALSE)+VLOOKUP($A16,'Imports, CIF'!$B:$AE,T$1,FALSE)</f>
        <v>2057.1960559999998</v>
      </c>
      <c r="U16" s="25">
        <f>VLOOKUP($A16,'Exports, FOB'!$B:$AE,U$1,FALSE)+VLOOKUP($A16,'Imports, CIF'!$B:$AE,U$1,FALSE)</f>
        <v>2491.3598519999996</v>
      </c>
      <c r="V16" s="25">
        <f>VLOOKUP($A16,'Exports, FOB'!$B:$AE,V$1,FALSE)+VLOOKUP($A16,'Imports, CIF'!$B:$AE,V$1,FALSE)</f>
        <v>2829.6567219999997</v>
      </c>
      <c r="W16" s="25">
        <f>VLOOKUP($A16,'Exports, FOB'!$B:$AE,W$1,FALSE)+VLOOKUP($A16,'Imports, CIF'!$B:$AE,W$1,FALSE)</f>
        <v>2667.769742</v>
      </c>
      <c r="X16" s="25">
        <f>VLOOKUP($A16,'Exports, FOB'!$B:$AE,X$1,FALSE)+VLOOKUP($A16,'Imports, CIF'!$B:$AE,X$1,FALSE)</f>
        <v>2878.5241110000002</v>
      </c>
      <c r="Y16" s="25">
        <f>VLOOKUP($A16,'Exports, FOB'!$B:$AE,Y$1,FALSE)+VLOOKUP($A16,'Imports, CIF'!$B:$AE,Y$1,FALSE)</f>
        <v>2686.3253749999999</v>
      </c>
      <c r="Z16" s="25">
        <f>VLOOKUP($A16,'Exports, FOB'!$B:$AE,Z$1,FALSE)+VLOOKUP($A16,'Imports, CIF'!$B:$AE,Z$1,FALSE)</f>
        <v>2258.0738710000001</v>
      </c>
      <c r="AA16" s="25">
        <f>VLOOKUP($A16,'Exports, FOB'!$B:$AE,AA$1,FALSE)+VLOOKUP($A16,'Imports, CIF'!$B:$AE,AA$1,FALSE)</f>
        <v>2357.538571</v>
      </c>
      <c r="AB16" s="25">
        <f>VLOOKUP($A16,'Exports, FOB'!$B:$AE,AB$1,FALSE)+VLOOKUP($A16,'Imports, CIF'!$B:$AE,AB$1,FALSE)</f>
        <v>2743.37916</v>
      </c>
      <c r="AC16" s="25">
        <f>VLOOKUP($A16,'Exports, FOB'!$B:$AE,AC$1,FALSE)+VLOOKUP($A16,'Imports, CIF'!$B:$AE,AC$1,FALSE)</f>
        <v>3102.4175379999997</v>
      </c>
      <c r="AD16" s="25">
        <f>VLOOKUP($A16,'Exports, FOB'!$B:$AE,AD$1,FALSE)+VLOOKUP($A16,'Imports, CIF'!$B:$AE,AD$1,FALSE)</f>
        <v>2919.4678629999999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15040.10072218586</v>
      </c>
      <c r="C17" s="25">
        <f>VLOOKUP($A17,'Exports, FOB'!$B:$AE,C$1,FALSE)+VLOOKUP($A17,'Imports, CIF'!$B:$AE,C$1,FALSE)</f>
        <v>15779.4068468894</v>
      </c>
      <c r="D17" s="25">
        <f>VLOOKUP($A17,'Exports, FOB'!$B:$AE,D$1,FALSE)+VLOOKUP($A17,'Imports, CIF'!$B:$AE,D$1,FALSE)</f>
        <v>18645.609784777251</v>
      </c>
      <c r="E17" s="25">
        <f>VLOOKUP($A17,'Exports, FOB'!$B:$AE,E$1,FALSE)+VLOOKUP($A17,'Imports, CIF'!$B:$AE,E$1,FALSE)</f>
        <v>22916.82850528515</v>
      </c>
      <c r="F17" s="25">
        <f>VLOOKUP($A17,'Exports, FOB'!$B:$AE,F$1,FALSE)+VLOOKUP($A17,'Imports, CIF'!$B:$AE,F$1,FALSE)</f>
        <v>30377.842868367312</v>
      </c>
      <c r="G17" s="25">
        <f>VLOOKUP($A17,'Exports, FOB'!$B:$AE,G$1,FALSE)+VLOOKUP($A17,'Imports, CIF'!$B:$AE,G$1,FALSE)</f>
        <v>29738.710060801903</v>
      </c>
      <c r="H17" s="25">
        <f>VLOOKUP($A17,'Exports, FOB'!$B:$AE,H$1,FALSE)+VLOOKUP($A17,'Imports, CIF'!$B:$AE,H$1,FALSE)</f>
        <v>27351.547698918912</v>
      </c>
      <c r="I17" s="25">
        <f>VLOOKUP($A17,'Exports, FOB'!$B:$AE,I$1,FALSE)+VLOOKUP($A17,'Imports, CIF'!$B:$AE,I$1,FALSE)</f>
        <v>19185.722942983521</v>
      </c>
      <c r="J17" s="25">
        <f>VLOOKUP($A17,'Exports, FOB'!$B:$AE,J$1,FALSE)+VLOOKUP($A17,'Imports, CIF'!$B:$AE,J$1,FALSE)</f>
        <v>23471.462882105239</v>
      </c>
      <c r="K17" s="25">
        <f>VLOOKUP($A17,'Exports, FOB'!$B:$AE,K$1,FALSE)+VLOOKUP($A17,'Imports, CIF'!$B:$AE,K$1,FALSE)</f>
        <v>30110.891154999998</v>
      </c>
      <c r="L17" s="25">
        <f>VLOOKUP($A17,'Exports, FOB'!$B:$AE,L$1,FALSE)+VLOOKUP($A17,'Imports, CIF'!$B:$AE,L$1,FALSE)</f>
        <v>25980.583354000002</v>
      </c>
      <c r="M17" s="25">
        <f>VLOOKUP($A17,'Exports, FOB'!$B:$AE,M$1,FALSE)+VLOOKUP($A17,'Imports, CIF'!$B:$AE,M$1,FALSE)</f>
        <v>24697.808391999999</v>
      </c>
      <c r="N17" s="25">
        <f>VLOOKUP($A17,'Exports, FOB'!$B:$AE,N$1,FALSE)+VLOOKUP($A17,'Imports, CIF'!$B:$AE,N$1,FALSE)</f>
        <v>25503.996876999998</v>
      </c>
      <c r="O17" s="25">
        <f>VLOOKUP($A17,'Exports, FOB'!$B:$AE,O$1,FALSE)+VLOOKUP($A17,'Imports, CIF'!$B:$AE,O$1,FALSE)</f>
        <v>29549.847738999997</v>
      </c>
      <c r="P17" s="25">
        <f>VLOOKUP($A17,'Exports, FOB'!$B:$AE,P$1,FALSE)+VLOOKUP($A17,'Imports, CIF'!$B:$AE,P$1,FALSE)</f>
        <v>29815.409842000001</v>
      </c>
      <c r="Q17" s="25">
        <f>VLOOKUP($A17,'Exports, FOB'!$B:$AE,Q$1,FALSE)+VLOOKUP($A17,'Imports, CIF'!$B:$AE,Q$1,FALSE)</f>
        <v>31579.030939</v>
      </c>
      <c r="R17" s="25">
        <f>VLOOKUP($A17,'Exports, FOB'!$B:$AE,R$1,FALSE)+VLOOKUP($A17,'Imports, CIF'!$B:$AE,R$1,FALSE)</f>
        <v>35175.385699999999</v>
      </c>
      <c r="S17" s="25">
        <f>VLOOKUP($A17,'Exports, FOB'!$B:$AE,S$1,FALSE)+VLOOKUP($A17,'Imports, CIF'!$B:$AE,S$1,FALSE)</f>
        <v>41057.480564999998</v>
      </c>
      <c r="T17" s="25">
        <f>VLOOKUP($A17,'Exports, FOB'!$B:$AE,T$1,FALSE)+VLOOKUP($A17,'Imports, CIF'!$B:$AE,T$1,FALSE)</f>
        <v>30661.997733</v>
      </c>
      <c r="U17" s="25">
        <f>VLOOKUP($A17,'Exports, FOB'!$B:$AE,U$1,FALSE)+VLOOKUP($A17,'Imports, CIF'!$B:$AE,U$1,FALSE)</f>
        <v>41507.747744</v>
      </c>
      <c r="V17" s="25">
        <f>VLOOKUP($A17,'Exports, FOB'!$B:$AE,V$1,FALSE)+VLOOKUP($A17,'Imports, CIF'!$B:$AE,V$1,FALSE)</f>
        <v>47973.283026999998</v>
      </c>
      <c r="W17" s="25">
        <f>VLOOKUP($A17,'Exports, FOB'!$B:$AE,W$1,FALSE)+VLOOKUP($A17,'Imports, CIF'!$B:$AE,W$1,FALSE)</f>
        <v>47244.530285000001</v>
      </c>
      <c r="X17" s="25">
        <f>VLOOKUP($A17,'Exports, FOB'!$B:$AE,X$1,FALSE)+VLOOKUP($A17,'Imports, CIF'!$B:$AE,X$1,FALSE)</f>
        <v>43227.124722</v>
      </c>
      <c r="Y17" s="25">
        <f>VLOOKUP($A17,'Exports, FOB'!$B:$AE,Y$1,FALSE)+VLOOKUP($A17,'Imports, CIF'!$B:$AE,Y$1,FALSE)</f>
        <v>42008.937306</v>
      </c>
      <c r="Z17" s="25">
        <f>VLOOKUP($A17,'Exports, FOB'!$B:$AE,Z$1,FALSE)+VLOOKUP($A17,'Imports, CIF'!$B:$AE,Z$1,FALSE)</f>
        <v>32784.438479000004</v>
      </c>
      <c r="AA17" s="25">
        <f>VLOOKUP($A17,'Exports, FOB'!$B:$AE,AA$1,FALSE)+VLOOKUP($A17,'Imports, CIF'!$B:$AE,AA$1,FALSE)</f>
        <v>28978.487905000002</v>
      </c>
      <c r="AB17" s="25">
        <f>VLOOKUP($A17,'Exports, FOB'!$B:$AE,AB$1,FALSE)+VLOOKUP($A17,'Imports, CIF'!$B:$AE,AB$1,FALSE)</f>
        <v>32204.603000999999</v>
      </c>
      <c r="AC17" s="25">
        <f>VLOOKUP($A17,'Exports, FOB'!$B:$AE,AC$1,FALSE)+VLOOKUP($A17,'Imports, CIF'!$B:$AE,AC$1,FALSE)</f>
        <v>32958.399656000001</v>
      </c>
      <c r="AD17" s="25">
        <f>VLOOKUP($A17,'Exports, FOB'!$B:$AE,AD$1,FALSE)+VLOOKUP($A17,'Imports, CIF'!$B:$AE,AD$1,FALSE)</f>
        <v>31104.210707999999</v>
      </c>
    </row>
    <row r="18" spans="1:30" x14ac:dyDescent="0.15">
      <c r="A18" s="26" t="s">
        <v>540</v>
      </c>
      <c r="B18" s="25">
        <f>VLOOKUP($A18,'Exports, FOB'!$B:$AE,B$1,FALSE)+VLOOKUP($A18,'Imports, CIF'!$B:$AE,B$1,FALSE)</f>
        <v>2586.3020330410104</v>
      </c>
      <c r="C18" s="25">
        <f>VLOOKUP($A18,'Exports, FOB'!$B:$AE,C$1,FALSE)+VLOOKUP($A18,'Imports, CIF'!$B:$AE,C$1,FALSE)</f>
        <v>2601.7285664941001</v>
      </c>
      <c r="D18" s="25">
        <f>VLOOKUP($A18,'Exports, FOB'!$B:$AE,D$1,FALSE)+VLOOKUP($A18,'Imports, CIF'!$B:$AE,D$1,FALSE)</f>
        <v>3004.52369920611</v>
      </c>
      <c r="E18" s="25">
        <f>VLOOKUP($A18,'Exports, FOB'!$B:$AE,E$1,FALSE)+VLOOKUP($A18,'Imports, CIF'!$B:$AE,E$1,FALSE)</f>
        <v>3544.0373391889398</v>
      </c>
      <c r="F18" s="25">
        <f>VLOOKUP($A18,'Exports, FOB'!$B:$AE,F$1,FALSE)+VLOOKUP($A18,'Imports, CIF'!$B:$AE,F$1,FALSE)</f>
        <v>5193.7974170076504</v>
      </c>
      <c r="G18" s="25">
        <f>VLOOKUP($A18,'Exports, FOB'!$B:$AE,G$1,FALSE)+VLOOKUP($A18,'Imports, CIF'!$B:$AE,G$1,FALSE)</f>
        <v>6456.0121044562893</v>
      </c>
      <c r="H18" s="25">
        <f>VLOOKUP($A18,'Exports, FOB'!$B:$AE,H$1,FALSE)+VLOOKUP($A18,'Imports, CIF'!$B:$AE,H$1,FALSE)</f>
        <v>6590.0713431242984</v>
      </c>
      <c r="I18" s="25">
        <f>VLOOKUP($A18,'Exports, FOB'!$B:$AE,I$1,FALSE)+VLOOKUP($A18,'Imports, CIF'!$B:$AE,I$1,FALSE)</f>
        <v>5031.20243913583</v>
      </c>
      <c r="J18" s="25">
        <f>VLOOKUP($A18,'Exports, FOB'!$B:$AE,J$1,FALSE)+VLOOKUP($A18,'Imports, CIF'!$B:$AE,J$1,FALSE)</f>
        <v>5901.7025726315769</v>
      </c>
      <c r="K18" s="25">
        <f>VLOOKUP($A18,'Exports, FOB'!$B:$AE,K$1,FALSE)+VLOOKUP($A18,'Imports, CIF'!$B:$AE,K$1,FALSE)</f>
        <v>6898.1092530000005</v>
      </c>
      <c r="L18" s="25">
        <f>VLOOKUP($A18,'Exports, FOB'!$B:$AE,L$1,FALSE)+VLOOKUP($A18,'Imports, CIF'!$B:$AE,L$1,FALSE)</f>
        <v>5920.8083230000002</v>
      </c>
      <c r="M18" s="25">
        <f>VLOOKUP($A18,'Exports, FOB'!$B:$AE,M$1,FALSE)+VLOOKUP($A18,'Imports, CIF'!$B:$AE,M$1,FALSE)</f>
        <v>7371.505701</v>
      </c>
      <c r="N18" s="25">
        <f>VLOOKUP($A18,'Exports, FOB'!$B:$AE,N$1,FALSE)+VLOOKUP($A18,'Imports, CIF'!$B:$AE,N$1,FALSE)</f>
        <v>7593.9801670000006</v>
      </c>
      <c r="O18" s="25">
        <f>VLOOKUP($A18,'Exports, FOB'!$B:$AE,O$1,FALSE)+VLOOKUP($A18,'Imports, CIF'!$B:$AE,O$1,FALSE)</f>
        <v>9659.5786150000004</v>
      </c>
      <c r="P18" s="25">
        <f>VLOOKUP($A18,'Exports, FOB'!$B:$AE,P$1,FALSE)+VLOOKUP($A18,'Imports, CIF'!$B:$AE,P$1,FALSE)</f>
        <v>10443.028851999999</v>
      </c>
      <c r="Q18" s="25">
        <f>VLOOKUP($A18,'Exports, FOB'!$B:$AE,Q$1,FALSE)+VLOOKUP($A18,'Imports, CIF'!$B:$AE,Q$1,FALSE)</f>
        <v>12873.475154</v>
      </c>
      <c r="R18" s="25">
        <f>VLOOKUP($A18,'Exports, FOB'!$B:$AE,R$1,FALSE)+VLOOKUP($A18,'Imports, CIF'!$B:$AE,R$1,FALSE)</f>
        <v>13953.097395000001</v>
      </c>
      <c r="S18" s="25">
        <f>VLOOKUP($A18,'Exports, FOB'!$B:$AE,S$1,FALSE)+VLOOKUP($A18,'Imports, CIF'!$B:$AE,S$1,FALSE)</f>
        <v>15091.979324</v>
      </c>
      <c r="T18" s="25">
        <f>VLOOKUP($A18,'Exports, FOB'!$B:$AE,T$1,FALSE)+VLOOKUP($A18,'Imports, CIF'!$B:$AE,T$1,FALSE)</f>
        <v>11526.380977000001</v>
      </c>
      <c r="U18" s="25">
        <f>VLOOKUP($A18,'Exports, FOB'!$B:$AE,U$1,FALSE)+VLOOKUP($A18,'Imports, CIF'!$B:$AE,U$1,FALSE)</f>
        <v>16487.977749000001</v>
      </c>
      <c r="V18" s="25">
        <f>VLOOKUP($A18,'Exports, FOB'!$B:$AE,V$1,FALSE)+VLOOKUP($A18,'Imports, CIF'!$B:$AE,V$1,FALSE)</f>
        <v>16205.641551999999</v>
      </c>
      <c r="W18" s="25">
        <f>VLOOKUP($A18,'Exports, FOB'!$B:$AE,W$1,FALSE)+VLOOKUP($A18,'Imports, CIF'!$B:$AE,W$1,FALSE)</f>
        <v>16218.566301999999</v>
      </c>
      <c r="X18" s="25">
        <f>VLOOKUP($A18,'Exports, FOB'!$B:$AE,X$1,FALSE)+VLOOKUP($A18,'Imports, CIF'!$B:$AE,X$1,FALSE)</f>
        <v>18017.805664</v>
      </c>
      <c r="Y18" s="25">
        <f>VLOOKUP($A18,'Exports, FOB'!$B:$AE,Y$1,FALSE)+VLOOKUP($A18,'Imports, CIF'!$B:$AE,Y$1,FALSE)</f>
        <v>18261.894548</v>
      </c>
      <c r="Z18" s="25">
        <f>VLOOKUP($A18,'Exports, FOB'!$B:$AE,Z$1,FALSE)+VLOOKUP($A18,'Imports, CIF'!$B:$AE,Z$1,FALSE)</f>
        <v>14442.925791000001</v>
      </c>
      <c r="AA18" s="25">
        <f>VLOOKUP($A18,'Exports, FOB'!$B:$AE,AA$1,FALSE)+VLOOKUP($A18,'Imports, CIF'!$B:$AE,AA$1,FALSE)</f>
        <v>14342.833689999999</v>
      </c>
      <c r="AB18" s="25">
        <f>VLOOKUP($A18,'Exports, FOB'!$B:$AE,AB$1,FALSE)+VLOOKUP($A18,'Imports, CIF'!$B:$AE,AB$1,FALSE)</f>
        <v>15156.373426</v>
      </c>
      <c r="AC18" s="25">
        <f>VLOOKUP($A18,'Exports, FOB'!$B:$AE,AC$1,FALSE)+VLOOKUP($A18,'Imports, CIF'!$B:$AE,AC$1,FALSE)</f>
        <v>18067.934745999999</v>
      </c>
      <c r="AD18" s="25">
        <f>VLOOKUP($A18,'Exports, FOB'!$B:$AE,AD$1,FALSE)+VLOOKUP($A18,'Imports, CIF'!$B:$AE,AD$1,FALSE)</f>
        <v>17512.878841999998</v>
      </c>
    </row>
    <row r="19" spans="1:30" x14ac:dyDescent="0.15">
      <c r="A19" s="26" t="s">
        <v>243</v>
      </c>
      <c r="B19" s="25">
        <f>VLOOKUP($A19,'Exports, FOB'!$B:$AE,B$1,FALSE)+VLOOKUP($A19,'Imports, CIF'!$B:$AE,B$1,FALSE)</f>
        <v>100.49444073193533</v>
      </c>
      <c r="C19" s="25">
        <f>VLOOKUP($A19,'Exports, FOB'!$B:$AE,C$1,FALSE)+VLOOKUP($A19,'Imports, CIF'!$B:$AE,C$1,FALSE)</f>
        <v>144.35078391089863</v>
      </c>
      <c r="D19" s="25">
        <f>VLOOKUP($A19,'Exports, FOB'!$B:$AE,D$1,FALSE)+VLOOKUP($A19,'Imports, CIF'!$B:$AE,D$1,FALSE)</f>
        <v>258.48565875897862</v>
      </c>
      <c r="E19" s="25">
        <f>VLOOKUP($A19,'Exports, FOB'!$B:$AE,E$1,FALSE)+VLOOKUP($A19,'Imports, CIF'!$B:$AE,E$1,FALSE)</f>
        <v>402.41876681026406</v>
      </c>
      <c r="F19" s="25">
        <f>VLOOKUP($A19,'Exports, FOB'!$B:$AE,F$1,FALSE)+VLOOKUP($A19,'Imports, CIF'!$B:$AE,F$1,FALSE)</f>
        <v>379.22074342832013</v>
      </c>
      <c r="G19" s="25">
        <f>VLOOKUP($A19,'Exports, FOB'!$B:$AE,G$1,FALSE)+VLOOKUP($A19,'Imports, CIF'!$B:$AE,G$1,FALSE)</f>
        <v>298.4913908073666</v>
      </c>
      <c r="H19" s="25">
        <f>VLOOKUP($A19,'Exports, FOB'!$B:$AE,H$1,FALSE)+VLOOKUP($A19,'Imports, CIF'!$B:$AE,H$1,FALSE)</f>
        <v>370.18442152326782</v>
      </c>
      <c r="I19" s="25">
        <f>VLOOKUP($A19,'Exports, FOB'!$B:$AE,I$1,FALSE)+VLOOKUP($A19,'Imports, CIF'!$B:$AE,I$1,FALSE)</f>
        <v>368.09059516685875</v>
      </c>
      <c r="J19" s="25">
        <f>VLOOKUP($A19,'Exports, FOB'!$B:$AE,J$1,FALSE)+VLOOKUP($A19,'Imports, CIF'!$B:$AE,J$1,FALSE)</f>
        <v>352.86871078947297</v>
      </c>
      <c r="K19" s="25">
        <f>VLOOKUP($A19,'Exports, FOB'!$B:$AE,K$1,FALSE)+VLOOKUP($A19,'Imports, CIF'!$B:$AE,K$1,FALSE)</f>
        <v>772.22203399999989</v>
      </c>
      <c r="L19" s="25">
        <f>VLOOKUP($A19,'Exports, FOB'!$B:$AE,L$1,FALSE)+VLOOKUP($A19,'Imports, CIF'!$B:$AE,L$1,FALSE)</f>
        <v>805.92917699999998</v>
      </c>
      <c r="M19" s="25">
        <f>VLOOKUP($A19,'Exports, FOB'!$B:$AE,M$1,FALSE)+VLOOKUP($A19,'Imports, CIF'!$B:$AE,M$1,FALSE)</f>
        <v>702.218659</v>
      </c>
      <c r="N19" s="25">
        <f>VLOOKUP($A19,'Exports, FOB'!$B:$AE,N$1,FALSE)+VLOOKUP($A19,'Imports, CIF'!$B:$AE,N$1,FALSE)</f>
        <v>658.71072099999992</v>
      </c>
      <c r="O19" s="25">
        <f>VLOOKUP($A19,'Exports, FOB'!$B:$AE,O$1,FALSE)+VLOOKUP($A19,'Imports, CIF'!$B:$AE,O$1,FALSE)</f>
        <v>790.56689900000003</v>
      </c>
      <c r="P19" s="25">
        <f>VLOOKUP($A19,'Exports, FOB'!$B:$AE,P$1,FALSE)+VLOOKUP($A19,'Imports, CIF'!$B:$AE,P$1,FALSE)</f>
        <v>808.03192300000001</v>
      </c>
      <c r="Q19" s="25">
        <f>VLOOKUP($A19,'Exports, FOB'!$B:$AE,Q$1,FALSE)+VLOOKUP($A19,'Imports, CIF'!$B:$AE,Q$1,FALSE)</f>
        <v>1132.289859</v>
      </c>
      <c r="R19" s="25">
        <f>VLOOKUP($A19,'Exports, FOB'!$B:$AE,R$1,FALSE)+VLOOKUP($A19,'Imports, CIF'!$B:$AE,R$1,FALSE)</f>
        <v>1430.8009510000002</v>
      </c>
      <c r="S19" s="25">
        <f>VLOOKUP($A19,'Exports, FOB'!$B:$AE,S$1,FALSE)+VLOOKUP($A19,'Imports, CIF'!$B:$AE,S$1,FALSE)</f>
        <v>1828.2672930000001</v>
      </c>
      <c r="T19" s="25">
        <f>VLOOKUP($A19,'Exports, FOB'!$B:$AE,T$1,FALSE)+VLOOKUP($A19,'Imports, CIF'!$B:$AE,T$1,FALSE)</f>
        <v>1559.0641420000002</v>
      </c>
      <c r="U19" s="25">
        <f>VLOOKUP($A19,'Exports, FOB'!$B:$AE,U$1,FALSE)+VLOOKUP($A19,'Imports, CIF'!$B:$AE,U$1,FALSE)</f>
        <v>2006.0086419999998</v>
      </c>
      <c r="V19" s="25">
        <f>VLOOKUP($A19,'Exports, FOB'!$B:$AE,V$1,FALSE)+VLOOKUP($A19,'Imports, CIF'!$B:$AE,V$1,FALSE)</f>
        <v>2041.177629</v>
      </c>
      <c r="W19" s="25">
        <f>VLOOKUP($A19,'Exports, FOB'!$B:$AE,W$1,FALSE)+VLOOKUP($A19,'Imports, CIF'!$B:$AE,W$1,FALSE)</f>
        <v>1764.2908360000001</v>
      </c>
      <c r="X19" s="25">
        <f>VLOOKUP($A19,'Exports, FOB'!$B:$AE,X$1,FALSE)+VLOOKUP($A19,'Imports, CIF'!$B:$AE,X$1,FALSE)</f>
        <v>1621.415653</v>
      </c>
      <c r="Y19" s="25">
        <f>VLOOKUP($A19,'Exports, FOB'!$B:$AE,Y$1,FALSE)+VLOOKUP($A19,'Imports, CIF'!$B:$AE,Y$1,FALSE)</f>
        <v>2021.913828</v>
      </c>
      <c r="Z19" s="25">
        <f>VLOOKUP($A19,'Exports, FOB'!$B:$AE,Z$1,FALSE)+VLOOKUP($A19,'Imports, CIF'!$B:$AE,Z$1,FALSE)</f>
        <v>1973.5568129999999</v>
      </c>
      <c r="AA19" s="25">
        <f>VLOOKUP($A19,'Exports, FOB'!$B:$AE,AA$1,FALSE)+VLOOKUP($A19,'Imports, CIF'!$B:$AE,AA$1,FALSE)</f>
        <v>2264.189249</v>
      </c>
      <c r="AB19" s="25">
        <f>VLOOKUP($A19,'Exports, FOB'!$B:$AE,AB$1,FALSE)+VLOOKUP($A19,'Imports, CIF'!$B:$AE,AB$1,FALSE)</f>
        <v>2558.7958129999997</v>
      </c>
      <c r="AC19" s="25">
        <f>VLOOKUP($A19,'Exports, FOB'!$B:$AE,AC$1,FALSE)+VLOOKUP($A19,'Imports, CIF'!$B:$AE,AC$1,FALSE)</f>
        <v>2437.8530640000004</v>
      </c>
      <c r="AD19" s="25">
        <f>VLOOKUP($A19,'Exports, FOB'!$B:$AE,AD$1,FALSE)+VLOOKUP($A19,'Imports, CIF'!$B:$AE,AD$1,FALSE)</f>
        <v>2601.4973650000002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1156.2651113665415</v>
      </c>
      <c r="C20" s="25">
        <f>VLOOKUP($A20,'Exports, FOB'!$B:$AE,C$1,FALSE)+VLOOKUP($A20,'Imports, CIF'!$B:$AE,C$1,FALSE)</f>
        <v>1327.8202894664255</v>
      </c>
      <c r="D20" s="25">
        <f>VLOOKUP($A20,'Exports, FOB'!$B:$AE,D$1,FALSE)+VLOOKUP($A20,'Imports, CIF'!$B:$AE,D$1,FALSE)</f>
        <v>1503.1212036984618</v>
      </c>
      <c r="E20" s="25">
        <f>VLOOKUP($A20,'Exports, FOB'!$B:$AE,E$1,FALSE)+VLOOKUP($A20,'Imports, CIF'!$B:$AE,E$1,FALSE)</f>
        <v>1753.4800099768529</v>
      </c>
      <c r="F20" s="25">
        <f>VLOOKUP($A20,'Exports, FOB'!$B:$AE,F$1,FALSE)+VLOOKUP($A20,'Imports, CIF'!$B:$AE,F$1,FALSE)</f>
        <v>2304.1949955688901</v>
      </c>
      <c r="G20" s="25">
        <f>VLOOKUP($A20,'Exports, FOB'!$B:$AE,G$1,FALSE)+VLOOKUP($A20,'Imports, CIF'!$B:$AE,G$1,FALSE)</f>
        <v>3016.7632291719442</v>
      </c>
      <c r="H20" s="25">
        <f>VLOOKUP($A20,'Exports, FOB'!$B:$AE,H$1,FALSE)+VLOOKUP($A20,'Imports, CIF'!$B:$AE,H$1,FALSE)</f>
        <v>3851.1727289471191</v>
      </c>
      <c r="I20" s="25">
        <f>VLOOKUP($A20,'Exports, FOB'!$B:$AE,I$1,FALSE)+VLOOKUP($A20,'Imports, CIF'!$B:$AE,I$1,FALSE)</f>
        <v>3953.4981726630658</v>
      </c>
      <c r="J20" s="25">
        <f>VLOOKUP($A20,'Exports, FOB'!$B:$AE,J$1,FALSE)+VLOOKUP($A20,'Imports, CIF'!$B:$AE,J$1,FALSE)</f>
        <v>4747.1916384210517</v>
      </c>
      <c r="K20" s="25">
        <f>VLOOKUP($A20,'Exports, FOB'!$B:$AE,K$1,FALSE)+VLOOKUP($A20,'Imports, CIF'!$B:$AE,K$1,FALSE)</f>
        <v>4689.5645359999999</v>
      </c>
      <c r="L20" s="25">
        <f>VLOOKUP($A20,'Exports, FOB'!$B:$AE,L$1,FALSE)+VLOOKUP($A20,'Imports, CIF'!$B:$AE,L$1,FALSE)</f>
        <v>4709.3895480000001</v>
      </c>
      <c r="M20" s="25">
        <f>VLOOKUP($A20,'Exports, FOB'!$B:$AE,M$1,FALSE)+VLOOKUP($A20,'Imports, CIF'!$B:$AE,M$1,FALSE)</f>
        <v>4104.2755779999998</v>
      </c>
      <c r="N20" s="25">
        <f>VLOOKUP($A20,'Exports, FOB'!$B:$AE,N$1,FALSE)+VLOOKUP($A20,'Imports, CIF'!$B:$AE,N$1,FALSE)</f>
        <v>3996.5885349999999</v>
      </c>
      <c r="O20" s="25">
        <f>VLOOKUP($A20,'Exports, FOB'!$B:$AE,O$1,FALSE)+VLOOKUP($A20,'Imports, CIF'!$B:$AE,O$1,FALSE)</f>
        <v>5051.2172449999998</v>
      </c>
      <c r="P20" s="25">
        <f>VLOOKUP($A20,'Exports, FOB'!$B:$AE,P$1,FALSE)+VLOOKUP($A20,'Imports, CIF'!$B:$AE,P$1,FALSE)</f>
        <v>5494.3664470000003</v>
      </c>
      <c r="Q20" s="25">
        <f>VLOOKUP($A20,'Exports, FOB'!$B:$AE,Q$1,FALSE)+VLOOKUP($A20,'Imports, CIF'!$B:$AE,Q$1,FALSE)</f>
        <v>6770.3110859999997</v>
      </c>
      <c r="R20" s="25">
        <f>VLOOKUP($A20,'Exports, FOB'!$B:$AE,R$1,FALSE)+VLOOKUP($A20,'Imports, CIF'!$B:$AE,R$1,FALSE)</f>
        <v>7832.9033019999997</v>
      </c>
      <c r="S20" s="25">
        <f>VLOOKUP($A20,'Exports, FOB'!$B:$AE,S$1,FALSE)+VLOOKUP($A20,'Imports, CIF'!$B:$AE,S$1,FALSE)</f>
        <v>8145.1006870000001</v>
      </c>
      <c r="T20" s="25">
        <f>VLOOKUP($A20,'Exports, FOB'!$B:$AE,T$1,FALSE)+VLOOKUP($A20,'Imports, CIF'!$B:$AE,T$1,FALSE)</f>
        <v>6288.1736989999999</v>
      </c>
      <c r="U20" s="25">
        <f>VLOOKUP($A20,'Exports, FOB'!$B:$AE,U$1,FALSE)+VLOOKUP($A20,'Imports, CIF'!$B:$AE,U$1,FALSE)</f>
        <v>7336.2586389999997</v>
      </c>
      <c r="V20" s="25">
        <f>VLOOKUP($A20,'Exports, FOB'!$B:$AE,V$1,FALSE)+VLOOKUP($A20,'Imports, CIF'!$B:$AE,V$1,FALSE)</f>
        <v>7486.2483689999999</v>
      </c>
      <c r="W20" s="25">
        <f>VLOOKUP($A20,'Exports, FOB'!$B:$AE,W$1,FALSE)+VLOOKUP($A20,'Imports, CIF'!$B:$AE,W$1,FALSE)</f>
        <v>7640.069853</v>
      </c>
      <c r="X20" s="25">
        <f>VLOOKUP($A20,'Exports, FOB'!$B:$AE,X$1,FALSE)+VLOOKUP($A20,'Imports, CIF'!$B:$AE,X$1,FALSE)</f>
        <v>8279.2769420000004</v>
      </c>
      <c r="Y20" s="25">
        <f>VLOOKUP($A20,'Exports, FOB'!$B:$AE,Y$1,FALSE)+VLOOKUP($A20,'Imports, CIF'!$B:$AE,Y$1,FALSE)</f>
        <v>9667.0557669999998</v>
      </c>
      <c r="Z20" s="25">
        <f>VLOOKUP($A20,'Exports, FOB'!$B:$AE,Z$1,FALSE)+VLOOKUP($A20,'Imports, CIF'!$B:$AE,Z$1,FALSE)</f>
        <v>8342.2195520000005</v>
      </c>
      <c r="AA20" s="25">
        <f>VLOOKUP($A20,'Exports, FOB'!$B:$AE,AA$1,FALSE)+VLOOKUP($A20,'Imports, CIF'!$B:$AE,AA$1,FALSE)</f>
        <v>6963.440869</v>
      </c>
      <c r="AB20" s="25">
        <f>VLOOKUP($A20,'Exports, FOB'!$B:$AE,AB$1,FALSE)+VLOOKUP($A20,'Imports, CIF'!$B:$AE,AB$1,FALSE)</f>
        <v>8084.6681349999999</v>
      </c>
      <c r="AC20" s="25">
        <f>VLOOKUP($A20,'Exports, FOB'!$B:$AE,AC$1,FALSE)+VLOOKUP($A20,'Imports, CIF'!$B:$AE,AC$1,FALSE)</f>
        <v>8076.0618519999998</v>
      </c>
      <c r="AD20" s="25">
        <f>VLOOKUP($A20,'Exports, FOB'!$B:$AE,AD$1,FALSE)+VLOOKUP($A20,'Imports, CIF'!$B:$AE,AD$1,FALSE)</f>
        <v>7487.9376790000006</v>
      </c>
    </row>
    <row r="21" spans="1:30" x14ac:dyDescent="0.15">
      <c r="A21" s="26" t="s">
        <v>67</v>
      </c>
      <c r="B21" s="25">
        <f>VLOOKUP($A21,'Exports, FOB'!$B:$AE,B$1,FALSE)+VLOOKUP($A21,'Imports, CIF'!$B:$AE,B$1,FALSE)</f>
        <v>287.84072202417508</v>
      </c>
      <c r="C21" s="25">
        <f>VLOOKUP($A21,'Exports, FOB'!$B:$AE,C$1,FALSE)+VLOOKUP($A21,'Imports, CIF'!$B:$AE,C$1,FALSE)</f>
        <v>483.70586298602694</v>
      </c>
      <c r="D21" s="25">
        <f>VLOOKUP($A21,'Exports, FOB'!$B:$AE,D$1,FALSE)+VLOOKUP($A21,'Imports, CIF'!$B:$AE,D$1,FALSE)</f>
        <v>442.56523663432097</v>
      </c>
      <c r="E21" s="25">
        <f>VLOOKUP($A21,'Exports, FOB'!$B:$AE,E$1,FALSE)+VLOOKUP($A21,'Imports, CIF'!$B:$AE,E$1,FALSE)</f>
        <v>534.99104756075997</v>
      </c>
      <c r="F21" s="25">
        <f>VLOOKUP($A21,'Exports, FOB'!$B:$AE,F$1,FALSE)+VLOOKUP($A21,'Imports, CIF'!$B:$AE,F$1,FALSE)</f>
        <v>497.75738815526302</v>
      </c>
      <c r="G21" s="25">
        <f>VLOOKUP($A21,'Exports, FOB'!$B:$AE,G$1,FALSE)+VLOOKUP($A21,'Imports, CIF'!$B:$AE,G$1,FALSE)</f>
        <v>605.99363946673907</v>
      </c>
      <c r="H21" s="25">
        <f>VLOOKUP($A21,'Exports, FOB'!$B:$AE,H$1,FALSE)+VLOOKUP($A21,'Imports, CIF'!$B:$AE,H$1,FALSE)</f>
        <v>585.94996205133214</v>
      </c>
      <c r="I21" s="25">
        <f>VLOOKUP($A21,'Exports, FOB'!$B:$AE,I$1,FALSE)+VLOOKUP($A21,'Imports, CIF'!$B:$AE,I$1,FALSE)</f>
        <v>462.38110027032496</v>
      </c>
      <c r="J21" s="25">
        <f>VLOOKUP($A21,'Exports, FOB'!$B:$AE,J$1,FALSE)+VLOOKUP($A21,'Imports, CIF'!$B:$AE,J$1,FALSE)</f>
        <v>579.87448105263206</v>
      </c>
      <c r="K21" s="25">
        <f>VLOOKUP($A21,'Exports, FOB'!$B:$AE,K$1,FALSE)+VLOOKUP($A21,'Imports, CIF'!$B:$AE,K$1,FALSE)</f>
        <v>656.11057099999994</v>
      </c>
      <c r="L21" s="25">
        <f>VLOOKUP($A21,'Exports, FOB'!$B:$AE,L$1,FALSE)+VLOOKUP($A21,'Imports, CIF'!$B:$AE,L$1,FALSE)</f>
        <v>638.98026200000004</v>
      </c>
      <c r="M21" s="25">
        <f>VLOOKUP($A21,'Exports, FOB'!$B:$AE,M$1,FALSE)+VLOOKUP($A21,'Imports, CIF'!$B:$AE,M$1,FALSE)</f>
        <v>635.69131399999992</v>
      </c>
      <c r="N21" s="25">
        <f>VLOOKUP($A21,'Exports, FOB'!$B:$AE,N$1,FALSE)+VLOOKUP($A21,'Imports, CIF'!$B:$AE,N$1,FALSE)</f>
        <v>659.88895400000001</v>
      </c>
      <c r="O21" s="25">
        <f>VLOOKUP($A21,'Exports, FOB'!$B:$AE,O$1,FALSE)+VLOOKUP($A21,'Imports, CIF'!$B:$AE,O$1,FALSE)</f>
        <v>784.75669199999993</v>
      </c>
      <c r="P21" s="25">
        <f>VLOOKUP($A21,'Exports, FOB'!$B:$AE,P$1,FALSE)+VLOOKUP($A21,'Imports, CIF'!$B:$AE,P$1,FALSE)</f>
        <v>876.38970099999995</v>
      </c>
      <c r="Q21" s="25">
        <f>VLOOKUP($A21,'Exports, FOB'!$B:$AE,Q$1,FALSE)+VLOOKUP($A21,'Imports, CIF'!$B:$AE,Q$1,FALSE)</f>
        <v>1011.561285</v>
      </c>
      <c r="R21" s="25">
        <f>VLOOKUP($A21,'Exports, FOB'!$B:$AE,R$1,FALSE)+VLOOKUP($A21,'Imports, CIF'!$B:$AE,R$1,FALSE)</f>
        <v>1241.8259330000001</v>
      </c>
      <c r="S21" s="25">
        <f>VLOOKUP($A21,'Exports, FOB'!$B:$AE,S$1,FALSE)+VLOOKUP($A21,'Imports, CIF'!$B:$AE,S$1,FALSE)</f>
        <v>1864.0559229999999</v>
      </c>
      <c r="T21" s="25">
        <f>VLOOKUP($A21,'Exports, FOB'!$B:$AE,T$1,FALSE)+VLOOKUP($A21,'Imports, CIF'!$B:$AE,T$1,FALSE)</f>
        <v>1013.654577</v>
      </c>
      <c r="U21" s="25">
        <f>VLOOKUP($A21,'Exports, FOB'!$B:$AE,U$1,FALSE)+VLOOKUP($A21,'Imports, CIF'!$B:$AE,U$1,FALSE)</f>
        <v>1540.2691930000001</v>
      </c>
      <c r="V21" s="25">
        <f>VLOOKUP($A21,'Exports, FOB'!$B:$AE,V$1,FALSE)+VLOOKUP($A21,'Imports, CIF'!$B:$AE,V$1,FALSE)</f>
        <v>1777.334623</v>
      </c>
      <c r="W21" s="25">
        <f>VLOOKUP($A21,'Exports, FOB'!$B:$AE,W$1,FALSE)+VLOOKUP($A21,'Imports, CIF'!$B:$AE,W$1,FALSE)</f>
        <v>1956.468586</v>
      </c>
      <c r="X21" s="25">
        <f>VLOOKUP($A21,'Exports, FOB'!$B:$AE,X$1,FALSE)+VLOOKUP($A21,'Imports, CIF'!$B:$AE,X$1,FALSE)</f>
        <v>2250.2336139999998</v>
      </c>
      <c r="Y21" s="25">
        <f>VLOOKUP($A21,'Exports, FOB'!$B:$AE,Y$1,FALSE)+VLOOKUP($A21,'Imports, CIF'!$B:$AE,Y$1,FALSE)</f>
        <v>2497.6601689999998</v>
      </c>
      <c r="Z21" s="25">
        <f>VLOOKUP($A21,'Exports, FOB'!$B:$AE,Z$1,FALSE)+VLOOKUP($A21,'Imports, CIF'!$B:$AE,Z$1,FALSE)</f>
        <v>1804.6276210000001</v>
      </c>
      <c r="AA21" s="25">
        <f>VLOOKUP($A21,'Exports, FOB'!$B:$AE,AA$1,FALSE)+VLOOKUP($A21,'Imports, CIF'!$B:$AE,AA$1,FALSE)</f>
        <v>1417.185604</v>
      </c>
      <c r="AB21" s="25">
        <f>VLOOKUP($A21,'Exports, FOB'!$B:$AE,AB$1,FALSE)+VLOOKUP($A21,'Imports, CIF'!$B:$AE,AB$1,FALSE)</f>
        <v>1832.521244</v>
      </c>
      <c r="AC21" s="25">
        <f>VLOOKUP($A21,'Exports, FOB'!$B:$AE,AC$1,FALSE)+VLOOKUP($A21,'Imports, CIF'!$B:$AE,AC$1,FALSE)</f>
        <v>2012.8369440000001</v>
      </c>
      <c r="AD21" s="25">
        <f>VLOOKUP($A21,'Exports, FOB'!$B:$AE,AD$1,FALSE)+VLOOKUP($A21,'Imports, CIF'!$B:$AE,AD$1,FALSE)</f>
        <v>1905.3273610000001</v>
      </c>
    </row>
    <row r="22" spans="1:30" x14ac:dyDescent="0.15">
      <c r="A22" s="26" t="s">
        <v>68</v>
      </c>
      <c r="B22" s="25">
        <f>VLOOKUP($A22,'Exports, FOB'!$B:$AE,B$1,FALSE)+VLOOKUP($A22,'Imports, CIF'!$B:$AE,B$1,FALSE)</f>
        <v>88.599590020407206</v>
      </c>
      <c r="C22" s="25">
        <f>VLOOKUP($A22,'Exports, FOB'!$B:$AE,C$1,FALSE)+VLOOKUP($A22,'Imports, CIF'!$B:$AE,C$1,FALSE)</f>
        <v>63.976553146658311</v>
      </c>
      <c r="D22" s="25">
        <f>VLOOKUP($A22,'Exports, FOB'!$B:$AE,D$1,FALSE)+VLOOKUP($A22,'Imports, CIF'!$B:$AE,D$1,FALSE)</f>
        <v>150.42998648800344</v>
      </c>
      <c r="E22" s="25">
        <f>VLOOKUP($A22,'Exports, FOB'!$B:$AE,E$1,FALSE)+VLOOKUP($A22,'Imports, CIF'!$B:$AE,E$1,FALSE)</f>
        <v>144.90285377567713</v>
      </c>
      <c r="F22" s="25">
        <f>VLOOKUP($A22,'Exports, FOB'!$B:$AE,F$1,FALSE)+VLOOKUP($A22,'Imports, CIF'!$B:$AE,F$1,FALSE)</f>
        <v>116.26823946464884</v>
      </c>
      <c r="G22" s="25">
        <f>VLOOKUP($A22,'Exports, FOB'!$B:$AE,G$1,FALSE)+VLOOKUP($A22,'Imports, CIF'!$B:$AE,G$1,FALSE)</f>
        <v>174.55347645808314</v>
      </c>
      <c r="H22" s="25">
        <f>VLOOKUP($A22,'Exports, FOB'!$B:$AE,H$1,FALSE)+VLOOKUP($A22,'Imports, CIF'!$B:$AE,H$1,FALSE)</f>
        <v>90.77809926638119</v>
      </c>
      <c r="I22" s="25">
        <f>VLOOKUP($A22,'Exports, FOB'!$B:$AE,I$1,FALSE)+VLOOKUP($A22,'Imports, CIF'!$B:$AE,I$1,FALSE)</f>
        <v>93.691372415283951</v>
      </c>
      <c r="J22" s="25">
        <f>VLOOKUP($A22,'Exports, FOB'!$B:$AE,J$1,FALSE)+VLOOKUP($A22,'Imports, CIF'!$B:$AE,J$1,FALSE)</f>
        <v>90.782123421052603</v>
      </c>
      <c r="K22" s="25">
        <f>VLOOKUP($A22,'Exports, FOB'!$B:$AE,K$1,FALSE)+VLOOKUP($A22,'Imports, CIF'!$B:$AE,K$1,FALSE)</f>
        <v>97.444772999999998</v>
      </c>
      <c r="L22" s="25">
        <f>VLOOKUP($A22,'Exports, FOB'!$B:$AE,L$1,FALSE)+VLOOKUP($A22,'Imports, CIF'!$B:$AE,L$1,FALSE)</f>
        <v>95.681668000000002</v>
      </c>
      <c r="M22" s="25">
        <f>VLOOKUP($A22,'Exports, FOB'!$B:$AE,M$1,FALSE)+VLOOKUP($A22,'Imports, CIF'!$B:$AE,M$1,FALSE)</f>
        <v>119.01399600000001</v>
      </c>
      <c r="N22" s="25">
        <f>VLOOKUP($A22,'Exports, FOB'!$B:$AE,N$1,FALSE)+VLOOKUP($A22,'Imports, CIF'!$B:$AE,N$1,FALSE)</f>
        <v>104.90059199999999</v>
      </c>
      <c r="O22" s="25">
        <f>VLOOKUP($A22,'Exports, FOB'!$B:$AE,O$1,FALSE)+VLOOKUP($A22,'Imports, CIF'!$B:$AE,O$1,FALSE)</f>
        <v>113.768027</v>
      </c>
      <c r="P22" s="25">
        <f>VLOOKUP($A22,'Exports, FOB'!$B:$AE,P$1,FALSE)+VLOOKUP($A22,'Imports, CIF'!$B:$AE,P$1,FALSE)</f>
        <v>123.51270400000001</v>
      </c>
      <c r="Q22" s="25">
        <f>VLOOKUP($A22,'Exports, FOB'!$B:$AE,Q$1,FALSE)+VLOOKUP($A22,'Imports, CIF'!$B:$AE,Q$1,FALSE)</f>
        <v>167.339473</v>
      </c>
      <c r="R22" s="25">
        <f>VLOOKUP($A22,'Exports, FOB'!$B:$AE,R$1,FALSE)+VLOOKUP($A22,'Imports, CIF'!$B:$AE,R$1,FALSE)</f>
        <v>235.91833700000001</v>
      </c>
      <c r="S22" s="25">
        <f>VLOOKUP($A22,'Exports, FOB'!$B:$AE,S$1,FALSE)+VLOOKUP($A22,'Imports, CIF'!$B:$AE,S$1,FALSE)</f>
        <v>318.28277100000003</v>
      </c>
      <c r="T22" s="25">
        <f>VLOOKUP($A22,'Exports, FOB'!$B:$AE,T$1,FALSE)+VLOOKUP($A22,'Imports, CIF'!$B:$AE,T$1,FALSE)</f>
        <v>241.70302899999999</v>
      </c>
      <c r="U22" s="25">
        <f>VLOOKUP($A22,'Exports, FOB'!$B:$AE,U$1,FALSE)+VLOOKUP($A22,'Imports, CIF'!$B:$AE,U$1,FALSE)</f>
        <v>297.99173200000001</v>
      </c>
      <c r="V22" s="25">
        <f>VLOOKUP($A22,'Exports, FOB'!$B:$AE,V$1,FALSE)+VLOOKUP($A22,'Imports, CIF'!$B:$AE,V$1,FALSE)</f>
        <v>273.55726700000002</v>
      </c>
      <c r="W22" s="25">
        <f>VLOOKUP($A22,'Exports, FOB'!$B:$AE,W$1,FALSE)+VLOOKUP($A22,'Imports, CIF'!$B:$AE,W$1,FALSE)</f>
        <v>322.67164200000002</v>
      </c>
      <c r="X22" s="25">
        <f>VLOOKUP($A22,'Exports, FOB'!$B:$AE,X$1,FALSE)+VLOOKUP($A22,'Imports, CIF'!$B:$AE,X$1,FALSE)</f>
        <v>498.04955999999999</v>
      </c>
      <c r="Y22" s="25">
        <f>VLOOKUP($A22,'Exports, FOB'!$B:$AE,Y$1,FALSE)+VLOOKUP($A22,'Imports, CIF'!$B:$AE,Y$1,FALSE)</f>
        <v>915.15215000000001</v>
      </c>
      <c r="Z22" s="25">
        <f>VLOOKUP($A22,'Exports, FOB'!$B:$AE,Z$1,FALSE)+VLOOKUP($A22,'Imports, CIF'!$B:$AE,Z$1,FALSE)</f>
        <v>720.46762200000001</v>
      </c>
      <c r="AA22" s="25">
        <f>VLOOKUP($A22,'Exports, FOB'!$B:$AE,AA$1,FALSE)+VLOOKUP($A22,'Imports, CIF'!$B:$AE,AA$1,FALSE)</f>
        <v>345.19766200000004</v>
      </c>
      <c r="AB22" s="25">
        <f>VLOOKUP($A22,'Exports, FOB'!$B:$AE,AB$1,FALSE)+VLOOKUP($A22,'Imports, CIF'!$B:$AE,AB$1,FALSE)</f>
        <v>552.68192499999998</v>
      </c>
      <c r="AC22" s="25">
        <f>VLOOKUP($A22,'Exports, FOB'!$B:$AE,AC$1,FALSE)+VLOOKUP($A22,'Imports, CIF'!$B:$AE,AC$1,FALSE)</f>
        <v>319.87636199999997</v>
      </c>
      <c r="AD22" s="25">
        <f>VLOOKUP($A22,'Exports, FOB'!$B:$AE,AD$1,FALSE)+VLOOKUP($A22,'Imports, CIF'!$B:$AE,AD$1,FALSE)</f>
        <v>347.27299499999998</v>
      </c>
    </row>
    <row r="23" spans="1:30" x14ac:dyDescent="0.15">
      <c r="A23" s="26" t="s">
        <v>249</v>
      </c>
      <c r="B23" s="25">
        <f>VLOOKUP($A23,'Exports, FOB'!$B:$AE,B$1,FALSE)+VLOOKUP($A23,'Imports, CIF'!$B:$AE,B$1,FALSE)</f>
        <v>21.511912736053663</v>
      </c>
      <c r="C23" s="25">
        <f>VLOOKUP($A23,'Exports, FOB'!$B:$AE,C$1,FALSE)+VLOOKUP($A23,'Imports, CIF'!$B:$AE,C$1,FALSE)</f>
        <v>39.671263681860644</v>
      </c>
      <c r="D23" s="25">
        <f>VLOOKUP($A23,'Exports, FOB'!$B:$AE,D$1,FALSE)+VLOOKUP($A23,'Imports, CIF'!$B:$AE,D$1,FALSE)</f>
        <v>33.421529312376869</v>
      </c>
      <c r="E23" s="25">
        <f>VLOOKUP($A23,'Exports, FOB'!$B:$AE,E$1,FALSE)+VLOOKUP($A23,'Imports, CIF'!$B:$AE,E$1,FALSE)</f>
        <v>73.863474344491934</v>
      </c>
      <c r="F23" s="25">
        <f>VLOOKUP($A23,'Exports, FOB'!$B:$AE,F$1,FALSE)+VLOOKUP($A23,'Imports, CIF'!$B:$AE,F$1,FALSE)</f>
        <v>102.28222450104468</v>
      </c>
      <c r="G23" s="25">
        <f>VLOOKUP($A23,'Exports, FOB'!$B:$AE,G$1,FALSE)+VLOOKUP($A23,'Imports, CIF'!$B:$AE,G$1,FALSE)</f>
        <v>100.75139978266756</v>
      </c>
      <c r="H23" s="25">
        <f>VLOOKUP($A23,'Exports, FOB'!$B:$AE,H$1,FALSE)+VLOOKUP($A23,'Imports, CIF'!$B:$AE,H$1,FALSE)</f>
        <v>100.60430395625782</v>
      </c>
      <c r="I23" s="25">
        <f>VLOOKUP($A23,'Exports, FOB'!$B:$AE,I$1,FALSE)+VLOOKUP($A23,'Imports, CIF'!$B:$AE,I$1,FALSE)</f>
        <v>50.893294665017009</v>
      </c>
      <c r="J23" s="25">
        <f>VLOOKUP($A23,'Exports, FOB'!$B:$AE,J$1,FALSE)+VLOOKUP($A23,'Imports, CIF'!$B:$AE,J$1,FALSE)</f>
        <v>34.236672631578998</v>
      </c>
      <c r="K23" s="25">
        <f>VLOOKUP($A23,'Exports, FOB'!$B:$AE,K$1,FALSE)+VLOOKUP($A23,'Imports, CIF'!$B:$AE,K$1,FALSE)</f>
        <v>38.478703000000003</v>
      </c>
      <c r="L23" s="25">
        <f>VLOOKUP($A23,'Exports, FOB'!$B:$AE,L$1,FALSE)+VLOOKUP($A23,'Imports, CIF'!$B:$AE,L$1,FALSE)</f>
        <v>30.797929000000003</v>
      </c>
      <c r="M23" s="25">
        <f>VLOOKUP($A23,'Exports, FOB'!$B:$AE,M$1,FALSE)+VLOOKUP($A23,'Imports, CIF'!$B:$AE,M$1,FALSE)</f>
        <v>26.228768000000002</v>
      </c>
      <c r="N23" s="25">
        <f>VLOOKUP($A23,'Exports, FOB'!$B:$AE,N$1,FALSE)+VLOOKUP($A23,'Imports, CIF'!$B:$AE,N$1,FALSE)</f>
        <v>28.007387999999999</v>
      </c>
      <c r="O23" s="25">
        <f>VLOOKUP($A23,'Exports, FOB'!$B:$AE,O$1,FALSE)+VLOOKUP($A23,'Imports, CIF'!$B:$AE,O$1,FALSE)</f>
        <v>62.960110999999998</v>
      </c>
      <c r="P23" s="25">
        <f>VLOOKUP($A23,'Exports, FOB'!$B:$AE,P$1,FALSE)+VLOOKUP($A23,'Imports, CIF'!$B:$AE,P$1,FALSE)</f>
        <v>53.720224000000002</v>
      </c>
      <c r="Q23" s="25">
        <f>VLOOKUP($A23,'Exports, FOB'!$B:$AE,Q$1,FALSE)+VLOOKUP($A23,'Imports, CIF'!$B:$AE,Q$1,FALSE)</f>
        <v>61.921811999999996</v>
      </c>
      <c r="R23" s="25">
        <f>VLOOKUP($A23,'Exports, FOB'!$B:$AE,R$1,FALSE)+VLOOKUP($A23,'Imports, CIF'!$B:$AE,R$1,FALSE)</f>
        <v>64.221843000000007</v>
      </c>
      <c r="S23" s="25">
        <f>VLOOKUP($A23,'Exports, FOB'!$B:$AE,S$1,FALSE)+VLOOKUP($A23,'Imports, CIF'!$B:$AE,S$1,FALSE)</f>
        <v>78.808492000000001</v>
      </c>
      <c r="T23" s="25">
        <f>VLOOKUP($A23,'Exports, FOB'!$B:$AE,T$1,FALSE)+VLOOKUP($A23,'Imports, CIF'!$B:$AE,T$1,FALSE)</f>
        <v>69.072678999999994</v>
      </c>
      <c r="U23" s="25">
        <f>VLOOKUP($A23,'Exports, FOB'!$B:$AE,U$1,FALSE)+VLOOKUP($A23,'Imports, CIF'!$B:$AE,U$1,FALSE)</f>
        <v>98.232765999999998</v>
      </c>
      <c r="V23" s="25">
        <f>VLOOKUP($A23,'Exports, FOB'!$B:$AE,V$1,FALSE)+VLOOKUP($A23,'Imports, CIF'!$B:$AE,V$1,FALSE)</f>
        <v>124.86489400000001</v>
      </c>
      <c r="W23" s="25">
        <f>VLOOKUP($A23,'Exports, FOB'!$B:$AE,W$1,FALSE)+VLOOKUP($A23,'Imports, CIF'!$B:$AE,W$1,FALSE)</f>
        <v>139.810473</v>
      </c>
      <c r="X23" s="25">
        <f>VLOOKUP($A23,'Exports, FOB'!$B:$AE,X$1,FALSE)+VLOOKUP($A23,'Imports, CIF'!$B:$AE,X$1,FALSE)</f>
        <v>192.06922700000001</v>
      </c>
      <c r="Y23" s="25">
        <f>VLOOKUP($A23,'Exports, FOB'!$B:$AE,Y$1,FALSE)+VLOOKUP($A23,'Imports, CIF'!$B:$AE,Y$1,FALSE)</f>
        <v>136.01636000000002</v>
      </c>
      <c r="Z23" s="25">
        <f>VLOOKUP($A23,'Exports, FOB'!$B:$AE,Z$1,FALSE)+VLOOKUP($A23,'Imports, CIF'!$B:$AE,Z$1,FALSE)</f>
        <v>130.067543</v>
      </c>
      <c r="AA23" s="25">
        <f>VLOOKUP($A23,'Exports, FOB'!$B:$AE,AA$1,FALSE)+VLOOKUP($A23,'Imports, CIF'!$B:$AE,AA$1,FALSE)</f>
        <v>198.240026</v>
      </c>
      <c r="AB23" s="25">
        <f>VLOOKUP($A23,'Exports, FOB'!$B:$AE,AB$1,FALSE)+VLOOKUP($A23,'Imports, CIF'!$B:$AE,AB$1,FALSE)</f>
        <v>255.685891</v>
      </c>
      <c r="AC23" s="25">
        <f>VLOOKUP($A23,'Exports, FOB'!$B:$AE,AC$1,FALSE)+VLOOKUP($A23,'Imports, CIF'!$B:$AE,AC$1,FALSE)</f>
        <v>300.28783299999998</v>
      </c>
      <c r="AD23" s="25">
        <f>VLOOKUP($A23,'Exports, FOB'!$B:$AE,AD$1,FALSE)+VLOOKUP($A23,'Imports, CIF'!$B:$AE,AD$1,FALSE)</f>
        <v>204.053022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465.27919590450392</v>
      </c>
      <c r="C24" s="25">
        <f>VLOOKUP($A24,'Exports, FOB'!$B:$AE,C$1,FALSE)+VLOOKUP($A24,'Imports, CIF'!$B:$AE,C$1,FALSE)</f>
        <v>717.0152197754569</v>
      </c>
      <c r="D24" s="25">
        <f>VLOOKUP($A24,'Exports, FOB'!$B:$AE,D$1,FALSE)+VLOOKUP($A24,'Imports, CIF'!$B:$AE,D$1,FALSE)</f>
        <v>698.88552555304284</v>
      </c>
      <c r="E24" s="25">
        <f>VLOOKUP($A24,'Exports, FOB'!$B:$AE,E$1,FALSE)+VLOOKUP($A24,'Imports, CIF'!$B:$AE,E$1,FALSE)</f>
        <v>932.78949900416387</v>
      </c>
      <c r="F24" s="25">
        <f>VLOOKUP($A24,'Exports, FOB'!$B:$AE,F$1,FALSE)+VLOOKUP($A24,'Imports, CIF'!$B:$AE,F$1,FALSE)</f>
        <v>1111.8219688585523</v>
      </c>
      <c r="G24" s="25">
        <f>VLOOKUP($A24,'Exports, FOB'!$B:$AE,G$1,FALSE)+VLOOKUP($A24,'Imports, CIF'!$B:$AE,G$1,FALSE)</f>
        <v>1739.2742660836261</v>
      </c>
      <c r="H24" s="25">
        <f>VLOOKUP($A24,'Exports, FOB'!$B:$AE,H$1,FALSE)+VLOOKUP($A24,'Imports, CIF'!$B:$AE,H$1,FALSE)</f>
        <v>2056.279148984559</v>
      </c>
      <c r="I24" s="25">
        <f>VLOOKUP($A24,'Exports, FOB'!$B:$AE,I$1,FALSE)+VLOOKUP($A24,'Imports, CIF'!$B:$AE,I$1,FALSE)</f>
        <v>2539.0570149007499</v>
      </c>
      <c r="J24" s="25">
        <f>VLOOKUP($A24,'Exports, FOB'!$B:$AE,J$1,FALSE)+VLOOKUP($A24,'Imports, CIF'!$B:$AE,J$1,FALSE)</f>
        <v>2932.0612900000001</v>
      </c>
      <c r="K24" s="25">
        <f>VLOOKUP($A24,'Exports, FOB'!$B:$AE,K$1,FALSE)+VLOOKUP($A24,'Imports, CIF'!$B:$AE,K$1,FALSE)</f>
        <v>3717.2643049999997</v>
      </c>
      <c r="L24" s="25">
        <f>VLOOKUP($A24,'Exports, FOB'!$B:$AE,L$1,FALSE)+VLOOKUP($A24,'Imports, CIF'!$B:$AE,L$1,FALSE)</f>
        <v>3126.779423</v>
      </c>
      <c r="M24" s="25">
        <f>VLOOKUP($A24,'Exports, FOB'!$B:$AE,M$1,FALSE)+VLOOKUP($A24,'Imports, CIF'!$B:$AE,M$1,FALSE)</f>
        <v>3930.5391629999999</v>
      </c>
      <c r="N24" s="25">
        <f>VLOOKUP($A24,'Exports, FOB'!$B:$AE,N$1,FALSE)+VLOOKUP($A24,'Imports, CIF'!$B:$AE,N$1,FALSE)</f>
        <v>4551.2673840000007</v>
      </c>
      <c r="O24" s="25">
        <f>VLOOKUP($A24,'Exports, FOB'!$B:$AE,O$1,FALSE)+VLOOKUP($A24,'Imports, CIF'!$B:$AE,O$1,FALSE)</f>
        <v>4755.9854720000003</v>
      </c>
      <c r="P24" s="25">
        <f>VLOOKUP($A24,'Exports, FOB'!$B:$AE,P$1,FALSE)+VLOOKUP($A24,'Imports, CIF'!$B:$AE,P$1,FALSE)</f>
        <v>5193.6478930000003</v>
      </c>
      <c r="Q24" s="25">
        <f>VLOOKUP($A24,'Exports, FOB'!$B:$AE,Q$1,FALSE)+VLOOKUP($A24,'Imports, CIF'!$B:$AE,Q$1,FALSE)</f>
        <v>5074.3317029999998</v>
      </c>
      <c r="R24" s="25">
        <f>VLOOKUP($A24,'Exports, FOB'!$B:$AE,R$1,FALSE)+VLOOKUP($A24,'Imports, CIF'!$B:$AE,R$1,FALSE)</f>
        <v>5398.2946709999997</v>
      </c>
      <c r="S24" s="25">
        <f>VLOOKUP($A24,'Exports, FOB'!$B:$AE,S$1,FALSE)+VLOOKUP($A24,'Imports, CIF'!$B:$AE,S$1,FALSE)</f>
        <v>5041.9356370000005</v>
      </c>
      <c r="T24" s="25">
        <f>VLOOKUP($A24,'Exports, FOB'!$B:$AE,T$1,FALSE)+VLOOKUP($A24,'Imports, CIF'!$B:$AE,T$1,FALSE)</f>
        <v>3123.4670099999998</v>
      </c>
      <c r="U24" s="25">
        <f>VLOOKUP($A24,'Exports, FOB'!$B:$AE,U$1,FALSE)+VLOOKUP($A24,'Imports, CIF'!$B:$AE,U$1,FALSE)</f>
        <v>6648.8339739999992</v>
      </c>
      <c r="V24" s="25">
        <f>VLOOKUP($A24,'Exports, FOB'!$B:$AE,V$1,FALSE)+VLOOKUP($A24,'Imports, CIF'!$B:$AE,V$1,FALSE)</f>
        <v>5146.408649</v>
      </c>
      <c r="W24" s="25">
        <f>VLOOKUP($A24,'Exports, FOB'!$B:$AE,W$1,FALSE)+VLOOKUP($A24,'Imports, CIF'!$B:$AE,W$1,FALSE)</f>
        <v>4952.1057019999998</v>
      </c>
      <c r="X24" s="25">
        <f>VLOOKUP($A24,'Exports, FOB'!$B:$AE,X$1,FALSE)+VLOOKUP($A24,'Imports, CIF'!$B:$AE,X$1,FALSE)</f>
        <v>4472.8478350000005</v>
      </c>
      <c r="Y24" s="25">
        <f>VLOOKUP($A24,'Exports, FOB'!$B:$AE,Y$1,FALSE)+VLOOKUP($A24,'Imports, CIF'!$B:$AE,Y$1,FALSE)</f>
        <v>5267.3300159999999</v>
      </c>
      <c r="Z24" s="25">
        <f>VLOOKUP($A24,'Exports, FOB'!$B:$AE,Z$1,FALSE)+VLOOKUP($A24,'Imports, CIF'!$B:$AE,Z$1,FALSE)</f>
        <v>5046.5907619999998</v>
      </c>
      <c r="AA24" s="25">
        <f>VLOOKUP($A24,'Exports, FOB'!$B:$AE,AA$1,FALSE)+VLOOKUP($A24,'Imports, CIF'!$B:$AE,AA$1,FALSE)</f>
        <v>4882.5762420000001</v>
      </c>
      <c r="AB24" s="25">
        <f>VLOOKUP($A24,'Exports, FOB'!$B:$AE,AB$1,FALSE)+VLOOKUP($A24,'Imports, CIF'!$B:$AE,AB$1,FALSE)</f>
        <v>5952.3973189999997</v>
      </c>
      <c r="AC24" s="25">
        <f>VLOOKUP($A24,'Exports, FOB'!$B:$AE,AC$1,FALSE)+VLOOKUP($A24,'Imports, CIF'!$B:$AE,AC$1,FALSE)</f>
        <v>6466.8306000000002</v>
      </c>
      <c r="AD24" s="25">
        <f>VLOOKUP($A24,'Exports, FOB'!$B:$AE,AD$1,FALSE)+VLOOKUP($A24,'Imports, CIF'!$B:$AE,AD$1,FALSE)</f>
        <v>6565.9151920000004</v>
      </c>
    </row>
    <row r="25" spans="1:30" x14ac:dyDescent="0.15">
      <c r="A25" s="26" t="s">
        <v>157</v>
      </c>
      <c r="B25" s="25">
        <f>VLOOKUP($A25,'Exports, FOB'!$B:$AE,B$1,FALSE)+VLOOKUP($A25,'Imports, CIF'!$B:$AE,B$1,FALSE)</f>
        <v>387.82720929730499</v>
      </c>
      <c r="C25" s="25">
        <f>VLOOKUP($A25,'Exports, FOB'!$B:$AE,C$1,FALSE)+VLOOKUP($A25,'Imports, CIF'!$B:$AE,C$1,FALSE)</f>
        <v>472.26974652764898</v>
      </c>
      <c r="D25" s="25">
        <f>VLOOKUP($A25,'Exports, FOB'!$B:$AE,D$1,FALSE)+VLOOKUP($A25,'Imports, CIF'!$B:$AE,D$1,FALSE)</f>
        <v>539.63602877479821</v>
      </c>
      <c r="E25" s="25">
        <f>VLOOKUP($A25,'Exports, FOB'!$B:$AE,E$1,FALSE)+VLOOKUP($A25,'Imports, CIF'!$B:$AE,E$1,FALSE)</f>
        <v>491.29959058390284</v>
      </c>
      <c r="F25" s="25">
        <f>VLOOKUP($A25,'Exports, FOB'!$B:$AE,F$1,FALSE)+VLOOKUP($A25,'Imports, CIF'!$B:$AE,F$1,FALSE)</f>
        <v>557.59212600881096</v>
      </c>
      <c r="G25" s="25">
        <f>VLOOKUP($A25,'Exports, FOB'!$B:$AE,G$1,FALSE)+VLOOKUP($A25,'Imports, CIF'!$B:$AE,G$1,FALSE)</f>
        <v>647.29911533924496</v>
      </c>
      <c r="H25" s="25">
        <f>VLOOKUP($A25,'Exports, FOB'!$B:$AE,H$1,FALSE)+VLOOKUP($A25,'Imports, CIF'!$B:$AE,H$1,FALSE)</f>
        <v>659.38844248386681</v>
      </c>
      <c r="I25" s="25">
        <f>VLOOKUP($A25,'Exports, FOB'!$B:$AE,I$1,FALSE)+VLOOKUP($A25,'Imports, CIF'!$B:$AE,I$1,FALSE)</f>
        <v>510.67553715041402</v>
      </c>
      <c r="J25" s="25">
        <f>VLOOKUP($A25,'Exports, FOB'!$B:$AE,J$1,FALSE)+VLOOKUP($A25,'Imports, CIF'!$B:$AE,J$1,FALSE)</f>
        <v>588.06646710526206</v>
      </c>
      <c r="K25" s="25">
        <f>VLOOKUP($A25,'Exports, FOB'!$B:$AE,K$1,FALSE)+VLOOKUP($A25,'Imports, CIF'!$B:$AE,K$1,FALSE)</f>
        <v>956.214563</v>
      </c>
      <c r="L25" s="25">
        <f>VLOOKUP($A25,'Exports, FOB'!$B:$AE,L$1,FALSE)+VLOOKUP($A25,'Imports, CIF'!$B:$AE,L$1,FALSE)</f>
        <v>977.72514799999999</v>
      </c>
      <c r="M25" s="25">
        <f>VLOOKUP($A25,'Exports, FOB'!$B:$AE,M$1,FALSE)+VLOOKUP($A25,'Imports, CIF'!$B:$AE,M$1,FALSE)</f>
        <v>781.346047</v>
      </c>
      <c r="N25" s="25">
        <f>VLOOKUP($A25,'Exports, FOB'!$B:$AE,N$1,FALSE)+VLOOKUP($A25,'Imports, CIF'!$B:$AE,N$1,FALSE)</f>
        <v>991.83883500000002</v>
      </c>
      <c r="O25" s="25">
        <f>VLOOKUP($A25,'Exports, FOB'!$B:$AE,O$1,FALSE)+VLOOKUP($A25,'Imports, CIF'!$B:$AE,O$1,FALSE)</f>
        <v>1466.9546359999999</v>
      </c>
      <c r="P25" s="25">
        <f>VLOOKUP($A25,'Exports, FOB'!$B:$AE,P$1,FALSE)+VLOOKUP($A25,'Imports, CIF'!$B:$AE,P$1,FALSE)</f>
        <v>2020.9261879999999</v>
      </c>
      <c r="Q25" s="25">
        <f>VLOOKUP($A25,'Exports, FOB'!$B:$AE,Q$1,FALSE)+VLOOKUP($A25,'Imports, CIF'!$B:$AE,Q$1,FALSE)</f>
        <v>2860.0936510000001</v>
      </c>
      <c r="R25" s="25">
        <f>VLOOKUP($A25,'Exports, FOB'!$B:$AE,R$1,FALSE)+VLOOKUP($A25,'Imports, CIF'!$B:$AE,R$1,FALSE)</f>
        <v>2692.598328</v>
      </c>
      <c r="S25" s="25">
        <f>VLOOKUP($A25,'Exports, FOB'!$B:$AE,S$1,FALSE)+VLOOKUP($A25,'Imports, CIF'!$B:$AE,S$1,FALSE)</f>
        <v>3325.8510419999998</v>
      </c>
      <c r="T25" s="25">
        <f>VLOOKUP($A25,'Exports, FOB'!$B:$AE,T$1,FALSE)+VLOOKUP($A25,'Imports, CIF'!$B:$AE,T$1,FALSE)</f>
        <v>1921.5445159999999</v>
      </c>
      <c r="U25" s="25">
        <f>VLOOKUP($A25,'Exports, FOB'!$B:$AE,U$1,FALSE)+VLOOKUP($A25,'Imports, CIF'!$B:$AE,U$1,FALSE)</f>
        <v>2924.8593249999999</v>
      </c>
      <c r="V25" s="25">
        <f>VLOOKUP($A25,'Exports, FOB'!$B:$AE,V$1,FALSE)+VLOOKUP($A25,'Imports, CIF'!$B:$AE,V$1,FALSE)</f>
        <v>3938.6470090000003</v>
      </c>
      <c r="W25" s="25">
        <f>VLOOKUP($A25,'Exports, FOB'!$B:$AE,W$1,FALSE)+VLOOKUP($A25,'Imports, CIF'!$B:$AE,W$1,FALSE)</f>
        <v>3682.1132050000001</v>
      </c>
      <c r="X25" s="25">
        <f>VLOOKUP($A25,'Exports, FOB'!$B:$AE,X$1,FALSE)+VLOOKUP($A25,'Imports, CIF'!$B:$AE,X$1,FALSE)</f>
        <v>3068.1245369999997</v>
      </c>
      <c r="Y25" s="25">
        <f>VLOOKUP($A25,'Exports, FOB'!$B:$AE,Y$1,FALSE)+VLOOKUP($A25,'Imports, CIF'!$B:$AE,Y$1,FALSE)</f>
        <v>4008.369796</v>
      </c>
      <c r="Z25" s="25">
        <f>VLOOKUP($A25,'Exports, FOB'!$B:$AE,Z$1,FALSE)+VLOOKUP($A25,'Imports, CIF'!$B:$AE,Z$1,FALSE)</f>
        <v>2818.6973349999998</v>
      </c>
      <c r="AA25" s="25">
        <f>VLOOKUP($A25,'Exports, FOB'!$B:$AE,AA$1,FALSE)+VLOOKUP($A25,'Imports, CIF'!$B:$AE,AA$1,FALSE)</f>
        <v>3372.778065</v>
      </c>
      <c r="AB25" s="25">
        <f>VLOOKUP($A25,'Exports, FOB'!$B:$AE,AB$1,FALSE)+VLOOKUP($A25,'Imports, CIF'!$B:$AE,AB$1,FALSE)</f>
        <v>3499.1369989999998</v>
      </c>
      <c r="AC25" s="25">
        <f>VLOOKUP($A25,'Exports, FOB'!$B:$AE,AC$1,FALSE)+VLOOKUP($A25,'Imports, CIF'!$B:$AE,AC$1,FALSE)</f>
        <v>5357.9906599999995</v>
      </c>
      <c r="AD25" s="25">
        <f>VLOOKUP($A25,'Exports, FOB'!$B:$AE,AD$1,FALSE)+VLOOKUP($A25,'Imports, CIF'!$B:$AE,AD$1,FALSE)</f>
        <v>5388.8810329999997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13719.995017801964</v>
      </c>
      <c r="C26" s="25">
        <f>VLOOKUP($A26,'Exports, FOB'!$B:$AE,C$1,FALSE)+VLOOKUP($A26,'Imports, CIF'!$B:$AE,C$1,FALSE)</f>
        <v>15659.771026804472</v>
      </c>
      <c r="D26" s="25">
        <f>VLOOKUP($A26,'Exports, FOB'!$B:$AE,D$1,FALSE)+VLOOKUP($A26,'Imports, CIF'!$B:$AE,D$1,FALSE)</f>
        <v>17182.818475738331</v>
      </c>
      <c r="E26" s="25">
        <f>VLOOKUP($A26,'Exports, FOB'!$B:$AE,E$1,FALSE)+VLOOKUP($A26,'Imports, CIF'!$B:$AE,E$1,FALSE)</f>
        <v>20553.218944973552</v>
      </c>
      <c r="F26" s="25">
        <f>VLOOKUP($A26,'Exports, FOB'!$B:$AE,F$1,FALSE)+VLOOKUP($A26,'Imports, CIF'!$B:$AE,F$1,FALSE)</f>
        <v>24573.517452789612</v>
      </c>
      <c r="G26" s="25">
        <f>VLOOKUP($A26,'Exports, FOB'!$B:$AE,G$1,FALSE)+VLOOKUP($A26,'Imports, CIF'!$B:$AE,G$1,FALSE)</f>
        <v>26492.634745136103</v>
      </c>
      <c r="H26" s="25">
        <f>VLOOKUP($A26,'Exports, FOB'!$B:$AE,H$1,FALSE)+VLOOKUP($A26,'Imports, CIF'!$B:$AE,H$1,FALSE)</f>
        <v>26303.200884869897</v>
      </c>
      <c r="I26" s="25">
        <f>VLOOKUP($A26,'Exports, FOB'!$B:$AE,I$1,FALSE)+VLOOKUP($A26,'Imports, CIF'!$B:$AE,I$1,FALSE)</f>
        <v>20346.565917427743</v>
      </c>
      <c r="J26" s="25">
        <f>VLOOKUP($A26,'Exports, FOB'!$B:$AE,J$1,FALSE)+VLOOKUP($A26,'Imports, CIF'!$B:$AE,J$1,FALSE)</f>
        <v>23139.705863421063</v>
      </c>
      <c r="K26" s="25">
        <f>VLOOKUP($A26,'Exports, FOB'!$B:$AE,K$1,FALSE)+VLOOKUP($A26,'Imports, CIF'!$B:$AE,K$1,FALSE)</f>
        <v>29813.388977000002</v>
      </c>
      <c r="L26" s="25">
        <f>VLOOKUP($A26,'Exports, FOB'!$B:$AE,L$1,FALSE)+VLOOKUP($A26,'Imports, CIF'!$B:$AE,L$1,FALSE)</f>
        <v>24205.642645</v>
      </c>
      <c r="M26" s="25">
        <f>VLOOKUP($A26,'Exports, FOB'!$B:$AE,M$1,FALSE)+VLOOKUP($A26,'Imports, CIF'!$B:$AE,M$1,FALSE)</f>
        <v>25499.758039</v>
      </c>
      <c r="N26" s="25">
        <f>VLOOKUP($A26,'Exports, FOB'!$B:$AE,N$1,FALSE)+VLOOKUP($A26,'Imports, CIF'!$B:$AE,N$1,FALSE)</f>
        <v>26333.889952999998</v>
      </c>
      <c r="O26" s="25">
        <f>VLOOKUP($A26,'Exports, FOB'!$B:$AE,O$1,FALSE)+VLOOKUP($A26,'Imports, CIF'!$B:$AE,O$1,FALSE)</f>
        <v>30698.260383000001</v>
      </c>
      <c r="P26" s="25">
        <f>VLOOKUP($A26,'Exports, FOB'!$B:$AE,P$1,FALSE)+VLOOKUP($A26,'Imports, CIF'!$B:$AE,P$1,FALSE)</f>
        <v>35434.106765000004</v>
      </c>
      <c r="Q26" s="25">
        <f>VLOOKUP($A26,'Exports, FOB'!$B:$AE,Q$1,FALSE)+VLOOKUP($A26,'Imports, CIF'!$B:$AE,Q$1,FALSE)</f>
        <v>40073.155505000002</v>
      </c>
      <c r="R26" s="25">
        <f>VLOOKUP($A26,'Exports, FOB'!$B:$AE,R$1,FALSE)+VLOOKUP($A26,'Imports, CIF'!$B:$AE,R$1,FALSE)</f>
        <v>42641.326687000001</v>
      </c>
      <c r="S26" s="25">
        <f>VLOOKUP($A26,'Exports, FOB'!$B:$AE,S$1,FALSE)+VLOOKUP($A26,'Imports, CIF'!$B:$AE,S$1,FALSE)</f>
        <v>46708.784551999997</v>
      </c>
      <c r="T26" s="25">
        <f>VLOOKUP($A26,'Exports, FOB'!$B:$AE,T$1,FALSE)+VLOOKUP($A26,'Imports, CIF'!$B:$AE,T$1,FALSE)</f>
        <v>36008.577918000003</v>
      </c>
      <c r="U26" s="25">
        <f>VLOOKUP($A26,'Exports, FOB'!$B:$AE,U$1,FALSE)+VLOOKUP($A26,'Imports, CIF'!$B:$AE,U$1,FALSE)</f>
        <v>45305.373307000002</v>
      </c>
      <c r="V26" s="25">
        <f>VLOOKUP($A26,'Exports, FOB'!$B:$AE,V$1,FALSE)+VLOOKUP($A26,'Imports, CIF'!$B:$AE,V$1,FALSE)</f>
        <v>52961.515713999994</v>
      </c>
      <c r="W26" s="25">
        <f>VLOOKUP($A26,'Exports, FOB'!$B:$AE,W$1,FALSE)+VLOOKUP($A26,'Imports, CIF'!$B:$AE,W$1,FALSE)</f>
        <v>57047.056238000005</v>
      </c>
      <c r="X26" s="25">
        <f>VLOOKUP($A26,'Exports, FOB'!$B:$AE,X$1,FALSE)+VLOOKUP($A26,'Imports, CIF'!$B:$AE,X$1,FALSE)</f>
        <v>57416.553899000006</v>
      </c>
      <c r="Y26" s="25">
        <f>VLOOKUP($A26,'Exports, FOB'!$B:$AE,Y$1,FALSE)+VLOOKUP($A26,'Imports, CIF'!$B:$AE,Y$1,FALSE)</f>
        <v>59515.521539000008</v>
      </c>
      <c r="Z26" s="25">
        <f>VLOOKUP($A26,'Exports, FOB'!$B:$AE,Z$1,FALSE)+VLOOKUP($A26,'Imports, CIF'!$B:$AE,Z$1,FALSE)</f>
        <v>48859.341797000001</v>
      </c>
      <c r="AA26" s="25">
        <f>VLOOKUP($A26,'Exports, FOB'!$B:$AE,AA$1,FALSE)+VLOOKUP($A26,'Imports, CIF'!$B:$AE,AA$1,FALSE)</f>
        <v>45050.856287000002</v>
      </c>
      <c r="AB26" s="25">
        <f>VLOOKUP($A26,'Exports, FOB'!$B:$AE,AB$1,FALSE)+VLOOKUP($A26,'Imports, CIF'!$B:$AE,AB$1,FALSE)</f>
        <v>52968.574232999999</v>
      </c>
      <c r="AC26" s="25">
        <f>VLOOKUP($A26,'Exports, FOB'!$B:$AE,AC$1,FALSE)+VLOOKUP($A26,'Imports, CIF'!$B:$AE,AC$1,FALSE)</f>
        <v>59973.716398000004</v>
      </c>
      <c r="AD26" s="25">
        <f>VLOOKUP($A26,'Exports, FOB'!$B:$AE,AD$1,FALSE)+VLOOKUP($A26,'Imports, CIF'!$B:$AE,AD$1,FALSE)</f>
        <v>54649.835530000004</v>
      </c>
    </row>
    <row r="27" spans="1:30" x14ac:dyDescent="0.15">
      <c r="A27" s="26" t="s">
        <v>208</v>
      </c>
      <c r="B27" s="25">
        <f>VLOOKUP($A27,'Exports, FOB'!$B:$AE,B$1,FALSE)+VLOOKUP($A27,'Imports, CIF'!$B:$AE,B$1,FALSE)</f>
        <v>5.0322721802866205E-2</v>
      </c>
      <c r="C27" s="25">
        <f>VLOOKUP($A27,'Exports, FOB'!$B:$AE,C$1,FALSE)+VLOOKUP($A27,'Imports, CIF'!$B:$AE,C$1,FALSE)</f>
        <v>0.17778854106778386</v>
      </c>
      <c r="D27" s="25">
        <f>VLOOKUP($A27,'Exports, FOB'!$B:$AE,D$1,FALSE)+VLOOKUP($A27,'Imports, CIF'!$B:$AE,D$1,FALSE)</f>
        <v>14.804978120240875</v>
      </c>
      <c r="E27" s="25">
        <f>VLOOKUP($A27,'Exports, FOB'!$B:$AE,E$1,FALSE)+VLOOKUP($A27,'Imports, CIF'!$B:$AE,E$1,FALSE)</f>
        <v>295.45406680340898</v>
      </c>
      <c r="F27" s="25">
        <f>VLOOKUP($A27,'Exports, FOB'!$B:$AE,F$1,FALSE)+VLOOKUP($A27,'Imports, CIF'!$B:$AE,F$1,FALSE)</f>
        <v>473.83242010942377</v>
      </c>
      <c r="G27" s="25">
        <f>VLOOKUP($A27,'Exports, FOB'!$B:$AE,G$1,FALSE)+VLOOKUP($A27,'Imports, CIF'!$B:$AE,G$1,FALSE)</f>
        <v>541.66753158950621</v>
      </c>
      <c r="H27" s="25">
        <f>VLOOKUP($A27,'Exports, FOB'!$B:$AE,H$1,FALSE)+VLOOKUP($A27,'Imports, CIF'!$B:$AE,H$1,FALSE)</f>
        <v>613.187451326256</v>
      </c>
      <c r="I27" s="25">
        <f>VLOOKUP($A27,'Exports, FOB'!$B:$AE,I$1,FALSE)+VLOOKUP($A27,'Imports, CIF'!$B:$AE,I$1,FALSE)</f>
        <v>412.03402550080602</v>
      </c>
      <c r="J27" s="25">
        <f>VLOOKUP($A27,'Exports, FOB'!$B:$AE,J$1,FALSE)+VLOOKUP($A27,'Imports, CIF'!$B:$AE,J$1,FALSE)</f>
        <v>414.48642473684208</v>
      </c>
      <c r="K27" s="25">
        <f>VLOOKUP($A27,'Exports, FOB'!$B:$AE,K$1,FALSE)+VLOOKUP($A27,'Imports, CIF'!$B:$AE,K$1,FALSE)</f>
        <v>476.96583399999997</v>
      </c>
      <c r="L27" s="25">
        <f>VLOOKUP($A27,'Exports, FOB'!$B:$AE,L$1,FALSE)+VLOOKUP($A27,'Imports, CIF'!$B:$AE,L$1,FALSE)</f>
        <v>487.69666400000006</v>
      </c>
      <c r="M27" s="25">
        <f>VLOOKUP($A27,'Exports, FOB'!$B:$AE,M$1,FALSE)+VLOOKUP($A27,'Imports, CIF'!$B:$AE,M$1,FALSE)</f>
        <v>444.45097199999998</v>
      </c>
      <c r="N27" s="25">
        <f>VLOOKUP($A27,'Exports, FOB'!$B:$AE,N$1,FALSE)+VLOOKUP($A27,'Imports, CIF'!$B:$AE,N$1,FALSE)</f>
        <v>558.09533599999997</v>
      </c>
      <c r="O27" s="25">
        <f>VLOOKUP($A27,'Exports, FOB'!$B:$AE,O$1,FALSE)+VLOOKUP($A27,'Imports, CIF'!$B:$AE,O$1,FALSE)</f>
        <v>813.84611999999993</v>
      </c>
      <c r="P27" s="25">
        <f>VLOOKUP($A27,'Exports, FOB'!$B:$AE,P$1,FALSE)+VLOOKUP($A27,'Imports, CIF'!$B:$AE,P$1,FALSE)</f>
        <v>858.33362699999998</v>
      </c>
      <c r="Q27" s="25">
        <f>VLOOKUP($A27,'Exports, FOB'!$B:$AE,Q$1,FALSE)+VLOOKUP($A27,'Imports, CIF'!$B:$AE,Q$1,FALSE)</f>
        <v>1134.1921150000001</v>
      </c>
      <c r="R27" s="25">
        <f>VLOOKUP($A27,'Exports, FOB'!$B:$AE,R$1,FALSE)+VLOOKUP($A27,'Imports, CIF'!$B:$AE,R$1,FALSE)</f>
        <v>1301.0152840000001</v>
      </c>
      <c r="S27" s="25">
        <f>VLOOKUP($A27,'Exports, FOB'!$B:$AE,S$1,FALSE)+VLOOKUP($A27,'Imports, CIF'!$B:$AE,S$1,FALSE)</f>
        <v>1609.11583</v>
      </c>
      <c r="T27" s="25">
        <f>VLOOKUP($A27,'Exports, FOB'!$B:$AE,T$1,FALSE)+VLOOKUP($A27,'Imports, CIF'!$B:$AE,T$1,FALSE)</f>
        <v>1126.0382829999999</v>
      </c>
      <c r="U27" s="25">
        <f>VLOOKUP($A27,'Exports, FOB'!$B:$AE,U$1,FALSE)+VLOOKUP($A27,'Imports, CIF'!$B:$AE,U$1,FALSE)</f>
        <v>1669.46642</v>
      </c>
      <c r="V27" s="25">
        <f>VLOOKUP($A27,'Exports, FOB'!$B:$AE,V$1,FALSE)+VLOOKUP($A27,'Imports, CIF'!$B:$AE,V$1,FALSE)</f>
        <v>2125.6973720000001</v>
      </c>
      <c r="W27" s="25">
        <f>VLOOKUP($A27,'Exports, FOB'!$B:$AE,W$1,FALSE)+VLOOKUP($A27,'Imports, CIF'!$B:$AE,W$1,FALSE)</f>
        <v>1994.9145709999998</v>
      </c>
      <c r="X27" s="25">
        <f>VLOOKUP($A27,'Exports, FOB'!$B:$AE,X$1,FALSE)+VLOOKUP($A27,'Imports, CIF'!$B:$AE,X$1,FALSE)</f>
        <v>1715.6503310000001</v>
      </c>
      <c r="Y27" s="25">
        <f>VLOOKUP($A27,'Exports, FOB'!$B:$AE,Y$1,FALSE)+VLOOKUP($A27,'Imports, CIF'!$B:$AE,Y$1,FALSE)</f>
        <v>1549.369578</v>
      </c>
      <c r="Z27" s="25">
        <f>VLOOKUP($A27,'Exports, FOB'!$B:$AE,Z$1,FALSE)+VLOOKUP($A27,'Imports, CIF'!$B:$AE,Z$1,FALSE)</f>
        <v>1346.6115749999999</v>
      </c>
      <c r="AA27" s="25">
        <f>VLOOKUP($A27,'Exports, FOB'!$B:$AE,AA$1,FALSE)+VLOOKUP($A27,'Imports, CIF'!$B:$AE,AA$1,FALSE)</f>
        <v>1108.7528540000001</v>
      </c>
      <c r="AB27" s="25">
        <f>VLOOKUP($A27,'Exports, FOB'!$B:$AE,AB$1,FALSE)+VLOOKUP($A27,'Imports, CIF'!$B:$AE,AB$1,FALSE)</f>
        <v>1463.7555130000001</v>
      </c>
      <c r="AC27" s="25">
        <f>VLOOKUP($A27,'Exports, FOB'!$B:$AE,AC$1,FALSE)+VLOOKUP($A27,'Imports, CIF'!$B:$AE,AC$1,FALSE)</f>
        <v>1697.0891569999999</v>
      </c>
      <c r="AD27" s="25">
        <f>VLOOKUP($A27,'Exports, FOB'!$B:$AE,AD$1,FALSE)+VLOOKUP($A27,'Imports, CIF'!$B:$AE,AD$1,FALSE)</f>
        <v>1581.5022779999999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201.78507591758228</v>
      </c>
      <c r="C28" s="25">
        <f>VLOOKUP($A28,'Exports, FOB'!$B:$AE,C$1,FALSE)+VLOOKUP($A28,'Imports, CIF'!$B:$AE,C$1,FALSE)</f>
        <v>219.07906526593598</v>
      </c>
      <c r="D28" s="25">
        <f>VLOOKUP($A28,'Exports, FOB'!$B:$AE,D$1,FALSE)+VLOOKUP($A28,'Imports, CIF'!$B:$AE,D$1,FALSE)</f>
        <v>233.19901805888645</v>
      </c>
      <c r="E28" s="25">
        <f>VLOOKUP($A28,'Exports, FOB'!$B:$AE,E$1,FALSE)+VLOOKUP($A28,'Imports, CIF'!$B:$AE,E$1,FALSE)</f>
        <v>351.06434712325836</v>
      </c>
      <c r="F28" s="25">
        <f>VLOOKUP($A28,'Exports, FOB'!$B:$AE,F$1,FALSE)+VLOOKUP($A28,'Imports, CIF'!$B:$AE,F$1,FALSE)</f>
        <v>632.35997485291591</v>
      </c>
      <c r="G28" s="25">
        <f>VLOOKUP($A28,'Exports, FOB'!$B:$AE,G$1,FALSE)+VLOOKUP($A28,'Imports, CIF'!$B:$AE,G$1,FALSE)</f>
        <v>557.79834519396888</v>
      </c>
      <c r="H28" s="25">
        <f>VLOOKUP($A28,'Exports, FOB'!$B:$AE,H$1,FALSE)+VLOOKUP($A28,'Imports, CIF'!$B:$AE,H$1,FALSE)</f>
        <v>511.19277412187711</v>
      </c>
      <c r="I28" s="25">
        <f>VLOOKUP($A28,'Exports, FOB'!$B:$AE,I$1,FALSE)+VLOOKUP($A28,'Imports, CIF'!$B:$AE,I$1,FALSE)</f>
        <v>458.51375196286506</v>
      </c>
      <c r="J28" s="25">
        <f>VLOOKUP($A28,'Exports, FOB'!$B:$AE,J$1,FALSE)+VLOOKUP($A28,'Imports, CIF'!$B:$AE,J$1,FALSE)</f>
        <v>461.28957578947296</v>
      </c>
      <c r="K28" s="25">
        <f>VLOOKUP($A28,'Exports, FOB'!$B:$AE,K$1,FALSE)+VLOOKUP($A28,'Imports, CIF'!$B:$AE,K$1,FALSE)</f>
        <v>503.75621000000001</v>
      </c>
      <c r="L28" s="25">
        <f>VLOOKUP($A28,'Exports, FOB'!$B:$AE,L$1,FALSE)+VLOOKUP($A28,'Imports, CIF'!$B:$AE,L$1,FALSE)</f>
        <v>457.536496</v>
      </c>
      <c r="M28" s="25">
        <f>VLOOKUP($A28,'Exports, FOB'!$B:$AE,M$1,FALSE)+VLOOKUP($A28,'Imports, CIF'!$B:$AE,M$1,FALSE)</f>
        <v>427.63178600000003</v>
      </c>
      <c r="N28" s="25">
        <f>VLOOKUP($A28,'Exports, FOB'!$B:$AE,N$1,FALSE)+VLOOKUP($A28,'Imports, CIF'!$B:$AE,N$1,FALSE)</f>
        <v>603.78959099999997</v>
      </c>
      <c r="O28" s="25">
        <f>VLOOKUP($A28,'Exports, FOB'!$B:$AE,O$1,FALSE)+VLOOKUP($A28,'Imports, CIF'!$B:$AE,O$1,FALSE)</f>
        <v>810.28388799999993</v>
      </c>
      <c r="P28" s="25">
        <f>VLOOKUP($A28,'Exports, FOB'!$B:$AE,P$1,FALSE)+VLOOKUP($A28,'Imports, CIF'!$B:$AE,P$1,FALSE)</f>
        <v>839.52085899999997</v>
      </c>
      <c r="Q28" s="25">
        <f>VLOOKUP($A28,'Exports, FOB'!$B:$AE,Q$1,FALSE)+VLOOKUP($A28,'Imports, CIF'!$B:$AE,Q$1,FALSE)</f>
        <v>1266.805799</v>
      </c>
      <c r="R28" s="25">
        <f>VLOOKUP($A28,'Exports, FOB'!$B:$AE,R$1,FALSE)+VLOOKUP($A28,'Imports, CIF'!$B:$AE,R$1,FALSE)</f>
        <v>1274.7493399999998</v>
      </c>
      <c r="S28" s="25">
        <f>VLOOKUP($A28,'Exports, FOB'!$B:$AE,S$1,FALSE)+VLOOKUP($A28,'Imports, CIF'!$B:$AE,S$1,FALSE)</f>
        <v>1318.618731</v>
      </c>
      <c r="T28" s="25">
        <f>VLOOKUP($A28,'Exports, FOB'!$B:$AE,T$1,FALSE)+VLOOKUP($A28,'Imports, CIF'!$B:$AE,T$1,FALSE)</f>
        <v>694.310562</v>
      </c>
      <c r="U28" s="25">
        <f>VLOOKUP($A28,'Exports, FOB'!$B:$AE,U$1,FALSE)+VLOOKUP($A28,'Imports, CIF'!$B:$AE,U$1,FALSE)</f>
        <v>921.27524500000004</v>
      </c>
      <c r="V28" s="25">
        <f>VLOOKUP($A28,'Exports, FOB'!$B:$AE,V$1,FALSE)+VLOOKUP($A28,'Imports, CIF'!$B:$AE,V$1,FALSE)</f>
        <v>1031.1725349999999</v>
      </c>
      <c r="W28" s="25">
        <f>VLOOKUP($A28,'Exports, FOB'!$B:$AE,W$1,FALSE)+VLOOKUP($A28,'Imports, CIF'!$B:$AE,W$1,FALSE)</f>
        <v>924.23001999999997</v>
      </c>
      <c r="X28" s="25">
        <f>VLOOKUP($A28,'Exports, FOB'!$B:$AE,X$1,FALSE)+VLOOKUP($A28,'Imports, CIF'!$B:$AE,X$1,FALSE)</f>
        <v>1053.0969540000001</v>
      </c>
      <c r="Y28" s="25">
        <f>VLOOKUP($A28,'Exports, FOB'!$B:$AE,Y$1,FALSE)+VLOOKUP($A28,'Imports, CIF'!$B:$AE,Y$1,FALSE)</f>
        <v>1264.321171</v>
      </c>
      <c r="Z28" s="25">
        <f>VLOOKUP($A28,'Exports, FOB'!$B:$AE,Z$1,FALSE)+VLOOKUP($A28,'Imports, CIF'!$B:$AE,Z$1,FALSE)</f>
        <v>1086.5069619999999</v>
      </c>
      <c r="AA28" s="25">
        <f>VLOOKUP($A28,'Exports, FOB'!$B:$AE,AA$1,FALSE)+VLOOKUP($A28,'Imports, CIF'!$B:$AE,AA$1,FALSE)</f>
        <v>1063.9004199999999</v>
      </c>
      <c r="AB28" s="25">
        <f>VLOOKUP($A28,'Exports, FOB'!$B:$AE,AB$1,FALSE)+VLOOKUP($A28,'Imports, CIF'!$B:$AE,AB$1,FALSE)</f>
        <v>1216.5806689999999</v>
      </c>
      <c r="AC28" s="25">
        <f>VLOOKUP($A28,'Exports, FOB'!$B:$AE,AC$1,FALSE)+VLOOKUP($A28,'Imports, CIF'!$B:$AE,AC$1,FALSE)</f>
        <v>1715.9835849999999</v>
      </c>
      <c r="AD28" s="25">
        <f>VLOOKUP($A28,'Exports, FOB'!$B:$AE,AD$1,FALSE)+VLOOKUP($A28,'Imports, CIF'!$B:$AE,AD$1,FALSE)</f>
        <v>1766.6735180000001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503.15813380068914</v>
      </c>
      <c r="C29" s="25">
        <f>VLOOKUP($A29,'Exports, FOB'!$B:$AE,C$1,FALSE)+VLOOKUP($A29,'Imports, CIF'!$B:$AE,C$1,FALSE)</f>
        <v>358.35833638636683</v>
      </c>
      <c r="D29" s="25">
        <f>VLOOKUP($A29,'Exports, FOB'!$B:$AE,D$1,FALSE)+VLOOKUP($A29,'Imports, CIF'!$B:$AE,D$1,FALSE)</f>
        <v>389.42926681792699</v>
      </c>
      <c r="E29" s="25">
        <f>VLOOKUP($A29,'Exports, FOB'!$B:$AE,E$1,FALSE)+VLOOKUP($A29,'Imports, CIF'!$B:$AE,E$1,FALSE)</f>
        <v>602.44856329328002</v>
      </c>
      <c r="F29" s="25">
        <f>VLOOKUP($A29,'Exports, FOB'!$B:$AE,F$1,FALSE)+VLOOKUP($A29,'Imports, CIF'!$B:$AE,F$1,FALSE)</f>
        <v>822.41862195912438</v>
      </c>
      <c r="G29" s="25">
        <f>VLOOKUP($A29,'Exports, FOB'!$B:$AE,G$1,FALSE)+VLOOKUP($A29,'Imports, CIF'!$B:$AE,G$1,FALSE)</f>
        <v>776.02772266630711</v>
      </c>
      <c r="H29" s="25">
        <f>VLOOKUP($A29,'Exports, FOB'!$B:$AE,H$1,FALSE)+VLOOKUP($A29,'Imports, CIF'!$B:$AE,H$1,FALSE)</f>
        <v>749.00509756631232</v>
      </c>
      <c r="I29" s="25">
        <f>VLOOKUP($A29,'Exports, FOB'!$B:$AE,I$1,FALSE)+VLOOKUP($A29,'Imports, CIF'!$B:$AE,I$1,FALSE)</f>
        <v>496.54914700210622</v>
      </c>
      <c r="J29" s="25">
        <f>VLOOKUP($A29,'Exports, FOB'!$B:$AE,J$1,FALSE)+VLOOKUP($A29,'Imports, CIF'!$B:$AE,J$1,FALSE)</f>
        <v>595.38326552631611</v>
      </c>
      <c r="K29" s="25">
        <f>VLOOKUP($A29,'Exports, FOB'!$B:$AE,K$1,FALSE)+VLOOKUP($A29,'Imports, CIF'!$B:$AE,K$1,FALSE)</f>
        <v>1085.918723</v>
      </c>
      <c r="L29" s="25">
        <f>VLOOKUP($A29,'Exports, FOB'!$B:$AE,L$1,FALSE)+VLOOKUP($A29,'Imports, CIF'!$B:$AE,L$1,FALSE)</f>
        <v>709.91694999999993</v>
      </c>
      <c r="M29" s="25">
        <f>VLOOKUP($A29,'Exports, FOB'!$B:$AE,M$1,FALSE)+VLOOKUP($A29,'Imports, CIF'!$B:$AE,M$1,FALSE)</f>
        <v>663.31338300000004</v>
      </c>
      <c r="N29" s="25">
        <f>VLOOKUP($A29,'Exports, FOB'!$B:$AE,N$1,FALSE)+VLOOKUP($A29,'Imports, CIF'!$B:$AE,N$1,FALSE)</f>
        <v>514.17024300000003</v>
      </c>
      <c r="O29" s="25">
        <f>VLOOKUP($A29,'Exports, FOB'!$B:$AE,O$1,FALSE)+VLOOKUP($A29,'Imports, CIF'!$B:$AE,O$1,FALSE)</f>
        <v>978.28285600000004</v>
      </c>
      <c r="P29" s="25">
        <f>VLOOKUP($A29,'Exports, FOB'!$B:$AE,P$1,FALSE)+VLOOKUP($A29,'Imports, CIF'!$B:$AE,P$1,FALSE)</f>
        <v>864.18032799999992</v>
      </c>
      <c r="Q29" s="25">
        <f>VLOOKUP($A29,'Exports, FOB'!$B:$AE,Q$1,FALSE)+VLOOKUP($A29,'Imports, CIF'!$B:$AE,Q$1,FALSE)</f>
        <v>951.97868600000004</v>
      </c>
      <c r="R29" s="25">
        <f>VLOOKUP($A29,'Exports, FOB'!$B:$AE,R$1,FALSE)+VLOOKUP($A29,'Imports, CIF'!$B:$AE,R$1,FALSE)</f>
        <v>1025.60437</v>
      </c>
      <c r="S29" s="25">
        <f>VLOOKUP($A29,'Exports, FOB'!$B:$AE,S$1,FALSE)+VLOOKUP($A29,'Imports, CIF'!$B:$AE,S$1,FALSE)</f>
        <v>1068.1613560000001</v>
      </c>
      <c r="T29" s="25">
        <f>VLOOKUP($A29,'Exports, FOB'!$B:$AE,T$1,FALSE)+VLOOKUP($A29,'Imports, CIF'!$B:$AE,T$1,FALSE)</f>
        <v>757.63183600000002</v>
      </c>
      <c r="U29" s="25">
        <f>VLOOKUP($A29,'Exports, FOB'!$B:$AE,U$1,FALSE)+VLOOKUP($A29,'Imports, CIF'!$B:$AE,U$1,FALSE)</f>
        <v>1019.493776</v>
      </c>
      <c r="V29" s="25">
        <f>VLOOKUP($A29,'Exports, FOB'!$B:$AE,V$1,FALSE)+VLOOKUP($A29,'Imports, CIF'!$B:$AE,V$1,FALSE)</f>
        <v>1144.3186310000001</v>
      </c>
      <c r="W29" s="25">
        <f>VLOOKUP($A29,'Exports, FOB'!$B:$AE,W$1,FALSE)+VLOOKUP($A29,'Imports, CIF'!$B:$AE,W$1,FALSE)</f>
        <v>1100.650224</v>
      </c>
      <c r="X29" s="25">
        <f>VLOOKUP($A29,'Exports, FOB'!$B:$AE,X$1,FALSE)+VLOOKUP($A29,'Imports, CIF'!$B:$AE,X$1,FALSE)</f>
        <v>1043.7861359999999</v>
      </c>
      <c r="Y29" s="25">
        <f>VLOOKUP($A29,'Exports, FOB'!$B:$AE,Y$1,FALSE)+VLOOKUP($A29,'Imports, CIF'!$B:$AE,Y$1,FALSE)</f>
        <v>955.68549499999995</v>
      </c>
      <c r="Z29" s="25">
        <f>VLOOKUP($A29,'Exports, FOB'!$B:$AE,Z$1,FALSE)+VLOOKUP($A29,'Imports, CIF'!$B:$AE,Z$1,FALSE)</f>
        <v>840.370903</v>
      </c>
      <c r="AA29" s="25">
        <f>VLOOKUP($A29,'Exports, FOB'!$B:$AE,AA$1,FALSE)+VLOOKUP($A29,'Imports, CIF'!$B:$AE,AA$1,FALSE)</f>
        <v>823.68413099999998</v>
      </c>
      <c r="AB29" s="25">
        <f>VLOOKUP($A29,'Exports, FOB'!$B:$AE,AB$1,FALSE)+VLOOKUP($A29,'Imports, CIF'!$B:$AE,AB$1,FALSE)</f>
        <v>874.50955799999997</v>
      </c>
      <c r="AC29" s="25">
        <f>VLOOKUP($A29,'Exports, FOB'!$B:$AE,AC$1,FALSE)+VLOOKUP($A29,'Imports, CIF'!$B:$AE,AC$1,FALSE)</f>
        <v>776.82433700000001</v>
      </c>
      <c r="AD29" s="25">
        <f>VLOOKUP($A29,'Exports, FOB'!$B:$AE,AD$1,FALSE)+VLOOKUP($A29,'Imports, CIF'!$B:$AE,AD$1,FALSE)</f>
        <v>827.0180170000001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559.48651653003844</v>
      </c>
      <c r="C30" s="25">
        <f>VLOOKUP($A30,'Exports, FOB'!$B:$AE,C$1,FALSE)+VLOOKUP($A30,'Imports, CIF'!$B:$AE,C$1,FALSE)</f>
        <v>651.06071748260763</v>
      </c>
      <c r="D30" s="25">
        <f>VLOOKUP($A30,'Exports, FOB'!$B:$AE,D$1,FALSE)+VLOOKUP($A30,'Imports, CIF'!$B:$AE,D$1,FALSE)</f>
        <v>653.59998234192051</v>
      </c>
      <c r="E30" s="25">
        <f>VLOOKUP($A30,'Exports, FOB'!$B:$AE,E$1,FALSE)+VLOOKUP($A30,'Imports, CIF'!$B:$AE,E$1,FALSE)</f>
        <v>1057.9388397169312</v>
      </c>
      <c r="F30" s="25">
        <f>VLOOKUP($A30,'Exports, FOB'!$B:$AE,F$1,FALSE)+VLOOKUP($A30,'Imports, CIF'!$B:$AE,F$1,FALSE)</f>
        <v>1508.2390230581261</v>
      </c>
      <c r="G30" s="25">
        <f>VLOOKUP($A30,'Exports, FOB'!$B:$AE,G$1,FALSE)+VLOOKUP($A30,'Imports, CIF'!$B:$AE,G$1,FALSE)</f>
        <v>1279.6186245068891</v>
      </c>
      <c r="H30" s="25">
        <f>VLOOKUP($A30,'Exports, FOB'!$B:$AE,H$1,FALSE)+VLOOKUP($A30,'Imports, CIF'!$B:$AE,H$1,FALSE)</f>
        <v>1186.6842747109033</v>
      </c>
      <c r="I30" s="25">
        <f>VLOOKUP($A30,'Exports, FOB'!$B:$AE,I$1,FALSE)+VLOOKUP($A30,'Imports, CIF'!$B:$AE,I$1,FALSE)</f>
        <v>707.10401489462924</v>
      </c>
      <c r="J30" s="25">
        <f>VLOOKUP($A30,'Exports, FOB'!$B:$AE,J$1,FALSE)+VLOOKUP($A30,'Imports, CIF'!$B:$AE,J$1,FALSE)</f>
        <v>1069.0694521052633</v>
      </c>
      <c r="K30" s="25">
        <f>VLOOKUP($A30,'Exports, FOB'!$B:$AE,K$1,FALSE)+VLOOKUP($A30,'Imports, CIF'!$B:$AE,K$1,FALSE)</f>
        <v>1140.2784409999999</v>
      </c>
      <c r="L30" s="25">
        <f>VLOOKUP($A30,'Exports, FOB'!$B:$AE,L$1,FALSE)+VLOOKUP($A30,'Imports, CIF'!$B:$AE,L$1,FALSE)</f>
        <v>1117.4470289999999</v>
      </c>
      <c r="M30" s="25">
        <f>VLOOKUP($A30,'Exports, FOB'!$B:$AE,M$1,FALSE)+VLOOKUP($A30,'Imports, CIF'!$B:$AE,M$1,FALSE)</f>
        <v>959.70847000000003</v>
      </c>
      <c r="N30" s="25">
        <f>VLOOKUP($A30,'Exports, FOB'!$B:$AE,N$1,FALSE)+VLOOKUP($A30,'Imports, CIF'!$B:$AE,N$1,FALSE)</f>
        <v>990.59396500000003</v>
      </c>
      <c r="O30" s="25">
        <f>VLOOKUP($A30,'Exports, FOB'!$B:$AE,O$1,FALSE)+VLOOKUP($A30,'Imports, CIF'!$B:$AE,O$1,FALSE)</f>
        <v>1187.378553</v>
      </c>
      <c r="P30" s="25">
        <f>VLOOKUP($A30,'Exports, FOB'!$B:$AE,P$1,FALSE)+VLOOKUP($A30,'Imports, CIF'!$B:$AE,P$1,FALSE)</f>
        <v>1435.9158239999999</v>
      </c>
      <c r="Q30" s="25">
        <f>VLOOKUP($A30,'Exports, FOB'!$B:$AE,Q$1,FALSE)+VLOOKUP($A30,'Imports, CIF'!$B:$AE,Q$1,FALSE)</f>
        <v>1699.829788</v>
      </c>
      <c r="R30" s="25">
        <f>VLOOKUP($A30,'Exports, FOB'!$B:$AE,R$1,FALSE)+VLOOKUP($A30,'Imports, CIF'!$B:$AE,R$1,FALSE)</f>
        <v>2037.3983999999998</v>
      </c>
      <c r="S30" s="25">
        <f>VLOOKUP($A30,'Exports, FOB'!$B:$AE,S$1,FALSE)+VLOOKUP($A30,'Imports, CIF'!$B:$AE,S$1,FALSE)</f>
        <v>1893.5032839999999</v>
      </c>
      <c r="T30" s="25">
        <f>VLOOKUP($A30,'Exports, FOB'!$B:$AE,T$1,FALSE)+VLOOKUP($A30,'Imports, CIF'!$B:$AE,T$1,FALSE)</f>
        <v>1352.1070220000001</v>
      </c>
      <c r="U30" s="25">
        <f>VLOOKUP($A30,'Exports, FOB'!$B:$AE,U$1,FALSE)+VLOOKUP($A30,'Imports, CIF'!$B:$AE,U$1,FALSE)</f>
        <v>1310.32438</v>
      </c>
      <c r="V30" s="25">
        <f>VLOOKUP($A30,'Exports, FOB'!$B:$AE,V$1,FALSE)+VLOOKUP($A30,'Imports, CIF'!$B:$AE,V$1,FALSE)</f>
        <v>1807.1906180000001</v>
      </c>
      <c r="W30" s="25">
        <f>VLOOKUP($A30,'Exports, FOB'!$B:$AE,W$1,FALSE)+VLOOKUP($A30,'Imports, CIF'!$B:$AE,W$1,FALSE)</f>
        <v>1780.2006200000001</v>
      </c>
      <c r="X30" s="25">
        <f>VLOOKUP($A30,'Exports, FOB'!$B:$AE,X$1,FALSE)+VLOOKUP($A30,'Imports, CIF'!$B:$AE,X$1,FALSE)</f>
        <v>2157.6175149999999</v>
      </c>
      <c r="Y30" s="25">
        <f>VLOOKUP($A30,'Exports, FOB'!$B:$AE,Y$1,FALSE)+VLOOKUP($A30,'Imports, CIF'!$B:$AE,Y$1,FALSE)</f>
        <v>2553.0597520000001</v>
      </c>
      <c r="Z30" s="25">
        <f>VLOOKUP($A30,'Exports, FOB'!$B:$AE,Z$1,FALSE)+VLOOKUP($A30,'Imports, CIF'!$B:$AE,Z$1,FALSE)</f>
        <v>2511.804607</v>
      </c>
      <c r="AA30" s="25">
        <f>VLOOKUP($A30,'Exports, FOB'!$B:$AE,AA$1,FALSE)+VLOOKUP($A30,'Imports, CIF'!$B:$AE,AA$1,FALSE)</f>
        <v>2377.8858749999999</v>
      </c>
      <c r="AB30" s="25">
        <f>VLOOKUP($A30,'Exports, FOB'!$B:$AE,AB$1,FALSE)+VLOOKUP($A30,'Imports, CIF'!$B:$AE,AB$1,FALSE)</f>
        <v>3980.7249970000003</v>
      </c>
      <c r="AC30" s="25">
        <f>VLOOKUP($A30,'Exports, FOB'!$B:$AE,AC$1,FALSE)+VLOOKUP($A30,'Imports, CIF'!$B:$AE,AC$1,FALSE)</f>
        <v>3436.2244659999997</v>
      </c>
      <c r="AD30" s="25">
        <f>VLOOKUP($A30,'Exports, FOB'!$B:$AE,AD$1,FALSE)+VLOOKUP($A30,'Imports, CIF'!$B:$AE,AD$1,FALSE)</f>
        <v>2090.1836880000001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1989.0165266487377</v>
      </c>
      <c r="C31" s="25">
        <f>VLOOKUP($A31,'Exports, FOB'!$B:$AE,C$1,FALSE)+VLOOKUP($A31,'Imports, CIF'!$B:$AE,C$1,FALSE)</f>
        <v>2484.2478003915699</v>
      </c>
      <c r="D31" s="25">
        <f>VLOOKUP($A31,'Exports, FOB'!$B:$AE,D$1,FALSE)+VLOOKUP($A31,'Imports, CIF'!$B:$AE,D$1,FALSE)</f>
        <v>2828.7780243257303</v>
      </c>
      <c r="E31" s="25">
        <f>VLOOKUP($A31,'Exports, FOB'!$B:$AE,E$1,FALSE)+VLOOKUP($A31,'Imports, CIF'!$B:$AE,E$1,FALSE)</f>
        <v>3691.1891306587281</v>
      </c>
      <c r="F31" s="25">
        <f>VLOOKUP($A31,'Exports, FOB'!$B:$AE,F$1,FALSE)+VLOOKUP($A31,'Imports, CIF'!$B:$AE,F$1,FALSE)</f>
        <v>4904.9168846583289</v>
      </c>
      <c r="G31" s="25">
        <f>VLOOKUP($A31,'Exports, FOB'!$B:$AE,G$1,FALSE)+VLOOKUP($A31,'Imports, CIF'!$B:$AE,G$1,FALSE)</f>
        <v>5801.8913971345992</v>
      </c>
      <c r="H31" s="25">
        <f>VLOOKUP($A31,'Exports, FOB'!$B:$AE,H$1,FALSE)+VLOOKUP($A31,'Imports, CIF'!$B:$AE,H$1,FALSE)</f>
        <v>5961.8875582239307</v>
      </c>
      <c r="I31" s="25">
        <f>VLOOKUP($A31,'Exports, FOB'!$B:$AE,I$1,FALSE)+VLOOKUP($A31,'Imports, CIF'!$B:$AE,I$1,FALSE)</f>
        <v>4576.2911934248405</v>
      </c>
      <c r="J31" s="25">
        <f>VLOOKUP($A31,'Exports, FOB'!$B:$AE,J$1,FALSE)+VLOOKUP($A31,'Imports, CIF'!$B:$AE,J$1,FALSE)</f>
        <v>5225.3696089473597</v>
      </c>
      <c r="K31" s="25">
        <f>VLOOKUP($A31,'Exports, FOB'!$B:$AE,K$1,FALSE)+VLOOKUP($A31,'Imports, CIF'!$B:$AE,K$1,FALSE)</f>
        <v>6725.8963370000001</v>
      </c>
      <c r="L31" s="25">
        <f>VLOOKUP($A31,'Exports, FOB'!$B:$AE,L$1,FALSE)+VLOOKUP($A31,'Imports, CIF'!$B:$AE,L$1,FALSE)</f>
        <v>6286.524555</v>
      </c>
      <c r="M31" s="25">
        <f>VLOOKUP($A31,'Exports, FOB'!$B:$AE,M$1,FALSE)+VLOOKUP($A31,'Imports, CIF'!$B:$AE,M$1,FALSE)</f>
        <v>7130.6028459999998</v>
      </c>
      <c r="N31" s="25">
        <f>VLOOKUP($A31,'Exports, FOB'!$B:$AE,N$1,FALSE)+VLOOKUP($A31,'Imports, CIF'!$B:$AE,N$1,FALSE)</f>
        <v>8444.091758999999</v>
      </c>
      <c r="O31" s="25">
        <f>VLOOKUP($A31,'Exports, FOB'!$B:$AE,O$1,FALSE)+VLOOKUP($A31,'Imports, CIF'!$B:$AE,O$1,FALSE)</f>
        <v>11829.035835000001</v>
      </c>
      <c r="P31" s="25">
        <f>VLOOKUP($A31,'Exports, FOB'!$B:$AE,P$1,FALSE)+VLOOKUP($A31,'Imports, CIF'!$B:$AE,P$1,FALSE)</f>
        <v>13629.489968</v>
      </c>
      <c r="Q31" s="25">
        <f>VLOOKUP($A31,'Exports, FOB'!$B:$AE,Q$1,FALSE)+VLOOKUP($A31,'Imports, CIF'!$B:$AE,Q$1,FALSE)</f>
        <v>15669.100982</v>
      </c>
      <c r="R31" s="25">
        <f>VLOOKUP($A31,'Exports, FOB'!$B:$AE,R$1,FALSE)+VLOOKUP($A31,'Imports, CIF'!$B:$AE,R$1,FALSE)</f>
        <v>16592.42253</v>
      </c>
      <c r="S31" s="25">
        <f>VLOOKUP($A31,'Exports, FOB'!$B:$AE,S$1,FALSE)+VLOOKUP($A31,'Imports, CIF'!$B:$AE,S$1,FALSE)</f>
        <v>18373.679980000001</v>
      </c>
      <c r="T31" s="25">
        <f>VLOOKUP($A31,'Exports, FOB'!$B:$AE,T$1,FALSE)+VLOOKUP($A31,'Imports, CIF'!$B:$AE,T$1,FALSE)</f>
        <v>15983.326343999999</v>
      </c>
      <c r="U31" s="25">
        <f>VLOOKUP($A31,'Exports, FOB'!$B:$AE,U$1,FALSE)+VLOOKUP($A31,'Imports, CIF'!$B:$AE,U$1,FALSE)</f>
        <v>20849.819432</v>
      </c>
      <c r="V31" s="25">
        <f>VLOOKUP($A31,'Exports, FOB'!$B:$AE,V$1,FALSE)+VLOOKUP($A31,'Imports, CIF'!$B:$AE,V$1,FALSE)</f>
        <v>22997.112609</v>
      </c>
      <c r="W31" s="25">
        <f>VLOOKUP($A31,'Exports, FOB'!$B:$AE,W$1,FALSE)+VLOOKUP($A31,'Imports, CIF'!$B:$AE,W$1,FALSE)</f>
        <v>23774.44454</v>
      </c>
      <c r="X31" s="25">
        <f>VLOOKUP($A31,'Exports, FOB'!$B:$AE,X$1,FALSE)+VLOOKUP($A31,'Imports, CIF'!$B:$AE,X$1,FALSE)</f>
        <v>24954.696821000001</v>
      </c>
      <c r="Y31" s="25">
        <f>VLOOKUP($A31,'Exports, FOB'!$B:$AE,Y$1,FALSE)+VLOOKUP($A31,'Imports, CIF'!$B:$AE,Y$1,FALSE)</f>
        <v>24438.059493000001</v>
      </c>
      <c r="Z31" s="25">
        <f>VLOOKUP($A31,'Exports, FOB'!$B:$AE,Z$1,FALSE)+VLOOKUP($A31,'Imports, CIF'!$B:$AE,Z$1,FALSE)</f>
        <v>22094.405089</v>
      </c>
      <c r="AA31" s="25">
        <f>VLOOKUP($A31,'Exports, FOB'!$B:$AE,AA$1,FALSE)+VLOOKUP($A31,'Imports, CIF'!$B:$AE,AA$1,FALSE)</f>
        <v>20831.385647999999</v>
      </c>
      <c r="AB31" s="25">
        <f>VLOOKUP($A31,'Exports, FOB'!$B:$AE,AB$1,FALSE)+VLOOKUP($A31,'Imports, CIF'!$B:$AE,AB$1,FALSE)</f>
        <v>22971.154897</v>
      </c>
      <c r="AC31" s="25">
        <f>VLOOKUP($A31,'Exports, FOB'!$B:$AE,AC$1,FALSE)+VLOOKUP($A31,'Imports, CIF'!$B:$AE,AC$1,FALSE)</f>
        <v>26122.872558000003</v>
      </c>
      <c r="AD31" s="25">
        <f>VLOOKUP($A31,'Exports, FOB'!$B:$AE,AD$1,FALSE)+VLOOKUP($A31,'Imports, CIF'!$B:$AE,AD$1,FALSE)</f>
        <v>24142.221697000001</v>
      </c>
    </row>
    <row r="32" spans="1:30" x14ac:dyDescent="0.15">
      <c r="A32" s="26" t="s">
        <v>130</v>
      </c>
      <c r="B32" s="25">
        <f>VLOOKUP($A32,'Exports, FOB'!$B:$AE,B$1,FALSE)+VLOOKUP($A32,'Imports, CIF'!$B:$AE,B$1,FALSE)</f>
        <v>141.1744194076507</v>
      </c>
      <c r="C32" s="25">
        <f>VLOOKUP($A32,'Exports, FOB'!$B:$AE,C$1,FALSE)+VLOOKUP($A32,'Imports, CIF'!$B:$AE,C$1,FALSE)</f>
        <v>145.58658601851761</v>
      </c>
      <c r="D32" s="25">
        <f>VLOOKUP($A32,'Exports, FOB'!$B:$AE,D$1,FALSE)+VLOOKUP($A32,'Imports, CIF'!$B:$AE,D$1,FALSE)</f>
        <v>191.13076935881733</v>
      </c>
      <c r="E32" s="25">
        <f>VLOOKUP($A32,'Exports, FOB'!$B:$AE,E$1,FALSE)+VLOOKUP($A32,'Imports, CIF'!$B:$AE,E$1,FALSE)</f>
        <v>338.06841898450097</v>
      </c>
      <c r="F32" s="25">
        <f>VLOOKUP($A32,'Exports, FOB'!$B:$AE,F$1,FALSE)+VLOOKUP($A32,'Imports, CIF'!$B:$AE,F$1,FALSE)</f>
        <v>348.01532588487203</v>
      </c>
      <c r="G32" s="25">
        <f>VLOOKUP($A32,'Exports, FOB'!$B:$AE,G$1,FALSE)+VLOOKUP($A32,'Imports, CIF'!$B:$AE,G$1,FALSE)</f>
        <v>340.57603757357293</v>
      </c>
      <c r="H32" s="25">
        <f>VLOOKUP($A32,'Exports, FOB'!$B:$AE,H$1,FALSE)+VLOOKUP($A32,'Imports, CIF'!$B:$AE,H$1,FALSE)</f>
        <v>461.24636717081796</v>
      </c>
      <c r="I32" s="25">
        <f>VLOOKUP($A32,'Exports, FOB'!$B:$AE,I$1,FALSE)+VLOOKUP($A32,'Imports, CIF'!$B:$AE,I$1,FALSE)</f>
        <v>346.8238305040046</v>
      </c>
      <c r="J32" s="25">
        <f>VLOOKUP($A32,'Exports, FOB'!$B:$AE,J$1,FALSE)+VLOOKUP($A32,'Imports, CIF'!$B:$AE,J$1,FALSE)</f>
        <v>332.95463789473683</v>
      </c>
      <c r="K32" s="25">
        <f>VLOOKUP($A32,'Exports, FOB'!$B:$AE,K$1,FALSE)+VLOOKUP($A32,'Imports, CIF'!$B:$AE,K$1,FALSE)</f>
        <v>243.783219</v>
      </c>
      <c r="L32" s="25">
        <f>VLOOKUP($A32,'Exports, FOB'!$B:$AE,L$1,FALSE)+VLOOKUP($A32,'Imports, CIF'!$B:$AE,L$1,FALSE)</f>
        <v>409.90453199999996</v>
      </c>
      <c r="M32" s="25">
        <f>VLOOKUP($A32,'Exports, FOB'!$B:$AE,M$1,FALSE)+VLOOKUP($A32,'Imports, CIF'!$B:$AE,M$1,FALSE)</f>
        <v>269.75372699999997</v>
      </c>
      <c r="N32" s="25">
        <f>VLOOKUP($A32,'Exports, FOB'!$B:$AE,N$1,FALSE)+VLOOKUP($A32,'Imports, CIF'!$B:$AE,N$1,FALSE)</f>
        <v>361.62693200000001</v>
      </c>
      <c r="O32" s="25">
        <f>VLOOKUP($A32,'Exports, FOB'!$B:$AE,O$1,FALSE)+VLOOKUP($A32,'Imports, CIF'!$B:$AE,O$1,FALSE)</f>
        <v>453.28895799999998</v>
      </c>
      <c r="P32" s="25">
        <f>VLOOKUP($A32,'Exports, FOB'!$B:$AE,P$1,FALSE)+VLOOKUP($A32,'Imports, CIF'!$B:$AE,P$1,FALSE)</f>
        <v>605.53111899999999</v>
      </c>
      <c r="Q32" s="25">
        <f>VLOOKUP($A32,'Exports, FOB'!$B:$AE,Q$1,FALSE)+VLOOKUP($A32,'Imports, CIF'!$B:$AE,Q$1,FALSE)</f>
        <v>702.62327800000003</v>
      </c>
      <c r="R32" s="25">
        <f>VLOOKUP($A32,'Exports, FOB'!$B:$AE,R$1,FALSE)+VLOOKUP($A32,'Imports, CIF'!$B:$AE,R$1,FALSE)</f>
        <v>999.57609200000002</v>
      </c>
      <c r="S32" s="25">
        <f>VLOOKUP($A32,'Exports, FOB'!$B:$AE,S$1,FALSE)+VLOOKUP($A32,'Imports, CIF'!$B:$AE,S$1,FALSE)</f>
        <v>964.74581499999999</v>
      </c>
      <c r="T32" s="25">
        <f>VLOOKUP($A32,'Exports, FOB'!$B:$AE,T$1,FALSE)+VLOOKUP($A32,'Imports, CIF'!$B:$AE,T$1,FALSE)</f>
        <v>590.19498499999997</v>
      </c>
      <c r="U32" s="25">
        <f>VLOOKUP($A32,'Exports, FOB'!$B:$AE,U$1,FALSE)+VLOOKUP($A32,'Imports, CIF'!$B:$AE,U$1,FALSE)</f>
        <v>795.59756799999991</v>
      </c>
      <c r="V32" s="25">
        <f>VLOOKUP($A32,'Exports, FOB'!$B:$AE,V$1,FALSE)+VLOOKUP($A32,'Imports, CIF'!$B:$AE,V$1,FALSE)</f>
        <v>1195.952444</v>
      </c>
      <c r="W32" s="25">
        <f>VLOOKUP($A32,'Exports, FOB'!$B:$AE,W$1,FALSE)+VLOOKUP($A32,'Imports, CIF'!$B:$AE,W$1,FALSE)</f>
        <v>1020.5516200000001</v>
      </c>
      <c r="X32" s="25">
        <f>VLOOKUP($A32,'Exports, FOB'!$B:$AE,X$1,FALSE)+VLOOKUP($A32,'Imports, CIF'!$B:$AE,X$1,FALSE)</f>
        <v>1095.4798519999999</v>
      </c>
      <c r="Y32" s="25">
        <f>VLOOKUP($A32,'Exports, FOB'!$B:$AE,Y$1,FALSE)+VLOOKUP($A32,'Imports, CIF'!$B:$AE,Y$1,FALSE)</f>
        <v>969.18967599999996</v>
      </c>
      <c r="Z32" s="25">
        <f>VLOOKUP($A32,'Exports, FOB'!$B:$AE,Z$1,FALSE)+VLOOKUP($A32,'Imports, CIF'!$B:$AE,Z$1,FALSE)</f>
        <v>1438.1215160000002</v>
      </c>
      <c r="AA32" s="25">
        <f>VLOOKUP($A32,'Exports, FOB'!$B:$AE,AA$1,FALSE)+VLOOKUP($A32,'Imports, CIF'!$B:$AE,AA$1,FALSE)</f>
        <v>2019.248701</v>
      </c>
      <c r="AB32" s="25">
        <f>VLOOKUP($A32,'Exports, FOB'!$B:$AE,AB$1,FALSE)+VLOOKUP($A32,'Imports, CIF'!$B:$AE,AB$1,FALSE)</f>
        <v>2804.0037600000001</v>
      </c>
      <c r="AC32" s="25">
        <f>VLOOKUP($A32,'Exports, FOB'!$B:$AE,AC$1,FALSE)+VLOOKUP($A32,'Imports, CIF'!$B:$AE,AC$1,FALSE)</f>
        <v>2437.1799780000001</v>
      </c>
      <c r="AD32" s="25">
        <f>VLOOKUP($A32,'Exports, FOB'!$B:$AE,AD$1,FALSE)+VLOOKUP($A32,'Imports, CIF'!$B:$AE,AD$1,FALSE)</f>
        <v>2110.4499940000001</v>
      </c>
    </row>
    <row r="33" spans="1:33" x14ac:dyDescent="0.15">
      <c r="A33" s="26" t="s">
        <v>74</v>
      </c>
      <c r="B33" s="25">
        <f>VLOOKUP($A33,'Exports, FOB'!$B:$AE,B$1,FALSE)+VLOOKUP($A33,'Imports, CIF'!$B:$AE,B$1,FALSE)</f>
        <v>3200.5590233568601</v>
      </c>
      <c r="C33" s="25">
        <f>VLOOKUP($A33,'Exports, FOB'!$B:$AE,C$1,FALSE)+VLOOKUP($A33,'Imports, CIF'!$B:$AE,C$1,FALSE)</f>
        <v>3003.1624003682</v>
      </c>
      <c r="D33" s="25">
        <f>VLOOKUP($A33,'Exports, FOB'!$B:$AE,D$1,FALSE)+VLOOKUP($A33,'Imports, CIF'!$B:$AE,D$1,FALSE)</f>
        <v>3409.8138038174097</v>
      </c>
      <c r="E33" s="25">
        <f>VLOOKUP($A33,'Exports, FOB'!$B:$AE,E$1,FALSE)+VLOOKUP($A33,'Imports, CIF'!$B:$AE,E$1,FALSE)</f>
        <v>4133.6047349229484</v>
      </c>
      <c r="F33" s="25">
        <f>VLOOKUP($A33,'Exports, FOB'!$B:$AE,F$1,FALSE)+VLOOKUP($A33,'Imports, CIF'!$B:$AE,F$1,FALSE)</f>
        <v>5162.5438481226292</v>
      </c>
      <c r="G33" s="25">
        <f>VLOOKUP($A33,'Exports, FOB'!$B:$AE,G$1,FALSE)+VLOOKUP($A33,'Imports, CIF'!$B:$AE,G$1,FALSE)</f>
        <v>4738.3105206590199</v>
      </c>
      <c r="H33" s="25">
        <f>VLOOKUP($A33,'Exports, FOB'!$B:$AE,H$1,FALSE)+VLOOKUP($A33,'Imports, CIF'!$B:$AE,H$1,FALSE)</f>
        <v>4669.9413231518101</v>
      </c>
      <c r="I33" s="25">
        <f>VLOOKUP($A33,'Exports, FOB'!$B:$AE,I$1,FALSE)+VLOOKUP($A33,'Imports, CIF'!$B:$AE,I$1,FALSE)</f>
        <v>3929.8707283088215</v>
      </c>
      <c r="J33" s="25">
        <f>VLOOKUP($A33,'Exports, FOB'!$B:$AE,J$1,FALSE)+VLOOKUP($A33,'Imports, CIF'!$B:$AE,J$1,FALSE)</f>
        <v>4652.0673252631605</v>
      </c>
      <c r="K33" s="25">
        <f>VLOOKUP($A33,'Exports, FOB'!$B:$AE,K$1,FALSE)+VLOOKUP($A33,'Imports, CIF'!$B:$AE,K$1,FALSE)</f>
        <v>4651.6415269999998</v>
      </c>
      <c r="L33" s="25">
        <f>VLOOKUP($A33,'Exports, FOB'!$B:$AE,L$1,FALSE)+VLOOKUP($A33,'Imports, CIF'!$B:$AE,L$1,FALSE)</f>
        <v>4118.6523550000002</v>
      </c>
      <c r="M33" s="25">
        <f>VLOOKUP($A33,'Exports, FOB'!$B:$AE,M$1,FALSE)+VLOOKUP($A33,'Imports, CIF'!$B:$AE,M$1,FALSE)</f>
        <v>3768.2944969999999</v>
      </c>
      <c r="N33" s="25">
        <f>VLOOKUP($A33,'Exports, FOB'!$B:$AE,N$1,FALSE)+VLOOKUP($A33,'Imports, CIF'!$B:$AE,N$1,FALSE)</f>
        <v>3911.3697309999998</v>
      </c>
      <c r="O33" s="25">
        <f>VLOOKUP($A33,'Exports, FOB'!$B:$AE,O$1,FALSE)+VLOOKUP($A33,'Imports, CIF'!$B:$AE,O$1,FALSE)</f>
        <v>4525.1829280000002</v>
      </c>
      <c r="P33" s="25">
        <f>VLOOKUP($A33,'Exports, FOB'!$B:$AE,P$1,FALSE)+VLOOKUP($A33,'Imports, CIF'!$B:$AE,P$1,FALSE)</f>
        <v>4222.7477639999997</v>
      </c>
      <c r="Q33" s="25">
        <f>VLOOKUP($A33,'Exports, FOB'!$B:$AE,Q$1,FALSE)+VLOOKUP($A33,'Imports, CIF'!$B:$AE,Q$1,FALSE)</f>
        <v>4782.6051640000005</v>
      </c>
      <c r="R33" s="25">
        <f>VLOOKUP($A33,'Exports, FOB'!$B:$AE,R$1,FALSE)+VLOOKUP($A33,'Imports, CIF'!$B:$AE,R$1,FALSE)</f>
        <v>4995.6540889999997</v>
      </c>
      <c r="S33" s="25">
        <f>VLOOKUP($A33,'Exports, FOB'!$B:$AE,S$1,FALSE)+VLOOKUP($A33,'Imports, CIF'!$B:$AE,S$1,FALSE)</f>
        <v>5161.1886809999996</v>
      </c>
      <c r="T33" s="25">
        <f>VLOOKUP($A33,'Exports, FOB'!$B:$AE,T$1,FALSE)+VLOOKUP($A33,'Imports, CIF'!$B:$AE,T$1,FALSE)</f>
        <v>3718.3303919999998</v>
      </c>
      <c r="U33" s="25">
        <f>VLOOKUP($A33,'Exports, FOB'!$B:$AE,U$1,FALSE)+VLOOKUP($A33,'Imports, CIF'!$B:$AE,U$1,FALSE)</f>
        <v>4047.546922</v>
      </c>
      <c r="V33" s="25">
        <f>VLOOKUP($A33,'Exports, FOB'!$B:$AE,V$1,FALSE)+VLOOKUP($A33,'Imports, CIF'!$B:$AE,V$1,FALSE)</f>
        <v>4350.6831899999997</v>
      </c>
      <c r="W33" s="25">
        <f>VLOOKUP($A33,'Exports, FOB'!$B:$AE,W$1,FALSE)+VLOOKUP($A33,'Imports, CIF'!$B:$AE,W$1,FALSE)</f>
        <v>4422.1516750000001</v>
      </c>
      <c r="X33" s="25">
        <f>VLOOKUP($A33,'Exports, FOB'!$B:$AE,X$1,FALSE)+VLOOKUP($A33,'Imports, CIF'!$B:$AE,X$1,FALSE)</f>
        <v>4501.3738630000007</v>
      </c>
      <c r="Y33" s="25">
        <f>VLOOKUP($A33,'Exports, FOB'!$B:$AE,Y$1,FALSE)+VLOOKUP($A33,'Imports, CIF'!$B:$AE,Y$1,FALSE)</f>
        <v>4590.7078249999995</v>
      </c>
      <c r="Z33" s="25">
        <f>VLOOKUP($A33,'Exports, FOB'!$B:$AE,Z$1,FALSE)+VLOOKUP($A33,'Imports, CIF'!$B:$AE,Z$1,FALSE)</f>
        <v>4221.4335519999995</v>
      </c>
      <c r="AA33" s="25">
        <f>VLOOKUP($A33,'Exports, FOB'!$B:$AE,AA$1,FALSE)+VLOOKUP($A33,'Imports, CIF'!$B:$AE,AA$1,FALSE)</f>
        <v>3688.022532</v>
      </c>
      <c r="AB33" s="25">
        <f>VLOOKUP($A33,'Exports, FOB'!$B:$AE,AB$1,FALSE)+VLOOKUP($A33,'Imports, CIF'!$B:$AE,AB$1,FALSE)</f>
        <v>3829.7900909999998</v>
      </c>
      <c r="AC33" s="25">
        <f>VLOOKUP($A33,'Exports, FOB'!$B:$AE,AC$1,FALSE)+VLOOKUP($A33,'Imports, CIF'!$B:$AE,AC$1,FALSE)</f>
        <v>3870.4663819999996</v>
      </c>
      <c r="AD33" s="25">
        <f>VLOOKUP($A33,'Exports, FOB'!$B:$AE,AD$1,FALSE)+VLOOKUP($A33,'Imports, CIF'!$B:$AE,AD$1,FALSE)</f>
        <v>3967.2553239999997</v>
      </c>
    </row>
    <row r="34" spans="1:33" x14ac:dyDescent="0.15">
      <c r="A34" s="26" t="s">
        <v>75</v>
      </c>
      <c r="B34" s="25">
        <f>VLOOKUP($A34,'Exports, FOB'!$B:$AE,B$1,FALSE)+VLOOKUP($A34,'Imports, CIF'!$B:$AE,B$1,FALSE)</f>
        <v>11433.925666216612</v>
      </c>
      <c r="C34" s="25">
        <f>VLOOKUP($A34,'Exports, FOB'!$B:$AE,C$1,FALSE)+VLOOKUP($A34,'Imports, CIF'!$B:$AE,C$1,FALSE)</f>
        <v>13924.945165238099</v>
      </c>
      <c r="D34" s="25">
        <f>VLOOKUP($A34,'Exports, FOB'!$B:$AE,D$1,FALSE)+VLOOKUP($A34,'Imports, CIF'!$B:$AE,D$1,FALSE)</f>
        <v>17304.951862000969</v>
      </c>
      <c r="E34" s="25">
        <f>VLOOKUP($A34,'Exports, FOB'!$B:$AE,E$1,FALSE)+VLOOKUP($A34,'Imports, CIF'!$B:$AE,E$1,FALSE)</f>
        <v>22347.527692367774</v>
      </c>
      <c r="F34" s="25">
        <f>VLOOKUP($A34,'Exports, FOB'!$B:$AE,F$1,FALSE)+VLOOKUP($A34,'Imports, CIF'!$B:$AE,F$1,FALSE)</f>
        <v>27969.911314107798</v>
      </c>
      <c r="G34" s="25">
        <f>VLOOKUP($A34,'Exports, FOB'!$B:$AE,G$1,FALSE)+VLOOKUP($A34,'Imports, CIF'!$B:$AE,G$1,FALSE)</f>
        <v>26384.189352426602</v>
      </c>
      <c r="H34" s="25">
        <f>VLOOKUP($A34,'Exports, FOB'!$B:$AE,H$1,FALSE)+VLOOKUP($A34,'Imports, CIF'!$B:$AE,H$1,FALSE)</f>
        <v>27798.791053823399</v>
      </c>
      <c r="I34" s="25">
        <f>VLOOKUP($A34,'Exports, FOB'!$B:$AE,I$1,FALSE)+VLOOKUP($A34,'Imports, CIF'!$B:$AE,I$1,FALSE)</f>
        <v>27328.7656740887</v>
      </c>
      <c r="J34" s="25">
        <f>VLOOKUP($A34,'Exports, FOB'!$B:$AE,J$1,FALSE)+VLOOKUP($A34,'Imports, CIF'!$B:$AE,J$1,FALSE)</f>
        <v>29946.512497894786</v>
      </c>
      <c r="K34" s="25">
        <f>VLOOKUP($A34,'Exports, FOB'!$B:$AE,K$1,FALSE)+VLOOKUP($A34,'Imports, CIF'!$B:$AE,K$1,FALSE)</f>
        <v>33829.721695</v>
      </c>
      <c r="L34" s="25">
        <f>VLOOKUP($A34,'Exports, FOB'!$B:$AE,L$1,FALSE)+VLOOKUP($A34,'Imports, CIF'!$B:$AE,L$1,FALSE)</f>
        <v>29654.538015999999</v>
      </c>
      <c r="M34" s="25">
        <f>VLOOKUP($A34,'Exports, FOB'!$B:$AE,M$1,FALSE)+VLOOKUP($A34,'Imports, CIF'!$B:$AE,M$1,FALSE)</f>
        <v>31925.330907</v>
      </c>
      <c r="N34" s="25">
        <f>VLOOKUP($A34,'Exports, FOB'!$B:$AE,N$1,FALSE)+VLOOKUP($A34,'Imports, CIF'!$B:$AE,N$1,FALSE)</f>
        <v>33390.116385000001</v>
      </c>
      <c r="O34" s="25">
        <f>VLOOKUP($A34,'Exports, FOB'!$B:$AE,O$1,FALSE)+VLOOKUP($A34,'Imports, CIF'!$B:$AE,O$1,FALSE)</f>
        <v>39011.487290999998</v>
      </c>
      <c r="P34" s="25">
        <f>VLOOKUP($A34,'Exports, FOB'!$B:$AE,P$1,FALSE)+VLOOKUP($A34,'Imports, CIF'!$B:$AE,P$1,FALSE)</f>
        <v>42552.600691</v>
      </c>
      <c r="Q34" s="25">
        <f>VLOOKUP($A34,'Exports, FOB'!$B:$AE,Q$1,FALSE)+VLOOKUP($A34,'Imports, CIF'!$B:$AE,Q$1,FALSE)</f>
        <v>46614.722229000006</v>
      </c>
      <c r="R34" s="25">
        <f>VLOOKUP($A34,'Exports, FOB'!$B:$AE,R$1,FALSE)+VLOOKUP($A34,'Imports, CIF'!$B:$AE,R$1,FALSE)</f>
        <v>43459.349797000003</v>
      </c>
      <c r="S34" s="25">
        <f>VLOOKUP($A34,'Exports, FOB'!$B:$AE,S$1,FALSE)+VLOOKUP($A34,'Imports, CIF'!$B:$AE,S$1,FALSE)</f>
        <v>41904.328081</v>
      </c>
      <c r="T34" s="25">
        <f>VLOOKUP($A34,'Exports, FOB'!$B:$AE,T$1,FALSE)+VLOOKUP($A34,'Imports, CIF'!$B:$AE,T$1,FALSE)</f>
        <v>31237.421385999998</v>
      </c>
      <c r="U34" s="25">
        <f>VLOOKUP($A34,'Exports, FOB'!$B:$AE,U$1,FALSE)+VLOOKUP($A34,'Imports, CIF'!$B:$AE,U$1,FALSE)</f>
        <v>36512.833398000002</v>
      </c>
      <c r="V34" s="25">
        <f>VLOOKUP($A34,'Exports, FOB'!$B:$AE,V$1,FALSE)+VLOOKUP($A34,'Imports, CIF'!$B:$AE,V$1,FALSE)</f>
        <v>37042.587772999999</v>
      </c>
      <c r="W34" s="25">
        <f>VLOOKUP($A34,'Exports, FOB'!$B:$AE,W$1,FALSE)+VLOOKUP($A34,'Imports, CIF'!$B:$AE,W$1,FALSE)</f>
        <v>35642.565084000002</v>
      </c>
      <c r="X34" s="25">
        <f>VLOOKUP($A34,'Exports, FOB'!$B:$AE,X$1,FALSE)+VLOOKUP($A34,'Imports, CIF'!$B:$AE,X$1,FALSE)</f>
        <v>34660.234574000002</v>
      </c>
      <c r="Y34" s="25">
        <f>VLOOKUP($A34,'Exports, FOB'!$B:$AE,Y$1,FALSE)+VLOOKUP($A34,'Imports, CIF'!$B:$AE,Y$1,FALSE)</f>
        <v>35723.142950000001</v>
      </c>
      <c r="Z34" s="25">
        <f>VLOOKUP($A34,'Exports, FOB'!$B:$AE,Z$1,FALSE)+VLOOKUP($A34,'Imports, CIF'!$B:$AE,Z$1,FALSE)</f>
        <v>33073.288681000005</v>
      </c>
      <c r="AA34" s="25">
        <f>VLOOKUP($A34,'Exports, FOB'!$B:$AE,AA$1,FALSE)+VLOOKUP($A34,'Imports, CIF'!$B:$AE,AA$1,FALSE)</f>
        <v>32807.997675999999</v>
      </c>
      <c r="AB34" s="25">
        <f>VLOOKUP($A34,'Exports, FOB'!$B:$AE,AB$1,FALSE)+VLOOKUP($A34,'Imports, CIF'!$B:$AE,AB$1,FALSE)</f>
        <v>36793.852243999994</v>
      </c>
      <c r="AC34" s="25">
        <f>VLOOKUP($A34,'Exports, FOB'!$B:$AE,AC$1,FALSE)+VLOOKUP($A34,'Imports, CIF'!$B:$AE,AC$1,FALSE)</f>
        <v>38627.547740000002</v>
      </c>
      <c r="AD34" s="25">
        <f>VLOOKUP($A34,'Exports, FOB'!$B:$AE,AD$1,FALSE)+VLOOKUP($A34,'Imports, CIF'!$B:$AE,AD$1,FALSE)</f>
        <v>39726.215819999998</v>
      </c>
    </row>
    <row r="36" spans="1:33" x14ac:dyDescent="0.15">
      <c r="A36" s="20" t="s">
        <v>538</v>
      </c>
      <c r="B36" s="27">
        <f t="shared" ref="B36:AD36" si="1">SUM(B3:B34)</f>
        <v>62649.475955199552</v>
      </c>
      <c r="C36" s="27">
        <f t="shared" si="1"/>
        <v>70318.482805758395</v>
      </c>
      <c r="D36" s="27">
        <f t="shared" si="1"/>
        <v>80958.519466531347</v>
      </c>
      <c r="E36" s="27">
        <f t="shared" si="1"/>
        <v>102725.91897322504</v>
      </c>
      <c r="F36" s="27">
        <f t="shared" si="1"/>
        <v>130473.87115491078</v>
      </c>
      <c r="G36" s="27">
        <f t="shared" si="1"/>
        <v>133908.32843441443</v>
      </c>
      <c r="H36" s="27">
        <f t="shared" si="1"/>
        <v>136150.31490291044</v>
      </c>
      <c r="I36" s="27">
        <f t="shared" si="1"/>
        <v>112965.37470949793</v>
      </c>
      <c r="J36" s="27">
        <f t="shared" si="1"/>
        <v>128503.39050236845</v>
      </c>
      <c r="K36" s="27">
        <f t="shared" si="1"/>
        <v>155217.07532700003</v>
      </c>
      <c r="L36" s="27">
        <f t="shared" si="1"/>
        <v>138496.494022</v>
      </c>
      <c r="M36" s="27">
        <f t="shared" si="1"/>
        <v>147007.00989699998</v>
      </c>
      <c r="N36" s="27">
        <f t="shared" si="1"/>
        <v>159287.96993599998</v>
      </c>
      <c r="O36" s="27">
        <f t="shared" si="1"/>
        <v>195750.85497799993</v>
      </c>
      <c r="P36" s="27">
        <f t="shared" si="1"/>
        <v>215961.87802800001</v>
      </c>
      <c r="Q36" s="27">
        <f t="shared" si="1"/>
        <v>246385.92145500003</v>
      </c>
      <c r="R36" s="27">
        <f t="shared" si="1"/>
        <v>270032.02608600003</v>
      </c>
      <c r="S36" s="27">
        <f t="shared" si="1"/>
        <v>295348.66231600003</v>
      </c>
      <c r="T36" s="27">
        <f t="shared" si="1"/>
        <v>232600.44704599999</v>
      </c>
      <c r="U36" s="27">
        <f t="shared" si="1"/>
        <v>298066.01696899999</v>
      </c>
      <c r="V36" s="27">
        <f t="shared" si="1"/>
        <v>339198.58003000001</v>
      </c>
      <c r="W36" s="27">
        <f t="shared" si="1"/>
        <v>347405.93933799991</v>
      </c>
      <c r="X36" s="27">
        <f t="shared" si="1"/>
        <v>353398.93056000007</v>
      </c>
      <c r="Y36" s="27">
        <f t="shared" si="1"/>
        <v>358140.96344699996</v>
      </c>
      <c r="Z36" s="27">
        <f t="shared" si="1"/>
        <v>307311.43513100001</v>
      </c>
      <c r="AA36" s="27">
        <f t="shared" si="1"/>
        <v>291549.43751099997</v>
      </c>
      <c r="AB36" s="27">
        <f t="shared" si="1"/>
        <v>336526.88747200003</v>
      </c>
      <c r="AC36" s="27">
        <f t="shared" si="1"/>
        <v>371232.55822400009</v>
      </c>
      <c r="AD36" s="27">
        <f t="shared" si="1"/>
        <v>352863.89776200004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539</v>
      </c>
    </row>
    <row r="39" spans="1:33" x14ac:dyDescent="0.15">
      <c r="A39" s="22" t="s">
        <v>219</v>
      </c>
      <c r="B39" s="20">
        <f t="shared" ref="B39:AD47" si="2">B3/B$36</f>
        <v>1.6122927817548002E-3</v>
      </c>
      <c r="C39" s="20">
        <f t="shared" si="2"/>
        <v>1.5603302630487132E-3</v>
      </c>
      <c r="D39" s="20">
        <f t="shared" si="2"/>
        <v>1.7296326297778356E-3</v>
      </c>
      <c r="E39" s="20">
        <f t="shared" si="2"/>
        <v>1.3472335006280958E-3</v>
      </c>
      <c r="F39" s="20">
        <f t="shared" si="2"/>
        <v>2.4340177509329479E-3</v>
      </c>
      <c r="G39" s="20">
        <f t="shared" si="2"/>
        <v>2.610712232692906E-3</v>
      </c>
      <c r="H39" s="20">
        <f t="shared" si="2"/>
        <v>2.6833551514211886E-3</v>
      </c>
      <c r="I39" s="20">
        <f t="shared" si="2"/>
        <v>2.4404978545943196E-3</v>
      </c>
      <c r="J39" s="20">
        <f t="shared" si="2"/>
        <v>2.137791494755108E-3</v>
      </c>
      <c r="K39" s="20">
        <f t="shared" si="2"/>
        <v>1.8860109455307954E-3</v>
      </c>
      <c r="L39" s="20">
        <f t="shared" si="2"/>
        <v>2.57095131190425E-3</v>
      </c>
      <c r="M39" s="20">
        <f t="shared" si="2"/>
        <v>1.6609520537223231E-3</v>
      </c>
      <c r="N39" s="20">
        <f t="shared" si="2"/>
        <v>1.4395657317506916E-3</v>
      </c>
      <c r="O39" s="20">
        <f t="shared" si="2"/>
        <v>2.2630354592820907E-3</v>
      </c>
      <c r="P39" s="20">
        <f t="shared" si="2"/>
        <v>3.3161700321347786E-3</v>
      </c>
      <c r="Q39" s="20">
        <f t="shared" si="2"/>
        <v>2.9931634065978575E-3</v>
      </c>
      <c r="R39" s="20">
        <f t="shared" si="2"/>
        <v>3.3516848913015787E-3</v>
      </c>
      <c r="S39" s="20">
        <f t="shared" si="2"/>
        <v>2.8251923250874221E-3</v>
      </c>
      <c r="T39" s="20">
        <f t="shared" si="2"/>
        <v>3.2471949757286113E-3</v>
      </c>
      <c r="U39" s="20">
        <f t="shared" si="2"/>
        <v>4.0805005124971878E-3</v>
      </c>
      <c r="V39" s="20">
        <f t="shared" si="2"/>
        <v>4.0876799981809158E-3</v>
      </c>
      <c r="W39" s="20">
        <f t="shared" si="2"/>
        <v>4.2602470004407056E-3</v>
      </c>
      <c r="X39" s="20">
        <f t="shared" si="2"/>
        <v>4.4421402422254114E-3</v>
      </c>
      <c r="Y39" s="20">
        <f t="shared" si="2"/>
        <v>4.308766562606192E-3</v>
      </c>
      <c r="Z39" s="20">
        <f t="shared" si="2"/>
        <v>4.2644812336428452E-3</v>
      </c>
      <c r="AA39" s="20">
        <f t="shared" si="2"/>
        <v>4.179659681058461E-3</v>
      </c>
      <c r="AB39" s="20">
        <f t="shared" si="2"/>
        <v>4.0938349037998555E-3</v>
      </c>
      <c r="AC39" s="20">
        <f t="shared" si="2"/>
        <v>3.603995189432455E-3</v>
      </c>
      <c r="AD39" s="20">
        <f t="shared" si="2"/>
        <v>3.3988742617385359E-3</v>
      </c>
      <c r="AF39" s="21">
        <f t="shared" ref="AF39:AF70" si="3">AVERAGE(B39:AD39)</f>
        <v>2.9251711854575476E-3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2.8119192908630707E-2</v>
      </c>
      <c r="C40" s="20">
        <f t="shared" si="2"/>
        <v>2.4778336530598712E-2</v>
      </c>
      <c r="D40" s="20">
        <f t="shared" si="2"/>
        <v>2.3736954282642997E-2</v>
      </c>
      <c r="E40" s="20">
        <f t="shared" si="2"/>
        <v>2.6200438855095588E-2</v>
      </c>
      <c r="F40" s="20">
        <f t="shared" si="2"/>
        <v>2.4685051593014731E-2</v>
      </c>
      <c r="G40" s="20">
        <f t="shared" si="2"/>
        <v>2.558864827888473E-2</v>
      </c>
      <c r="H40" s="20">
        <f t="shared" si="2"/>
        <v>2.4304412887428465E-2</v>
      </c>
      <c r="I40" s="20">
        <f t="shared" si="2"/>
        <v>2.6296261005965216E-2</v>
      </c>
      <c r="J40" s="20">
        <f t="shared" si="2"/>
        <v>2.7403377895500482E-2</v>
      </c>
      <c r="K40" s="20">
        <f t="shared" si="2"/>
        <v>2.5888750374495704E-2</v>
      </c>
      <c r="L40" s="20">
        <f t="shared" si="2"/>
        <v>2.6110478713097022E-2</v>
      </c>
      <c r="M40" s="20">
        <f t="shared" si="2"/>
        <v>2.4038279769624207E-2</v>
      </c>
      <c r="N40" s="20">
        <f t="shared" si="2"/>
        <v>2.4344167657846524E-2</v>
      </c>
      <c r="O40" s="20">
        <f t="shared" si="2"/>
        <v>3.0349965299858846E-2</v>
      </c>
      <c r="P40" s="20">
        <f t="shared" si="2"/>
        <v>3.2057276789852679E-2</v>
      </c>
      <c r="Q40" s="20">
        <f t="shared" si="2"/>
        <v>2.8325383279964075E-2</v>
      </c>
      <c r="R40" s="20">
        <f t="shared" si="2"/>
        <v>3.2992805287335135E-2</v>
      </c>
      <c r="S40" s="20">
        <f t="shared" si="2"/>
        <v>3.6811062791839232E-2</v>
      </c>
      <c r="T40" s="20">
        <f t="shared" si="2"/>
        <v>3.6309305073389531E-2</v>
      </c>
      <c r="U40" s="20">
        <f t="shared" si="2"/>
        <v>3.5751628657178659E-2</v>
      </c>
      <c r="V40" s="20">
        <f t="shared" si="2"/>
        <v>3.7106506604145585E-2</v>
      </c>
      <c r="W40" s="20">
        <f t="shared" si="2"/>
        <v>4.0776126637310228E-2</v>
      </c>
      <c r="X40" s="20">
        <f t="shared" si="2"/>
        <v>4.097494460737057E-2</v>
      </c>
      <c r="Y40" s="20">
        <f t="shared" si="2"/>
        <v>4.5464629963809282E-2</v>
      </c>
      <c r="Z40" s="20">
        <f t="shared" si="2"/>
        <v>3.8119747535610947E-2</v>
      </c>
      <c r="AA40" s="20">
        <f t="shared" si="2"/>
        <v>3.4983238836175719E-2</v>
      </c>
      <c r="AB40" s="20">
        <f t="shared" si="2"/>
        <v>3.6290890180405405E-2</v>
      </c>
      <c r="AC40" s="20">
        <f t="shared" si="2"/>
        <v>3.6732561516794285E-2</v>
      </c>
      <c r="AD40" s="20">
        <f t="shared" si="2"/>
        <v>3.5365722121612563E-2</v>
      </c>
      <c r="AF40" s="21">
        <f t="shared" si="3"/>
        <v>3.1376073997775103E-2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2.0266034810540439E-3</v>
      </c>
      <c r="C41" s="20">
        <f t="shared" si="2"/>
        <v>2.0513632375887027E-3</v>
      </c>
      <c r="D41" s="20">
        <f t="shared" si="2"/>
        <v>1.7772128684195693E-3</v>
      </c>
      <c r="E41" s="20">
        <f t="shared" si="2"/>
        <v>1.5858347607793149E-3</v>
      </c>
      <c r="F41" s="20">
        <f t="shared" si="2"/>
        <v>1.3565960119805308E-3</v>
      </c>
      <c r="G41" s="20">
        <f t="shared" si="2"/>
        <v>1.3209896133587521E-3</v>
      </c>
      <c r="H41" s="20">
        <f t="shared" si="2"/>
        <v>9.8859148056886751E-4</v>
      </c>
      <c r="I41" s="20">
        <f t="shared" si="2"/>
        <v>1.0259499445127817E-3</v>
      </c>
      <c r="J41" s="20">
        <f t="shared" si="2"/>
        <v>1.117295944830474E-3</v>
      </c>
      <c r="K41" s="20">
        <f t="shared" si="2"/>
        <v>1.352100885536356E-3</v>
      </c>
      <c r="L41" s="20">
        <f t="shared" si="2"/>
        <v>1.7133593285206636E-3</v>
      </c>
      <c r="M41" s="20">
        <f t="shared" si="2"/>
        <v>2.1342949579059695E-3</v>
      </c>
      <c r="N41" s="20">
        <f t="shared" si="2"/>
        <v>2.1609276402875834E-3</v>
      </c>
      <c r="O41" s="20">
        <f t="shared" si="2"/>
        <v>1.929459378567967E-3</v>
      </c>
      <c r="P41" s="20">
        <f t="shared" si="2"/>
        <v>1.8019930441128327E-3</v>
      </c>
      <c r="Q41" s="20">
        <f t="shared" si="2"/>
        <v>1.9592412551387023E-3</v>
      </c>
      <c r="R41" s="20">
        <f t="shared" si="2"/>
        <v>1.7547492305564211E-3</v>
      </c>
      <c r="S41" s="20">
        <f t="shared" si="2"/>
        <v>2.0299934670383645E-3</v>
      </c>
      <c r="T41" s="20">
        <f t="shared" si="2"/>
        <v>1.8104578101551068E-3</v>
      </c>
      <c r="U41" s="20">
        <f t="shared" si="2"/>
        <v>1.8185635971254498E-3</v>
      </c>
      <c r="V41" s="20">
        <f t="shared" si="2"/>
        <v>2.3529483936206678E-3</v>
      </c>
      <c r="W41" s="20">
        <f t="shared" si="2"/>
        <v>1.5755056923983078E-3</v>
      </c>
      <c r="X41" s="20">
        <f t="shared" si="2"/>
        <v>1.8249846256693774E-3</v>
      </c>
      <c r="Y41" s="20">
        <f t="shared" si="2"/>
        <v>2.1453920227522535E-3</v>
      </c>
      <c r="Z41" s="20">
        <f t="shared" si="2"/>
        <v>2.5921312256422567E-3</v>
      </c>
      <c r="AA41" s="20">
        <f t="shared" si="2"/>
        <v>2.2027971704653669E-3</v>
      </c>
      <c r="AB41" s="20">
        <f t="shared" si="2"/>
        <v>1.929750267143314E-3</v>
      </c>
      <c r="AC41" s="20">
        <f t="shared" si="2"/>
        <v>2.2338889292668365E-3</v>
      </c>
      <c r="AD41" s="20">
        <f t="shared" si="2"/>
        <v>1.8685789087007189E-3</v>
      </c>
      <c r="AF41" s="21">
        <f t="shared" si="3"/>
        <v>1.8083294887481917E-3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9.5840934050245331E-3</v>
      </c>
      <c r="I42" s="20">
        <f t="shared" si="2"/>
        <v>1.028795928684301E-2</v>
      </c>
      <c r="J42" s="20">
        <f t="shared" si="2"/>
        <v>9.466230878441095E-3</v>
      </c>
      <c r="K42" s="20">
        <f t="shared" si="2"/>
        <v>8.1080160758645811E-3</v>
      </c>
      <c r="L42" s="20">
        <f t="shared" si="2"/>
        <v>7.1595139429485527E-3</v>
      </c>
      <c r="M42" s="20">
        <f t="shared" si="2"/>
        <v>5.8526435821177674E-3</v>
      </c>
      <c r="N42" s="20">
        <f t="shared" si="2"/>
        <v>5.4671743405977193E-3</v>
      </c>
      <c r="O42" s="20">
        <f t="shared" si="2"/>
        <v>4.914722544165257E-3</v>
      </c>
      <c r="P42" s="20">
        <f t="shared" si="2"/>
        <v>4.2354425019466057E-3</v>
      </c>
      <c r="Q42" s="20">
        <f t="shared" si="2"/>
        <v>4.1060592140398436E-3</v>
      </c>
      <c r="R42" s="20">
        <f t="shared" si="2"/>
        <v>4.769230434133194E-3</v>
      </c>
      <c r="S42" s="20">
        <f t="shared" si="2"/>
        <v>4.2665091357406695E-3</v>
      </c>
      <c r="T42" s="20">
        <f t="shared" si="2"/>
        <v>3.9033913757717076E-3</v>
      </c>
      <c r="U42" s="20">
        <f t="shared" si="2"/>
        <v>4.0837082012156892E-3</v>
      </c>
      <c r="V42" s="20">
        <f t="shared" si="2"/>
        <v>4.9252263197925037E-3</v>
      </c>
      <c r="W42" s="20">
        <f t="shared" si="2"/>
        <v>4.6155599471197906E-3</v>
      </c>
      <c r="X42" s="20">
        <f t="shared" si="2"/>
        <v>5.0611172370153296E-3</v>
      </c>
      <c r="Y42" s="20">
        <f t="shared" si="2"/>
        <v>4.7884298056672502E-3</v>
      </c>
      <c r="Z42" s="20">
        <f t="shared" si="2"/>
        <v>5.2722913851524257E-3</v>
      </c>
      <c r="AA42" s="20">
        <f t="shared" si="2"/>
        <v>5.6580944627538897E-3</v>
      </c>
      <c r="AB42" s="20">
        <f t="shared" si="2"/>
        <v>5.2344426539961512E-3</v>
      </c>
      <c r="AC42" s="20">
        <f t="shared" si="2"/>
        <v>5.0420564752043625E-3</v>
      </c>
      <c r="AD42" s="20">
        <f t="shared" si="2"/>
        <v>5.3792817118408316E-3</v>
      </c>
      <c r="AF42" s="21">
        <f t="shared" si="3"/>
        <v>4.5579722385307841E-3</v>
      </c>
      <c r="AG42" s="21" t="str">
        <f t="shared" si="4"/>
        <v>Belgium</v>
      </c>
    </row>
    <row r="43" spans="1:33" x14ac:dyDescent="0.15">
      <c r="A43" s="26" t="s">
        <v>226</v>
      </c>
      <c r="B43" s="20">
        <f t="shared" si="2"/>
        <v>5.7619930997621204E-3</v>
      </c>
      <c r="C43" s="20">
        <f t="shared" si="2"/>
        <v>4.572398048411452E-3</v>
      </c>
      <c r="D43" s="20">
        <f t="shared" si="2"/>
        <v>5.0529140665511556E-3</v>
      </c>
      <c r="E43" s="20">
        <f t="shared" si="2"/>
        <v>4.756899305863981E-3</v>
      </c>
      <c r="F43" s="20">
        <f t="shared" si="2"/>
        <v>5.1882335751066641E-3</v>
      </c>
      <c r="G43" s="20">
        <f t="shared" si="2"/>
        <v>5.2435801341456896E-3</v>
      </c>
      <c r="H43" s="20">
        <f t="shared" si="2"/>
        <v>6.2838871588427681E-3</v>
      </c>
      <c r="I43" s="20">
        <f t="shared" si="2"/>
        <v>3.666885823648219E-3</v>
      </c>
      <c r="J43" s="20">
        <f t="shared" si="2"/>
        <v>2.9226004228591227E-3</v>
      </c>
      <c r="K43" s="20">
        <f t="shared" si="2"/>
        <v>2.9684451213200505E-3</v>
      </c>
      <c r="L43" s="20">
        <f t="shared" si="2"/>
        <v>2.561592049713872E-3</v>
      </c>
      <c r="M43" s="20">
        <f t="shared" si="2"/>
        <v>2.9920317970427352E-3</v>
      </c>
      <c r="N43" s="20">
        <f t="shared" si="2"/>
        <v>2.6639821649462603E-3</v>
      </c>
      <c r="O43" s="20">
        <f t="shared" si="2"/>
        <v>3.3749732540082631E-3</v>
      </c>
      <c r="P43" s="20">
        <f t="shared" si="2"/>
        <v>4.1480488648272199E-3</v>
      </c>
      <c r="Q43" s="20">
        <f t="shared" si="2"/>
        <v>4.8389674700538982E-3</v>
      </c>
      <c r="R43" s="20">
        <f t="shared" si="2"/>
        <v>5.8486292122143235E-3</v>
      </c>
      <c r="S43" s="20">
        <f t="shared" si="2"/>
        <v>6.3721414894590007E-3</v>
      </c>
      <c r="T43" s="20">
        <f t="shared" si="2"/>
        <v>6.7914701500448637E-3</v>
      </c>
      <c r="U43" s="20">
        <f t="shared" si="2"/>
        <v>6.9351953269298433E-3</v>
      </c>
      <c r="V43" s="20">
        <f t="shared" si="2"/>
        <v>8.5125046182228277E-3</v>
      </c>
      <c r="W43" s="20">
        <f t="shared" si="2"/>
        <v>8.3332541651896189E-3</v>
      </c>
      <c r="X43" s="20">
        <f t="shared" si="2"/>
        <v>8.5303373618675384E-3</v>
      </c>
      <c r="Y43" s="20">
        <f t="shared" si="2"/>
        <v>7.8431132869158249E-3</v>
      </c>
      <c r="Z43" s="20">
        <f t="shared" si="2"/>
        <v>8.2192337519860926E-3</v>
      </c>
      <c r="AA43" s="20">
        <f t="shared" si="2"/>
        <v>9.3680536389199928E-3</v>
      </c>
      <c r="AB43" s="20">
        <f t="shared" si="2"/>
        <v>8.7925714531389178E-3</v>
      </c>
      <c r="AC43" s="20">
        <f t="shared" si="2"/>
        <v>7.7208077241720232E-3</v>
      </c>
      <c r="AD43" s="20">
        <f t="shared" si="2"/>
        <v>7.658551184011278E-3</v>
      </c>
      <c r="AF43" s="21">
        <f t="shared" si="3"/>
        <v>5.7904584731095039E-3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9.0991171299285491E-3</v>
      </c>
      <c r="C44" s="20">
        <f t="shared" si="2"/>
        <v>8.7474761829537898E-3</v>
      </c>
      <c r="D44" s="20">
        <f t="shared" si="2"/>
        <v>8.5095643906326051E-3</v>
      </c>
      <c r="E44" s="20">
        <f t="shared" si="2"/>
        <v>7.5995083927062855E-3</v>
      </c>
      <c r="F44" s="20">
        <f t="shared" si="2"/>
        <v>7.7625109991298945E-3</v>
      </c>
      <c r="G44" s="20">
        <f t="shared" si="2"/>
        <v>7.6216369120121223E-3</v>
      </c>
      <c r="H44" s="20">
        <f t="shared" si="2"/>
        <v>8.7747176951105225E-3</v>
      </c>
      <c r="I44" s="20">
        <f t="shared" si="2"/>
        <v>8.1713901355670998E-3</v>
      </c>
      <c r="J44" s="20">
        <f t="shared" si="2"/>
        <v>7.8551669685512932E-3</v>
      </c>
      <c r="K44" s="20">
        <f t="shared" si="2"/>
        <v>7.6046226197297442E-3</v>
      </c>
      <c r="L44" s="20">
        <f t="shared" si="2"/>
        <v>6.1039534391802942E-3</v>
      </c>
      <c r="M44" s="20">
        <f t="shared" si="2"/>
        <v>6.1169317002641166E-3</v>
      </c>
      <c r="N44" s="20">
        <f t="shared" si="2"/>
        <v>6.065506311545012E-3</v>
      </c>
      <c r="O44" s="20">
        <f t="shared" si="2"/>
        <v>6.4127317101173352E-3</v>
      </c>
      <c r="P44" s="20">
        <f t="shared" si="2"/>
        <v>6.0894881773045813E-3</v>
      </c>
      <c r="Q44" s="20">
        <f t="shared" si="2"/>
        <v>6.8362821992961655E-3</v>
      </c>
      <c r="R44" s="20">
        <f t="shared" si="2"/>
        <v>6.3103013027695975E-3</v>
      </c>
      <c r="S44" s="20">
        <f t="shared" si="2"/>
        <v>6.5740668732827872E-3</v>
      </c>
      <c r="T44" s="20">
        <f t="shared" si="2"/>
        <v>6.1668590633289907E-3</v>
      </c>
      <c r="U44" s="20">
        <f t="shared" si="2"/>
        <v>6.2566993680261036E-3</v>
      </c>
      <c r="V44" s="20">
        <f t="shared" si="2"/>
        <v>5.3993734049182012E-3</v>
      </c>
      <c r="W44" s="20">
        <f t="shared" si="2"/>
        <v>5.4091568859785831E-3</v>
      </c>
      <c r="X44" s="20">
        <f t="shared" si="2"/>
        <v>5.1154377126590468E-3</v>
      </c>
      <c r="Y44" s="20">
        <f t="shared" si="2"/>
        <v>4.8261240332978126E-3</v>
      </c>
      <c r="Z44" s="20">
        <f t="shared" si="2"/>
        <v>4.8429253840345269E-3</v>
      </c>
      <c r="AA44" s="20">
        <f t="shared" si="2"/>
        <v>4.7137792366625589E-3</v>
      </c>
      <c r="AB44" s="20">
        <f t="shared" si="2"/>
        <v>4.5432340027428278E-3</v>
      </c>
      <c r="AC44" s="20">
        <f t="shared" si="2"/>
        <v>4.5565058304485847E-3</v>
      </c>
      <c r="AD44" s="20">
        <f t="shared" si="2"/>
        <v>4.6708698692425228E-3</v>
      </c>
      <c r="AF44" s="21">
        <f t="shared" si="3"/>
        <v>6.5088254459110895E-3</v>
      </c>
      <c r="AG44" s="21" t="str">
        <f t="shared" si="4"/>
        <v>Canada</v>
      </c>
    </row>
    <row r="45" spans="1:33" x14ac:dyDescent="0.15">
      <c r="A45" s="26" t="s">
        <v>227</v>
      </c>
      <c r="B45" s="20">
        <f t="shared" si="2"/>
        <v>2.2074245680129621E-3</v>
      </c>
      <c r="C45" s="20">
        <f t="shared" si="2"/>
        <v>2.0534331495315628E-3</v>
      </c>
      <c r="D45" s="20">
        <f t="shared" si="2"/>
        <v>1.451413048355965E-3</v>
      </c>
      <c r="E45" s="20">
        <f t="shared" si="2"/>
        <v>1.5486325499150051E-3</v>
      </c>
      <c r="F45" s="20">
        <f t="shared" si="2"/>
        <v>1.8054422576100646E-3</v>
      </c>
      <c r="G45" s="20">
        <f t="shared" si="2"/>
        <v>1.8509806787052176E-3</v>
      </c>
      <c r="H45" s="20">
        <f t="shared" si="2"/>
        <v>2.2861310821408916E-3</v>
      </c>
      <c r="I45" s="20">
        <f t="shared" si="2"/>
        <v>1.8240502795575041E-3</v>
      </c>
      <c r="J45" s="20">
        <f t="shared" si="2"/>
        <v>1.40573405212041E-3</v>
      </c>
      <c r="K45" s="20">
        <f t="shared" si="2"/>
        <v>9.3154126693462038E-4</v>
      </c>
      <c r="L45" s="20">
        <f t="shared" si="2"/>
        <v>9.2736011771964481E-4</v>
      </c>
      <c r="M45" s="20">
        <f t="shared" si="2"/>
        <v>5.1271070714797352E-4</v>
      </c>
      <c r="N45" s="20">
        <f t="shared" si="2"/>
        <v>8.3173024964302547E-4</v>
      </c>
      <c r="O45" s="20">
        <f t="shared" si="2"/>
        <v>1.1871211904853074E-3</v>
      </c>
      <c r="P45" s="20">
        <f t="shared" si="2"/>
        <v>1.09244168069983E-3</v>
      </c>
      <c r="Q45" s="20">
        <f t="shared" si="2"/>
        <v>1.0262020959106589E-3</v>
      </c>
      <c r="R45" s="20">
        <f t="shared" si="2"/>
        <v>9.665356912771446E-4</v>
      </c>
      <c r="S45" s="20">
        <f t="shared" si="2"/>
        <v>1.0535348884264896E-3</v>
      </c>
      <c r="T45" s="20">
        <f t="shared" si="2"/>
        <v>9.6748451629370994E-4</v>
      </c>
      <c r="U45" s="20">
        <f t="shared" si="2"/>
        <v>1.0483908772213376E-3</v>
      </c>
      <c r="V45" s="20">
        <f t="shared" si="2"/>
        <v>1.1385390851749552E-3</v>
      </c>
      <c r="W45" s="20">
        <f t="shared" si="2"/>
        <v>9.9284299415623744E-4</v>
      </c>
      <c r="X45" s="20">
        <f t="shared" si="2"/>
        <v>1.6572236369588179E-3</v>
      </c>
      <c r="Y45" s="20">
        <f t="shared" si="2"/>
        <v>1.0106249827341047E-3</v>
      </c>
      <c r="Z45" s="20">
        <f t="shared" si="2"/>
        <v>1.3518091210075311E-3</v>
      </c>
      <c r="AA45" s="20">
        <f t="shared" si="2"/>
        <v>9.3409300777582533E-4</v>
      </c>
      <c r="AB45" s="20">
        <f t="shared" si="2"/>
        <v>1.0378280517899456E-3</v>
      </c>
      <c r="AC45" s="20">
        <f t="shared" si="2"/>
        <v>8.8250391767178739E-4</v>
      </c>
      <c r="AD45" s="20">
        <f t="shared" si="2"/>
        <v>1.1274306992673092E-3</v>
      </c>
      <c r="AF45" s="21">
        <f t="shared" si="3"/>
        <v>1.279696222215374E-3</v>
      </c>
      <c r="AG45" s="21" t="str">
        <f t="shared" si="4"/>
        <v>Chile</v>
      </c>
    </row>
    <row r="46" spans="1:33" x14ac:dyDescent="0.15">
      <c r="A46" s="26" t="s">
        <v>84</v>
      </c>
      <c r="B46" s="20">
        <f t="shared" si="2"/>
        <v>2.3004827946388678E-2</v>
      </c>
      <c r="C46" s="20">
        <f t="shared" si="2"/>
        <v>2.4847437477429919E-2</v>
      </c>
      <c r="D46" s="20">
        <f t="shared" si="2"/>
        <v>2.8409790308603005E-2</v>
      </c>
      <c r="E46" s="20">
        <f t="shared" si="2"/>
        <v>3.2083740075689378E-2</v>
      </c>
      <c r="F46" s="20">
        <f t="shared" si="2"/>
        <v>2.7580519812587686E-2</v>
      </c>
      <c r="G46" s="20">
        <f t="shared" si="2"/>
        <v>2.8069623388018036E-2</v>
      </c>
      <c r="H46" s="20">
        <f t="shared" si="2"/>
        <v>2.999932594696457E-2</v>
      </c>
      <c r="I46" s="20">
        <f t="shared" si="2"/>
        <v>3.4018784625927168E-2</v>
      </c>
      <c r="J46" s="20">
        <f t="shared" si="2"/>
        <v>3.4681381499563305E-2</v>
      </c>
      <c r="K46" s="20">
        <f t="shared" si="2"/>
        <v>4.0364705473291136E-2</v>
      </c>
      <c r="L46" s="20">
        <f t="shared" si="2"/>
        <v>5.505854995714702E-2</v>
      </c>
      <c r="M46" s="20">
        <f t="shared" si="2"/>
        <v>7.7615384688079742E-2</v>
      </c>
      <c r="N46" s="20">
        <f t="shared" si="2"/>
        <v>8.8579657055514613E-2</v>
      </c>
      <c r="O46" s="20">
        <f t="shared" si="2"/>
        <v>9.6038035103922489E-2</v>
      </c>
      <c r="P46" s="20">
        <f t="shared" si="2"/>
        <v>0.10409084187110772</v>
      </c>
      <c r="Q46" s="20">
        <f t="shared" si="2"/>
        <v>0.11174913518761545</v>
      </c>
      <c r="R46" s="20">
        <f t="shared" si="2"/>
        <v>0.12724388844550247</v>
      </c>
      <c r="S46" s="20">
        <f t="shared" si="2"/>
        <v>0.13249821291261024</v>
      </c>
      <c r="T46" s="20">
        <f t="shared" si="2"/>
        <v>0.15732324145001808</v>
      </c>
      <c r="U46" s="20">
        <f t="shared" si="2"/>
        <v>0.15296687799784292</v>
      </c>
      <c r="V46" s="20">
        <f t="shared" si="2"/>
        <v>0.16126457035628528</v>
      </c>
      <c r="W46" s="20">
        <f t="shared" si="2"/>
        <v>0.16851772984238195</v>
      </c>
      <c r="X46" s="20">
        <f t="shared" si="2"/>
        <v>0.18237602268594705</v>
      </c>
      <c r="Y46" s="20">
        <f t="shared" si="2"/>
        <v>0.17739359991530784</v>
      </c>
      <c r="Z46" s="20">
        <f t="shared" si="2"/>
        <v>0.19245011639670692</v>
      </c>
      <c r="AA46" s="20">
        <f t="shared" si="2"/>
        <v>0.19896956307045299</v>
      </c>
      <c r="AB46" s="20">
        <f t="shared" si="2"/>
        <v>0.2012129803762974</v>
      </c>
      <c r="AC46" s="20">
        <f t="shared" si="2"/>
        <v>0.20969735997408873</v>
      </c>
      <c r="AD46" s="20">
        <f t="shared" si="2"/>
        <v>0.21553069714515344</v>
      </c>
      <c r="AF46" s="21">
        <f t="shared" si="3"/>
        <v>0.10736677934436017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1.5511082699577188E-3</v>
      </c>
      <c r="C47" s="20">
        <f t="shared" si="2"/>
        <v>2.6591671172185873E-3</v>
      </c>
      <c r="D47" s="20">
        <f t="shared" si="2"/>
        <v>2.0907110116465842E-3</v>
      </c>
      <c r="E47" s="20">
        <f t="shared" si="2"/>
        <v>1.9913542792579521E-3</v>
      </c>
      <c r="F47" s="20">
        <f t="shared" si="2"/>
        <v>2.4659610324404739E-3</v>
      </c>
      <c r="G47" s="20">
        <f t="shared" si="2"/>
        <v>2.2245581923098076E-3</v>
      </c>
      <c r="H47" s="20">
        <f t="shared" si="2"/>
        <v>3.0001763411993802E-3</v>
      </c>
      <c r="I47" s="20">
        <f t="shared" si="2"/>
        <v>1.8724030828190614E-3</v>
      </c>
      <c r="J47" s="20">
        <f t="shared" si="2"/>
        <v>1.431581643727984E-3</v>
      </c>
      <c r="K47" s="20">
        <f t="shared" si="2"/>
        <v>1.6999825080076124E-3</v>
      </c>
      <c r="L47" s="20">
        <f t="shared" si="2"/>
        <v>2.4612981390406278E-3</v>
      </c>
      <c r="M47" s="20">
        <f t="shared" si="2"/>
        <v>2.3963512164952151E-3</v>
      </c>
      <c r="N47" s="20">
        <f t="shared" si="2"/>
        <v>2.1103525277838785E-3</v>
      </c>
      <c r="O47" s="20">
        <f t="shared" si="2"/>
        <v>2.3586447837067701E-3</v>
      </c>
      <c r="P47" s="20">
        <f t="shared" si="2"/>
        <v>3.3254030829778609E-3</v>
      </c>
      <c r="Q47" s="20">
        <f t="shared" si="2"/>
        <v>3.8005595549866879E-3</v>
      </c>
      <c r="R47" s="20">
        <f t="shared" si="2"/>
        <v>3.2884929534883747E-3</v>
      </c>
      <c r="S47" s="20">
        <f t="shared" si="2"/>
        <v>2.6050879694751831E-3</v>
      </c>
      <c r="T47" s="20">
        <f t="shared" si="2"/>
        <v>2.656079245960436E-3</v>
      </c>
      <c r="U47" s="20">
        <f t="shared" si="2"/>
        <v>2.6618949019019456E-3</v>
      </c>
      <c r="V47" s="20">
        <f t="shared" si="2"/>
        <v>1.8796971613018222E-3</v>
      </c>
      <c r="W47" s="20">
        <f t="shared" si="2"/>
        <v>1.5509232399040481E-3</v>
      </c>
      <c r="X47" s="20">
        <f t="shared" si="2"/>
        <v>1.8178507076464648E-3</v>
      </c>
      <c r="Y47" s="20">
        <f t="shared" ref="Y47:AD47" si="5">Y11/Y$36</f>
        <v>9.9260185033988148E-4</v>
      </c>
      <c r="Z47" s="20">
        <f t="shared" si="5"/>
        <v>9.6330526351486717E-4</v>
      </c>
      <c r="AA47" s="20">
        <f t="shared" si="5"/>
        <v>8.7849708504526467E-4</v>
      </c>
      <c r="AB47" s="20">
        <f t="shared" si="5"/>
        <v>8.8390420223034719E-4</v>
      </c>
      <c r="AC47" s="20">
        <f t="shared" si="5"/>
        <v>9.3449064020584651E-4</v>
      </c>
      <c r="AD47" s="20">
        <f t="shared" si="5"/>
        <v>9.4565556328198236E-4</v>
      </c>
      <c r="AF47" s="21">
        <f t="shared" si="3"/>
        <v>2.0516583988921615E-3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1.5049410913732257E-2</v>
      </c>
      <c r="C48" s="20">
        <f t="shared" si="6"/>
        <v>1.5492202230917154E-2</v>
      </c>
      <c r="D48" s="20">
        <f t="shared" si="6"/>
        <v>1.6276710790672905E-2</v>
      </c>
      <c r="E48" s="20">
        <f t="shared" si="6"/>
        <v>2.3083429139665049E-2</v>
      </c>
      <c r="F48" s="20">
        <f t="shared" si="6"/>
        <v>2.281504749014885E-2</v>
      </c>
      <c r="G48" s="20">
        <f t="shared" si="6"/>
        <v>1.6543170015116675E-2</v>
      </c>
      <c r="H48" s="20">
        <f t="shared" si="6"/>
        <v>1.6876586194813924E-2</v>
      </c>
      <c r="I48" s="20">
        <f t="shared" si="6"/>
        <v>1.4307286968615154E-2</v>
      </c>
      <c r="J48" s="20">
        <f t="shared" si="6"/>
        <v>1.5145754983557325E-2</v>
      </c>
      <c r="K48" s="20">
        <f t="shared" si="6"/>
        <v>1.3484884021879955E-2</v>
      </c>
      <c r="L48" s="20">
        <f t="shared" si="6"/>
        <v>1.5177304406464608E-2</v>
      </c>
      <c r="M48" s="20">
        <f t="shared" si="6"/>
        <v>1.6924981473626827E-2</v>
      </c>
      <c r="N48" s="20">
        <f t="shared" si="6"/>
        <v>1.8653596628758786E-2</v>
      </c>
      <c r="O48" s="20">
        <f t="shared" si="6"/>
        <v>1.7043050194467595E-2</v>
      </c>
      <c r="P48" s="20">
        <f t="shared" si="6"/>
        <v>1.5479194548246068E-2</v>
      </c>
      <c r="Q48" s="20">
        <f t="shared" si="6"/>
        <v>1.7430184373518912E-2</v>
      </c>
      <c r="R48" s="20">
        <f t="shared" si="6"/>
        <v>1.6351741606359497E-2</v>
      </c>
      <c r="S48" s="20">
        <f t="shared" si="6"/>
        <v>1.4291497560547223E-2</v>
      </c>
      <c r="T48" s="20">
        <f t="shared" si="6"/>
        <v>1.5453538291304908E-2</v>
      </c>
      <c r="U48" s="20">
        <f t="shared" si="6"/>
        <v>1.4119263191408021E-2</v>
      </c>
      <c r="V48" s="20">
        <f t="shared" si="6"/>
        <v>1.7058287727761863E-2</v>
      </c>
      <c r="W48" s="20">
        <f t="shared" si="6"/>
        <v>1.7360113990832732E-2</v>
      </c>
      <c r="X48" s="20">
        <f t="shared" si="6"/>
        <v>1.7052330864303109E-2</v>
      </c>
      <c r="Y48" s="20">
        <f t="shared" si="6"/>
        <v>1.513207258348709E-2</v>
      </c>
      <c r="Z48" s="20">
        <f t="shared" si="6"/>
        <v>1.2123501744775039E-2</v>
      </c>
      <c r="AA48" s="20">
        <f t="shared" si="6"/>
        <v>1.2732504582040028E-2</v>
      </c>
      <c r="AB48" s="20">
        <f t="shared" si="6"/>
        <v>1.3123826372914902E-2</v>
      </c>
      <c r="AC48" s="20">
        <f t="shared" si="6"/>
        <v>1.5382318534556872E-2</v>
      </c>
      <c r="AD48" s="20">
        <f t="shared" si="6"/>
        <v>1.1738590593344814E-2</v>
      </c>
      <c r="AF48" s="21">
        <f t="shared" si="3"/>
        <v>1.5920771793718556E-2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4.5290036006768279E-2</v>
      </c>
      <c r="C49" s="20">
        <f t="shared" si="6"/>
        <v>4.7221796855364311E-2</v>
      </c>
      <c r="D49" s="20">
        <f t="shared" si="6"/>
        <v>4.2806637616386013E-2</v>
      </c>
      <c r="E49" s="20">
        <f t="shared" si="6"/>
        <v>4.3232064430315645E-2</v>
      </c>
      <c r="F49" s="20">
        <f t="shared" si="6"/>
        <v>4.4434519783299778E-2</v>
      </c>
      <c r="G49" s="20">
        <f t="shared" si="6"/>
        <v>4.2776214963393878E-2</v>
      </c>
      <c r="H49" s="20">
        <f t="shared" si="6"/>
        <v>4.1991150904194786E-2</v>
      </c>
      <c r="I49" s="20">
        <f t="shared" si="6"/>
        <v>3.9872310634271151E-2</v>
      </c>
      <c r="J49" s="20">
        <f t="shared" si="6"/>
        <v>3.1530955003164142E-2</v>
      </c>
      <c r="K49" s="20">
        <f t="shared" si="6"/>
        <v>3.1551855906848794E-2</v>
      </c>
      <c r="L49" s="20">
        <f t="shared" si="6"/>
        <v>3.4564367082386818E-2</v>
      </c>
      <c r="M49" s="20">
        <f t="shared" si="6"/>
        <v>3.4248692838032793E-2</v>
      </c>
      <c r="N49" s="20">
        <f t="shared" si="6"/>
        <v>3.9537701525924486E-2</v>
      </c>
      <c r="O49" s="20">
        <f t="shared" si="6"/>
        <v>3.8119757698318289E-2</v>
      </c>
      <c r="P49" s="20">
        <f t="shared" si="6"/>
        <v>3.7328572462010171E-2</v>
      </c>
      <c r="Q49" s="20">
        <f t="shared" si="6"/>
        <v>3.7487355561778429E-2</v>
      </c>
      <c r="R49" s="20">
        <f t="shared" si="6"/>
        <v>4.1220105764251343E-2</v>
      </c>
      <c r="S49" s="20">
        <f t="shared" si="6"/>
        <v>3.8452622838863477E-2</v>
      </c>
      <c r="T49" s="20">
        <f t="shared" si="6"/>
        <v>4.0741605019898729E-2</v>
      </c>
      <c r="U49" s="20">
        <f t="shared" si="6"/>
        <v>4.0437533914688316E-2</v>
      </c>
      <c r="V49" s="20">
        <f t="shared" si="6"/>
        <v>3.9007259481539637E-2</v>
      </c>
      <c r="W49" s="20">
        <f t="shared" si="6"/>
        <v>3.6600120775796989E-2</v>
      </c>
      <c r="X49" s="20">
        <f t="shared" si="6"/>
        <v>3.5417957686419539E-2</v>
      </c>
      <c r="Y49" s="20">
        <f t="shared" si="6"/>
        <v>3.5050755175224997E-2</v>
      </c>
      <c r="Z49" s="20">
        <f t="shared" si="6"/>
        <v>3.5895708154490447E-2</v>
      </c>
      <c r="AA49" s="20">
        <f t="shared" si="6"/>
        <v>3.8113432613227916E-2</v>
      </c>
      <c r="AB49" s="20">
        <f t="shared" si="6"/>
        <v>3.6631690155888914E-2</v>
      </c>
      <c r="AC49" s="20">
        <f t="shared" si="6"/>
        <v>3.6485900678536812E-2</v>
      </c>
      <c r="AD49" s="20">
        <f t="shared" si="6"/>
        <v>3.6068228633534608E-2</v>
      </c>
      <c r="AF49" s="21">
        <f t="shared" si="3"/>
        <v>3.8693686557407576E-2</v>
      </c>
      <c r="AG49" s="21" t="str">
        <f t="shared" si="4"/>
        <v>Germany</v>
      </c>
    </row>
    <row r="50" spans="1:33" x14ac:dyDescent="0.15">
      <c r="A50" s="26" t="s">
        <v>88</v>
      </c>
      <c r="B50" s="20">
        <f t="shared" si="6"/>
        <v>9.6309235877732706E-3</v>
      </c>
      <c r="C50" s="20">
        <f t="shared" si="6"/>
        <v>1.1162247003360565E-2</v>
      </c>
      <c r="D50" s="20">
        <f t="shared" si="6"/>
        <v>7.556166516666114E-3</v>
      </c>
      <c r="E50" s="20">
        <f t="shared" si="6"/>
        <v>9.1374145927184732E-3</v>
      </c>
      <c r="F50" s="20">
        <f t="shared" si="6"/>
        <v>1.0494696470258816E-2</v>
      </c>
      <c r="G50" s="20">
        <f t="shared" si="6"/>
        <v>1.4560236632141264E-2</v>
      </c>
      <c r="H50" s="20">
        <f t="shared" si="6"/>
        <v>1.4307713736494674E-2</v>
      </c>
      <c r="I50" s="20">
        <f t="shared" si="6"/>
        <v>2.0872164563995699E-2</v>
      </c>
      <c r="J50" s="20">
        <f t="shared" si="6"/>
        <v>1.9986775017836324E-2</v>
      </c>
      <c r="K50" s="20">
        <f t="shared" si="6"/>
        <v>1.7070420186812384E-2</v>
      </c>
      <c r="L50" s="20">
        <f t="shared" si="6"/>
        <v>1.6964029245583583E-2</v>
      </c>
      <c r="M50" s="20">
        <f t="shared" si="6"/>
        <v>1.6352255954898223E-2</v>
      </c>
      <c r="N50" s="20">
        <f t="shared" si="6"/>
        <v>2.0128113229694621E-2</v>
      </c>
      <c r="O50" s="20">
        <f t="shared" si="6"/>
        <v>2.1923413220761242E-2</v>
      </c>
      <c r="P50" s="20">
        <f t="shared" si="6"/>
        <v>2.3405531476924112E-2</v>
      </c>
      <c r="Q50" s="20">
        <f t="shared" si="6"/>
        <v>2.6226339377837318E-2</v>
      </c>
      <c r="R50" s="20">
        <f t="shared" si="6"/>
        <v>2.9420112473880669E-2</v>
      </c>
      <c r="S50" s="20">
        <f t="shared" si="6"/>
        <v>3.561385884235365E-2</v>
      </c>
      <c r="T50" s="20">
        <f t="shared" si="6"/>
        <v>3.0749649266948814E-2</v>
      </c>
      <c r="U50" s="20">
        <f t="shared" si="6"/>
        <v>3.0201746671900054E-2</v>
      </c>
      <c r="V50" s="20">
        <f t="shared" si="6"/>
        <v>3.6982249288574652E-2</v>
      </c>
      <c r="W50" s="20">
        <f t="shared" si="6"/>
        <v>3.8374092692265577E-2</v>
      </c>
      <c r="X50" s="20">
        <f t="shared" si="6"/>
        <v>3.788200257931193E-2</v>
      </c>
      <c r="Y50" s="20">
        <f t="shared" si="6"/>
        <v>3.8652434546344712E-2</v>
      </c>
      <c r="Z50" s="20">
        <f t="shared" si="6"/>
        <v>3.9143509501597944E-2</v>
      </c>
      <c r="AA50" s="20">
        <f t="shared" si="6"/>
        <v>4.0215008394786006E-2</v>
      </c>
      <c r="AB50" s="20">
        <f t="shared" si="6"/>
        <v>4.2494287679137786E-2</v>
      </c>
      <c r="AC50" s="20">
        <f t="shared" si="6"/>
        <v>4.1919266737940802E-2</v>
      </c>
      <c r="AD50" s="20">
        <f t="shared" si="6"/>
        <v>4.2282404880828045E-2</v>
      </c>
      <c r="AF50" s="21">
        <f t="shared" si="3"/>
        <v>2.5645140150676801E-2</v>
      </c>
      <c r="AG50" s="21" t="str">
        <f t="shared" si="4"/>
        <v>India</v>
      </c>
    </row>
    <row r="51" spans="1:33" x14ac:dyDescent="0.15">
      <c r="A51" s="26" t="s">
        <v>89</v>
      </c>
      <c r="B51" s="20">
        <f t="shared" si="6"/>
        <v>1.6093802454118157E-2</v>
      </c>
      <c r="C51" s="20">
        <f t="shared" si="6"/>
        <v>1.6236550125737499E-2</v>
      </c>
      <c r="D51" s="20">
        <f t="shared" si="6"/>
        <v>1.5575081872341861E-2</v>
      </c>
      <c r="E51" s="20">
        <f t="shared" si="6"/>
        <v>1.6126646052063834E-2</v>
      </c>
      <c r="F51" s="20">
        <f t="shared" si="6"/>
        <v>1.6727492489402532E-2</v>
      </c>
      <c r="G51" s="20">
        <f t="shared" si="6"/>
        <v>1.9751301397161566E-2</v>
      </c>
      <c r="H51" s="20">
        <f t="shared" si="6"/>
        <v>1.9749895265266468E-2</v>
      </c>
      <c r="I51" s="20">
        <f t="shared" si="6"/>
        <v>2.2011079146175401E-2</v>
      </c>
      <c r="J51" s="20">
        <f t="shared" si="6"/>
        <v>2.3251602974530387E-2</v>
      </c>
      <c r="K51" s="20">
        <f t="shared" si="6"/>
        <v>2.5617377737746423E-2</v>
      </c>
      <c r="L51" s="20">
        <f t="shared" si="6"/>
        <v>2.7469979719455286E-2</v>
      </c>
      <c r="M51" s="20">
        <f t="shared" si="6"/>
        <v>2.9603248954244665E-2</v>
      </c>
      <c r="N51" s="20">
        <f t="shared" si="6"/>
        <v>3.181758969014626E-2</v>
      </c>
      <c r="O51" s="20">
        <f t="shared" si="6"/>
        <v>3.7122008303957024E-2</v>
      </c>
      <c r="P51" s="20">
        <f t="shared" si="6"/>
        <v>3.5643279055954442E-2</v>
      </c>
      <c r="Q51" s="20">
        <f t="shared" si="6"/>
        <v>3.6632817426008955E-2</v>
      </c>
      <c r="R51" s="20">
        <f t="shared" si="6"/>
        <v>4.2234182375715169E-2</v>
      </c>
      <c r="S51" s="20">
        <f t="shared" si="6"/>
        <v>4.5751166719497888E-2</v>
      </c>
      <c r="T51" s="20">
        <f t="shared" si="6"/>
        <v>4.9297157174991717E-2</v>
      </c>
      <c r="U51" s="20">
        <f t="shared" si="6"/>
        <v>4.9542853315397671E-2</v>
      </c>
      <c r="V51" s="20">
        <f t="shared" si="6"/>
        <v>5.3946891025845663E-2</v>
      </c>
      <c r="W51" s="20">
        <f t="shared" si="6"/>
        <v>5.479063708948502E-2</v>
      </c>
      <c r="X51" s="20">
        <f t="shared" si="6"/>
        <v>5.4835180625171384E-2</v>
      </c>
      <c r="Y51" s="20">
        <f t="shared" si="6"/>
        <v>5.0817423957405884E-2</v>
      </c>
      <c r="Z51" s="20">
        <f t="shared" si="6"/>
        <v>5.0183834000273757E-2</v>
      </c>
      <c r="AA51" s="20">
        <f t="shared" si="6"/>
        <v>4.7172905962067233E-2</v>
      </c>
      <c r="AB51" s="20">
        <f t="shared" si="6"/>
        <v>5.0187728486940753E-2</v>
      </c>
      <c r="AC51" s="20">
        <f t="shared" si="6"/>
        <v>4.8226189264351453E-2</v>
      </c>
      <c r="AD51" s="20">
        <f t="shared" si="6"/>
        <v>4.762347041616137E-2</v>
      </c>
      <c r="AF51" s="21">
        <f t="shared" si="3"/>
        <v>3.5656530106124677E-2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1.2399944758708455E-2</v>
      </c>
      <c r="C52" s="20">
        <f t="shared" si="6"/>
        <v>1.2713008698314073E-2</v>
      </c>
      <c r="D52" s="20">
        <f t="shared" si="6"/>
        <v>1.1449654109474088E-2</v>
      </c>
      <c r="E52" s="20">
        <f t="shared" si="6"/>
        <v>1.1989472406172968E-2</v>
      </c>
      <c r="F52" s="20">
        <f t="shared" si="6"/>
        <v>1.1882339131803948E-2</v>
      </c>
      <c r="G52" s="20">
        <f t="shared" si="6"/>
        <v>1.269166533774467E-2</v>
      </c>
      <c r="H52" s="20">
        <f t="shared" si="6"/>
        <v>1.1892263741169681E-2</v>
      </c>
      <c r="I52" s="20">
        <f t="shared" si="6"/>
        <v>9.5669466939825067E-3</v>
      </c>
      <c r="J52" s="20">
        <f t="shared" si="6"/>
        <v>8.1826042946362542E-3</v>
      </c>
      <c r="K52" s="20">
        <f t="shared" si="6"/>
        <v>7.0786010861581894E-3</v>
      </c>
      <c r="L52" s="20">
        <f t="shared" si="6"/>
        <v>8.8301004125471792E-3</v>
      </c>
      <c r="M52" s="20">
        <f t="shared" si="6"/>
        <v>7.7685047454550378E-3</v>
      </c>
      <c r="N52" s="20">
        <f t="shared" si="6"/>
        <v>7.8890402301247144E-3</v>
      </c>
      <c r="O52" s="20">
        <f t="shared" si="6"/>
        <v>8.7788690026060715E-3</v>
      </c>
      <c r="P52" s="20">
        <f t="shared" si="6"/>
        <v>9.0100686740079098E-3</v>
      </c>
      <c r="Q52" s="20">
        <f t="shared" si="6"/>
        <v>8.6526959146461246E-3</v>
      </c>
      <c r="R52" s="20">
        <f t="shared" si="6"/>
        <v>8.9493333291894694E-3</v>
      </c>
      <c r="S52" s="20">
        <f t="shared" si="6"/>
        <v>8.0659049149549682E-3</v>
      </c>
      <c r="T52" s="20">
        <f t="shared" si="6"/>
        <v>8.8443340592254342E-3</v>
      </c>
      <c r="U52" s="20">
        <f t="shared" si="6"/>
        <v>8.3584162909088374E-3</v>
      </c>
      <c r="V52" s="20">
        <f t="shared" si="6"/>
        <v>8.342183277270012E-3</v>
      </c>
      <c r="W52" s="20">
        <f t="shared" si="6"/>
        <v>7.6791137972009749E-3</v>
      </c>
      <c r="X52" s="20">
        <f t="shared" si="6"/>
        <v>8.1452541648574239E-3</v>
      </c>
      <c r="Y52" s="20">
        <f t="shared" si="6"/>
        <v>7.5007487251525749E-3</v>
      </c>
      <c r="Z52" s="20">
        <f t="shared" si="6"/>
        <v>7.3478354947561046E-3</v>
      </c>
      <c r="AA52" s="20">
        <f t="shared" si="6"/>
        <v>8.0862394766618318E-3</v>
      </c>
      <c r="AB52" s="20">
        <f t="shared" si="6"/>
        <v>8.152035579113294E-3</v>
      </c>
      <c r="AC52" s="20">
        <f t="shared" si="6"/>
        <v>8.3570728624724096E-3</v>
      </c>
      <c r="AD52" s="20">
        <f t="shared" si="6"/>
        <v>8.2736371771564045E-3</v>
      </c>
      <c r="AF52" s="21">
        <f t="shared" si="3"/>
        <v>9.2026858064300551E-3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0.24006746254255965</v>
      </c>
      <c r="C53" s="20">
        <f t="shared" si="6"/>
        <v>0.22439913685960844</v>
      </c>
      <c r="D53" s="20">
        <f t="shared" si="6"/>
        <v>0.2303106567121134</v>
      </c>
      <c r="E53" s="20">
        <f t="shared" si="6"/>
        <v>0.22308711116284391</v>
      </c>
      <c r="F53" s="20">
        <f t="shared" si="6"/>
        <v>0.23282702198894595</v>
      </c>
      <c r="G53" s="20">
        <f t="shared" si="6"/>
        <v>0.22208260239292971</v>
      </c>
      <c r="H53" s="20">
        <f t="shared" si="6"/>
        <v>0.20089228378519328</v>
      </c>
      <c r="I53" s="20">
        <f t="shared" si="6"/>
        <v>0.16983720004755065</v>
      </c>
      <c r="J53" s="20">
        <f t="shared" si="6"/>
        <v>0.18265247936530232</v>
      </c>
      <c r="K53" s="20">
        <f t="shared" si="6"/>
        <v>0.19399213064390347</v>
      </c>
      <c r="L53" s="20">
        <f t="shared" si="6"/>
        <v>0.18759018802218214</v>
      </c>
      <c r="M53" s="20">
        <f t="shared" si="6"/>
        <v>0.16800429047094043</v>
      </c>
      <c r="N53" s="20">
        <f t="shared" si="6"/>
        <v>0.16011251124141518</v>
      </c>
      <c r="O53" s="20">
        <f t="shared" si="6"/>
        <v>0.15095641723925574</v>
      </c>
      <c r="P53" s="20">
        <f t="shared" si="6"/>
        <v>0.13805867088326745</v>
      </c>
      <c r="Q53" s="20">
        <f t="shared" si="6"/>
        <v>0.1281689747227201</v>
      </c>
      <c r="R53" s="20">
        <f t="shared" si="6"/>
        <v>0.13026375504362328</v>
      </c>
      <c r="S53" s="20">
        <f t="shared" si="6"/>
        <v>0.13901359919169601</v>
      </c>
      <c r="T53" s="20">
        <f t="shared" si="6"/>
        <v>0.13182260878000876</v>
      </c>
      <c r="U53" s="20">
        <f t="shared" si="6"/>
        <v>0.13925689404678751</v>
      </c>
      <c r="V53" s="20">
        <f t="shared" si="6"/>
        <v>0.14143126136541331</v>
      </c>
      <c r="W53" s="20">
        <f t="shared" si="6"/>
        <v>0.13599229297871795</v>
      </c>
      <c r="X53" s="20">
        <f t="shared" si="6"/>
        <v>0.12231821033952138</v>
      </c>
      <c r="Y53" s="20">
        <f t="shared" si="6"/>
        <v>0.1172972142077145</v>
      </c>
      <c r="Z53" s="20">
        <f t="shared" si="6"/>
        <v>0.10668147921350447</v>
      </c>
      <c r="AA53" s="20">
        <f t="shared" si="6"/>
        <v>9.9394765266548196E-2</v>
      </c>
      <c r="AB53" s="20">
        <f t="shared" si="6"/>
        <v>9.5696968652109596E-2</v>
      </c>
      <c r="AC53" s="20">
        <f t="shared" si="6"/>
        <v>8.8781005129709142E-2</v>
      </c>
      <c r="AD53" s="20">
        <f t="shared" si="6"/>
        <v>8.8147897547113746E-2</v>
      </c>
      <c r="AF53" s="21">
        <f t="shared" si="3"/>
        <v>0.15824610654631727</v>
      </c>
      <c r="AG53" s="21" t="str">
        <f t="shared" si="4"/>
        <v>Japan</v>
      </c>
    </row>
    <row r="54" spans="1:33" x14ac:dyDescent="0.15">
      <c r="A54" s="26" t="s">
        <v>540</v>
      </c>
      <c r="B54" s="20">
        <f t="shared" si="6"/>
        <v>4.1282101623491108E-2</v>
      </c>
      <c r="C54" s="20">
        <f t="shared" si="6"/>
        <v>3.6999213616153902E-2</v>
      </c>
      <c r="D54" s="20">
        <f t="shared" si="6"/>
        <v>3.7111890373047088E-2</v>
      </c>
      <c r="E54" s="20">
        <f t="shared" si="6"/>
        <v>3.4499933167915241E-2</v>
      </c>
      <c r="F54" s="20">
        <f t="shared" si="6"/>
        <v>3.9807184159049658E-2</v>
      </c>
      <c r="G54" s="20">
        <f t="shared" si="6"/>
        <v>4.8212177539191013E-2</v>
      </c>
      <c r="H54" s="20">
        <f t="shared" si="6"/>
        <v>4.8402909297886793E-2</v>
      </c>
      <c r="I54" s="20">
        <f t="shared" si="6"/>
        <v>4.4537562523685542E-2</v>
      </c>
      <c r="J54" s="20">
        <f t="shared" si="6"/>
        <v>4.5926434699968502E-2</v>
      </c>
      <c r="K54" s="20">
        <f t="shared" si="6"/>
        <v>4.4441690699734977E-2</v>
      </c>
      <c r="L54" s="20">
        <f t="shared" si="6"/>
        <v>4.2750600762929691E-2</v>
      </c>
      <c r="M54" s="20">
        <f t="shared" si="6"/>
        <v>5.014390610464646E-2</v>
      </c>
      <c r="N54" s="20">
        <f t="shared" si="6"/>
        <v>4.7674536690066251E-2</v>
      </c>
      <c r="O54" s="20">
        <f t="shared" si="6"/>
        <v>4.9346290804633382E-2</v>
      </c>
      <c r="P54" s="20">
        <f t="shared" si="6"/>
        <v>4.8355890156900908E-2</v>
      </c>
      <c r="Q54" s="20">
        <f t="shared" si="6"/>
        <v>5.2249231928420931E-2</v>
      </c>
      <c r="R54" s="20">
        <f t="shared" si="6"/>
        <v>5.1672009417713313E-2</v>
      </c>
      <c r="S54" s="20">
        <f t="shared" si="6"/>
        <v>5.1098857891060161E-2</v>
      </c>
      <c r="T54" s="20">
        <f t="shared" si="6"/>
        <v>4.955442314657503E-2</v>
      </c>
      <c r="U54" s="20">
        <f t="shared" si="6"/>
        <v>5.5316529930732806E-2</v>
      </c>
      <c r="V54" s="20">
        <f t="shared" si="6"/>
        <v>4.7776265898774428E-2</v>
      </c>
      <c r="W54" s="20">
        <f t="shared" si="6"/>
        <v>4.6684769790940599E-2</v>
      </c>
      <c r="X54" s="20">
        <f t="shared" si="6"/>
        <v>5.0984324246394222E-2</v>
      </c>
      <c r="Y54" s="20">
        <f t="shared" si="6"/>
        <v>5.0990800862975048E-2</v>
      </c>
      <c r="Z54" s="20">
        <f t="shared" si="6"/>
        <v>4.6997684237956534E-2</v>
      </c>
      <c r="AA54" s="20">
        <f t="shared" si="6"/>
        <v>4.9195202749992797E-2</v>
      </c>
      <c r="AB54" s="20">
        <f t="shared" si="6"/>
        <v>4.5037629949437705E-2</v>
      </c>
      <c r="AC54" s="20">
        <f t="shared" si="6"/>
        <v>4.8670124281227203E-2</v>
      </c>
      <c r="AD54" s="20">
        <f t="shared" si="6"/>
        <v>4.9630690340024812E-2</v>
      </c>
      <c r="AF54" s="21">
        <f t="shared" si="3"/>
        <v>4.6736236789362971E-2</v>
      </c>
      <c r="AG54" s="21" t="str">
        <f t="shared" si="4"/>
        <v>Korea, Rep. Of</v>
      </c>
    </row>
    <row r="55" spans="1:33" x14ac:dyDescent="0.15">
      <c r="A55" s="26" t="s">
        <v>243</v>
      </c>
      <c r="B55" s="20">
        <f t="shared" si="6"/>
        <v>1.604074722090231E-3</v>
      </c>
      <c r="C55" s="20">
        <f t="shared" si="6"/>
        <v>2.0528142552455313E-3</v>
      </c>
      <c r="D55" s="20">
        <f t="shared" si="6"/>
        <v>3.1928160305085356E-3</v>
      </c>
      <c r="E55" s="20">
        <f t="shared" si="6"/>
        <v>3.9174024514217519E-3</v>
      </c>
      <c r="F55" s="20">
        <f t="shared" si="6"/>
        <v>2.9064880199505525E-3</v>
      </c>
      <c r="G55" s="20">
        <f t="shared" si="6"/>
        <v>2.2290726372076373E-3</v>
      </c>
      <c r="H55" s="20">
        <f t="shared" si="6"/>
        <v>2.7189391503592807E-3</v>
      </c>
      <c r="I55" s="20">
        <f t="shared" si="6"/>
        <v>3.2584373407642964E-3</v>
      </c>
      <c r="J55" s="20">
        <f t="shared" si="6"/>
        <v>2.7459875526239072E-3</v>
      </c>
      <c r="K55" s="20">
        <f t="shared" si="6"/>
        <v>4.9751100668089434E-3</v>
      </c>
      <c r="L55" s="20">
        <f t="shared" si="6"/>
        <v>5.8191305324449523E-3</v>
      </c>
      <c r="M55" s="20">
        <f t="shared" si="6"/>
        <v>4.7767698934357439E-3</v>
      </c>
      <c r="N55" s="20">
        <f t="shared" si="6"/>
        <v>4.1353450688376659E-3</v>
      </c>
      <c r="O55" s="20">
        <f t="shared" si="6"/>
        <v>4.0386382940133282E-3</v>
      </c>
      <c r="P55" s="20">
        <f t="shared" si="6"/>
        <v>3.7415488806558563E-3</v>
      </c>
      <c r="Q55" s="20">
        <f t="shared" si="6"/>
        <v>4.5955947982474384E-3</v>
      </c>
      <c r="R55" s="20">
        <f t="shared" si="6"/>
        <v>5.2986342832694868E-3</v>
      </c>
      <c r="S55" s="20">
        <f t="shared" si="6"/>
        <v>6.1902000119570429E-3</v>
      </c>
      <c r="T55" s="20">
        <f t="shared" si="6"/>
        <v>6.7027564297487078E-3</v>
      </c>
      <c r="U55" s="20">
        <f t="shared" si="6"/>
        <v>6.7300816859260822E-3</v>
      </c>
      <c r="V55" s="20">
        <f t="shared" si="6"/>
        <v>6.0176479182768704E-3</v>
      </c>
      <c r="W55" s="20">
        <f t="shared" si="6"/>
        <v>5.0784705620230564E-3</v>
      </c>
      <c r="X55" s="20">
        <f t="shared" si="6"/>
        <v>4.5880604404509254E-3</v>
      </c>
      <c r="Y55" s="20">
        <f t="shared" si="6"/>
        <v>5.6455810263637048E-3</v>
      </c>
      <c r="Z55" s="20">
        <f t="shared" si="6"/>
        <v>6.4220090350973003E-3</v>
      </c>
      <c r="AA55" s="20">
        <f t="shared" si="6"/>
        <v>7.7660559674877566E-3</v>
      </c>
      <c r="AB55" s="20">
        <f t="shared" si="6"/>
        <v>7.6035404844520737E-3</v>
      </c>
      <c r="AC55" s="20">
        <f t="shared" si="6"/>
        <v>6.5669161014940145E-3</v>
      </c>
      <c r="AD55" s="20">
        <f t="shared" si="6"/>
        <v>7.3725234615944204E-3</v>
      </c>
      <c r="AF55" s="21">
        <f t="shared" si="3"/>
        <v>4.782436106991624E-3</v>
      </c>
      <c r="AG55" s="21" t="str">
        <f t="shared" si="4"/>
        <v>Mexico</v>
      </c>
    </row>
    <row r="56" spans="1:33" x14ac:dyDescent="0.15">
      <c r="A56" s="26" t="s">
        <v>52</v>
      </c>
      <c r="B56" s="20">
        <f t="shared" si="6"/>
        <v>1.845610188652469E-2</v>
      </c>
      <c r="C56" s="20">
        <f t="shared" si="6"/>
        <v>1.8882948500670581E-2</v>
      </c>
      <c r="D56" s="20">
        <f t="shared" si="6"/>
        <v>1.8566559932211454E-2</v>
      </c>
      <c r="E56" s="20">
        <f t="shared" si="6"/>
        <v>1.7069499377600002E-2</v>
      </c>
      <c r="F56" s="20">
        <f t="shared" si="6"/>
        <v>1.7660202576752968E-2</v>
      </c>
      <c r="G56" s="20">
        <f t="shared" si="6"/>
        <v>2.2528570585880276E-2</v>
      </c>
      <c r="H56" s="20">
        <f t="shared" si="6"/>
        <v>2.8286183044772335E-2</v>
      </c>
      <c r="I56" s="20">
        <f t="shared" si="6"/>
        <v>3.4997433353626213E-2</v>
      </c>
      <c r="J56" s="20">
        <f t="shared" si="6"/>
        <v>3.6942150863587965E-2</v>
      </c>
      <c r="K56" s="20">
        <f t="shared" si="6"/>
        <v>3.0212942268886118E-2</v>
      </c>
      <c r="L56" s="20">
        <f t="shared" si="6"/>
        <v>3.4003673387226103E-2</v>
      </c>
      <c r="M56" s="20">
        <f t="shared" si="6"/>
        <v>2.7918910675590561E-2</v>
      </c>
      <c r="N56" s="20">
        <f t="shared" si="6"/>
        <v>2.5090335049192867E-2</v>
      </c>
      <c r="O56" s="20">
        <f t="shared" si="6"/>
        <v>2.5804317664756542E-2</v>
      </c>
      <c r="P56" s="20">
        <f t="shared" si="6"/>
        <v>2.5441371862341564E-2</v>
      </c>
      <c r="Q56" s="20">
        <f t="shared" si="6"/>
        <v>2.7478481911705051E-2</v>
      </c>
      <c r="R56" s="20">
        <f t="shared" si="6"/>
        <v>2.9007312264158511E-2</v>
      </c>
      <c r="S56" s="20">
        <f t="shared" si="6"/>
        <v>2.7577916294353747E-2</v>
      </c>
      <c r="T56" s="20">
        <f t="shared" si="6"/>
        <v>2.7034228776681695E-2</v>
      </c>
      <c r="U56" s="20">
        <f t="shared" si="6"/>
        <v>2.4612865007563069E-2</v>
      </c>
      <c r="V56" s="20">
        <f t="shared" si="6"/>
        <v>2.207040008344931E-2</v>
      </c>
      <c r="W56" s="20">
        <f t="shared" si="6"/>
        <v>2.1991765217251467E-2</v>
      </c>
      <c r="X56" s="20">
        <f t="shared" si="6"/>
        <v>2.3427566486634698E-2</v>
      </c>
      <c r="Y56" s="20">
        <f t="shared" ref="Y56:AD56" si="7">Y20/Y$36</f>
        <v>2.6992320772126904E-2</v>
      </c>
      <c r="Z56" s="20">
        <f t="shared" si="7"/>
        <v>2.7145815607036876E-2</v>
      </c>
      <c r="AA56" s="20">
        <f t="shared" si="7"/>
        <v>2.3884254171257915E-2</v>
      </c>
      <c r="AB56" s="20">
        <f t="shared" si="7"/>
        <v>2.4023840103036837E-2</v>
      </c>
      <c r="AC56" s="20">
        <f t="shared" si="7"/>
        <v>2.175472402161165E-2</v>
      </c>
      <c r="AD56" s="20">
        <f t="shared" si="7"/>
        <v>2.1220469780250717E-2</v>
      </c>
      <c r="AF56" s="21">
        <f t="shared" si="3"/>
        <v>2.5175281431956506E-2</v>
      </c>
      <c r="AG56" s="21" t="str">
        <f t="shared" si="4"/>
        <v>Netherlands, The</v>
      </c>
    </row>
    <row r="57" spans="1:33" x14ac:dyDescent="0.15">
      <c r="A57" s="26" t="s">
        <v>67</v>
      </c>
      <c r="B57" s="20">
        <f t="shared" ref="B57:AD65" si="8">B21/B$36</f>
        <v>4.5944633635883738E-3</v>
      </c>
      <c r="C57" s="20">
        <f t="shared" si="8"/>
        <v>6.8787869658987607E-3</v>
      </c>
      <c r="D57" s="20">
        <f t="shared" si="8"/>
        <v>5.4665678121408783E-3</v>
      </c>
      <c r="E57" s="20">
        <f t="shared" si="8"/>
        <v>5.207946085156975E-3</v>
      </c>
      <c r="F57" s="20">
        <f t="shared" si="8"/>
        <v>3.8149967020161368E-3</v>
      </c>
      <c r="G57" s="20">
        <f t="shared" si="8"/>
        <v>4.5254365172928161E-3</v>
      </c>
      <c r="H57" s="20">
        <f t="shared" si="8"/>
        <v>4.3036989115241954E-3</v>
      </c>
      <c r="I57" s="20">
        <f t="shared" si="8"/>
        <v>4.0931223523967891E-3</v>
      </c>
      <c r="J57" s="20">
        <f t="shared" si="8"/>
        <v>4.5125228119326892E-3</v>
      </c>
      <c r="K57" s="20">
        <f t="shared" si="8"/>
        <v>4.2270514994420172E-3</v>
      </c>
      <c r="L57" s="20">
        <f t="shared" si="8"/>
        <v>4.6136926895672808E-3</v>
      </c>
      <c r="M57" s="20">
        <f t="shared" si="8"/>
        <v>4.3242245008955366E-3</v>
      </c>
      <c r="N57" s="20">
        <f t="shared" si="8"/>
        <v>4.142741942565629E-3</v>
      </c>
      <c r="O57" s="20">
        <f t="shared" si="8"/>
        <v>4.0089566509847289E-3</v>
      </c>
      <c r="P57" s="20">
        <f t="shared" si="8"/>
        <v>4.0580759391542877E-3</v>
      </c>
      <c r="Q57" s="20">
        <f t="shared" si="8"/>
        <v>4.1055969392502474E-3</v>
      </c>
      <c r="R57" s="20">
        <f t="shared" si="8"/>
        <v>4.5988098189675558E-3</v>
      </c>
      <c r="S57" s="20">
        <f t="shared" si="8"/>
        <v>6.3113741852861534E-3</v>
      </c>
      <c r="T57" s="20">
        <f t="shared" si="8"/>
        <v>4.357921877938333E-3</v>
      </c>
      <c r="U57" s="20">
        <f t="shared" si="8"/>
        <v>5.1675437832961477E-3</v>
      </c>
      <c r="V57" s="20">
        <f t="shared" si="8"/>
        <v>5.2398056113407247E-3</v>
      </c>
      <c r="W57" s="20">
        <f t="shared" si="8"/>
        <v>5.6316497919642727E-3</v>
      </c>
      <c r="X57" s="20">
        <f t="shared" si="8"/>
        <v>6.3674035754275014E-3</v>
      </c>
      <c r="Y57" s="20">
        <f t="shared" si="8"/>
        <v>6.9739583681262419E-3</v>
      </c>
      <c r="Z57" s="20">
        <f t="shared" si="8"/>
        <v>5.8723087223575901E-3</v>
      </c>
      <c r="AA57" s="20">
        <f t="shared" si="8"/>
        <v>4.8608757955382114E-3</v>
      </c>
      <c r="AB57" s="20">
        <f t="shared" si="8"/>
        <v>5.4453932574777429E-3</v>
      </c>
      <c r="AC57" s="20">
        <f t="shared" si="8"/>
        <v>5.4220377480615886E-3</v>
      </c>
      <c r="AD57" s="20">
        <f t="shared" si="8"/>
        <v>5.3996098016383274E-3</v>
      </c>
      <c r="AF57" s="21">
        <f t="shared" si="3"/>
        <v>4.983674966249233E-3</v>
      </c>
      <c r="AG57" s="21" t="str">
        <f t="shared" si="4"/>
        <v>New Zealand</v>
      </c>
    </row>
    <row r="58" spans="1:33" x14ac:dyDescent="0.15">
      <c r="A58" s="26" t="s">
        <v>68</v>
      </c>
      <c r="B58" s="20">
        <f t="shared" si="8"/>
        <v>1.4142111912279123E-3</v>
      </c>
      <c r="C58" s="20">
        <f t="shared" si="8"/>
        <v>9.0981134111470414E-4</v>
      </c>
      <c r="D58" s="20">
        <f t="shared" si="8"/>
        <v>1.8581118760477326E-3</v>
      </c>
      <c r="E58" s="20">
        <f t="shared" si="8"/>
        <v>1.4105773423496487E-3</v>
      </c>
      <c r="F58" s="20">
        <f t="shared" si="8"/>
        <v>8.9112278524030545E-4</v>
      </c>
      <c r="G58" s="20">
        <f t="shared" si="8"/>
        <v>1.3035296497153712E-3</v>
      </c>
      <c r="H58" s="20">
        <f t="shared" si="8"/>
        <v>6.6674909515351149E-4</v>
      </c>
      <c r="I58" s="20">
        <f t="shared" si="8"/>
        <v>8.2938132729804101E-4</v>
      </c>
      <c r="J58" s="20">
        <f t="shared" si="8"/>
        <v>7.0645702861341542E-4</v>
      </c>
      <c r="K58" s="20">
        <f t="shared" si="8"/>
        <v>6.2779673431360853E-4</v>
      </c>
      <c r="L58" s="20">
        <f t="shared" si="8"/>
        <v>6.908598566025873E-4</v>
      </c>
      <c r="M58" s="20">
        <f t="shared" si="8"/>
        <v>8.0958041445361548E-4</v>
      </c>
      <c r="N58" s="20">
        <f t="shared" si="8"/>
        <v>6.5855941313175002E-4</v>
      </c>
      <c r="O58" s="20">
        <f t="shared" si="8"/>
        <v>5.8118789321653886E-4</v>
      </c>
      <c r="P58" s="20">
        <f t="shared" si="8"/>
        <v>5.7191901241008039E-4</v>
      </c>
      <c r="Q58" s="20">
        <f t="shared" si="8"/>
        <v>6.7917627765335981E-4</v>
      </c>
      <c r="R58" s="20">
        <f t="shared" si="8"/>
        <v>8.7366798827360028E-4</v>
      </c>
      <c r="S58" s="20">
        <f t="shared" si="8"/>
        <v>1.0776509651479725E-3</v>
      </c>
      <c r="T58" s="20">
        <f t="shared" si="8"/>
        <v>1.0391339830580801E-3</v>
      </c>
      <c r="U58" s="20">
        <f t="shared" si="8"/>
        <v>9.9975077679181489E-4</v>
      </c>
      <c r="V58" s="20">
        <f t="shared" si="8"/>
        <v>8.0648116798073149E-4</v>
      </c>
      <c r="W58" s="20">
        <f t="shared" si="8"/>
        <v>9.2880289443199391E-4</v>
      </c>
      <c r="X58" s="20">
        <f t="shared" si="8"/>
        <v>1.4093125839707123E-3</v>
      </c>
      <c r="Y58" s="20">
        <f t="shared" si="8"/>
        <v>2.5552847716495022E-3</v>
      </c>
      <c r="Z58" s="20">
        <f t="shared" si="8"/>
        <v>2.3444217807673858E-3</v>
      </c>
      <c r="AA58" s="20">
        <f t="shared" si="8"/>
        <v>1.1840107288390016E-3</v>
      </c>
      <c r="AB58" s="20">
        <f t="shared" si="8"/>
        <v>1.642311344427077E-3</v>
      </c>
      <c r="AC58" s="20">
        <f t="shared" si="8"/>
        <v>8.6166031215125253E-4</v>
      </c>
      <c r="AD58" s="20">
        <f t="shared" si="8"/>
        <v>9.8415563961782508E-4</v>
      </c>
      <c r="AF58" s="21">
        <f t="shared" si="3"/>
        <v>1.079850902608591E-3</v>
      </c>
      <c r="AG58" s="21" t="str">
        <f t="shared" si="4"/>
        <v>Norway</v>
      </c>
    </row>
    <row r="59" spans="1:33" x14ac:dyDescent="0.15">
      <c r="A59" s="26" t="s">
        <v>249</v>
      </c>
      <c r="B59" s="20">
        <f t="shared" si="8"/>
        <v>3.4336939628093244E-4</v>
      </c>
      <c r="C59" s="20">
        <f t="shared" si="8"/>
        <v>5.6416552375632254E-4</v>
      </c>
      <c r="D59" s="20">
        <f t="shared" si="8"/>
        <v>4.1282288179928357E-4</v>
      </c>
      <c r="E59" s="20">
        <f t="shared" si="8"/>
        <v>7.1903444702932329E-4</v>
      </c>
      <c r="F59" s="20">
        <f t="shared" si="8"/>
        <v>7.8392879429173723E-4</v>
      </c>
      <c r="G59" s="20">
        <f t="shared" si="8"/>
        <v>7.5239084051455056E-4</v>
      </c>
      <c r="H59" s="20">
        <f t="shared" si="8"/>
        <v>7.3892083193490465E-4</v>
      </c>
      <c r="I59" s="20">
        <f t="shared" si="8"/>
        <v>4.505211866547103E-4</v>
      </c>
      <c r="J59" s="20">
        <f t="shared" si="8"/>
        <v>2.6642622033344702E-4</v>
      </c>
      <c r="K59" s="20">
        <f t="shared" si="8"/>
        <v>2.4790251278047773E-4</v>
      </c>
      <c r="L59" s="20">
        <f t="shared" si="8"/>
        <v>2.2237334755281091E-4</v>
      </c>
      <c r="M59" s="20">
        <f t="shared" si="8"/>
        <v>1.7841848506664485E-4</v>
      </c>
      <c r="N59" s="20">
        <f t="shared" si="8"/>
        <v>1.7582864551072525E-4</v>
      </c>
      <c r="O59" s="20">
        <f t="shared" si="8"/>
        <v>3.2163390043469267E-4</v>
      </c>
      <c r="P59" s="20">
        <f t="shared" si="8"/>
        <v>2.487486425406758E-4</v>
      </c>
      <c r="Q59" s="20">
        <f t="shared" si="8"/>
        <v>2.5132041487731433E-4</v>
      </c>
      <c r="R59" s="20">
        <f t="shared" si="8"/>
        <v>2.3783046748516629E-4</v>
      </c>
      <c r="S59" s="20">
        <f t="shared" si="8"/>
        <v>2.6683206005409657E-4</v>
      </c>
      <c r="T59" s="20">
        <f t="shared" si="8"/>
        <v>2.9695849632799677E-4</v>
      </c>
      <c r="U59" s="20">
        <f t="shared" si="8"/>
        <v>3.2956714421495618E-4</v>
      </c>
      <c r="V59" s="20">
        <f t="shared" si="8"/>
        <v>3.6811738418526541E-4</v>
      </c>
      <c r="W59" s="20">
        <f t="shared" si="8"/>
        <v>4.0244122845572571E-4</v>
      </c>
      <c r="X59" s="20">
        <f t="shared" si="8"/>
        <v>5.4349125136186709E-4</v>
      </c>
      <c r="Y59" s="20">
        <f t="shared" si="8"/>
        <v>3.7978442535833691E-4</v>
      </c>
      <c r="Z59" s="20">
        <f t="shared" si="8"/>
        <v>4.2324342061841961E-4</v>
      </c>
      <c r="AA59" s="20">
        <f t="shared" si="8"/>
        <v>6.7995338180860162E-4</v>
      </c>
      <c r="AB59" s="20">
        <f t="shared" si="8"/>
        <v>7.5977849175951442E-4</v>
      </c>
      <c r="AC59" s="20">
        <f t="shared" si="8"/>
        <v>8.0889411865326646E-4</v>
      </c>
      <c r="AD59" s="20">
        <f t="shared" si="8"/>
        <v>5.7827684638236889E-4</v>
      </c>
      <c r="AF59" s="21">
        <f t="shared" si="3"/>
        <v>4.397577513111771E-4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7.4267053125428159E-3</v>
      </c>
      <c r="C60" s="20">
        <f t="shared" si="8"/>
        <v>1.0196682168983605E-2</v>
      </c>
      <c r="D60" s="20">
        <f t="shared" si="8"/>
        <v>8.6326371845518446E-3</v>
      </c>
      <c r="E60" s="20">
        <f t="shared" si="8"/>
        <v>9.0803714225938491E-3</v>
      </c>
      <c r="F60" s="20">
        <f t="shared" si="8"/>
        <v>8.5214147401091005E-3</v>
      </c>
      <c r="G60" s="20">
        <f t="shared" si="8"/>
        <v>1.2988544375232697E-2</v>
      </c>
      <c r="H60" s="20">
        <f t="shared" si="8"/>
        <v>1.5103006926211689E-2</v>
      </c>
      <c r="I60" s="20">
        <f t="shared" si="8"/>
        <v>2.2476418295696323E-2</v>
      </c>
      <c r="J60" s="20">
        <f t="shared" si="8"/>
        <v>2.2816995555817333E-2</v>
      </c>
      <c r="K60" s="20">
        <f t="shared" si="8"/>
        <v>2.394881038164608E-2</v>
      </c>
      <c r="L60" s="20">
        <f t="shared" si="8"/>
        <v>2.2576596216964992E-2</v>
      </c>
      <c r="M60" s="20">
        <f t="shared" si="8"/>
        <v>2.6737086658343165E-2</v>
      </c>
      <c r="N60" s="20">
        <f t="shared" si="8"/>
        <v>2.8572574475201399E-2</v>
      </c>
      <c r="O60" s="20">
        <f t="shared" si="8"/>
        <v>2.4296115960946971E-2</v>
      </c>
      <c r="P60" s="20">
        <f t="shared" si="8"/>
        <v>2.4048910578220804E-2</v>
      </c>
      <c r="Q60" s="20">
        <f t="shared" si="8"/>
        <v>2.0595055403467021E-2</v>
      </c>
      <c r="R60" s="20">
        <f t="shared" si="8"/>
        <v>1.9991312694445904E-2</v>
      </c>
      <c r="S60" s="20">
        <f t="shared" si="8"/>
        <v>1.7071130769522574E-2</v>
      </c>
      <c r="T60" s="20">
        <f t="shared" si="8"/>
        <v>1.3428465205753842E-2</v>
      </c>
      <c r="U60" s="20">
        <f t="shared" si="8"/>
        <v>2.2306581748604719E-2</v>
      </c>
      <c r="V60" s="20">
        <f t="shared" si="8"/>
        <v>1.5172258824152011E-2</v>
      </c>
      <c r="W60" s="20">
        <f t="shared" si="8"/>
        <v>1.4254522278566955E-2</v>
      </c>
      <c r="X60" s="20">
        <f t="shared" si="8"/>
        <v>1.2656653566869243E-2</v>
      </c>
      <c r="Y60" s="20">
        <f t="shared" si="8"/>
        <v>1.4707421249173843E-2</v>
      </c>
      <c r="Z60" s="20">
        <f t="shared" si="8"/>
        <v>1.6421747403733124E-2</v>
      </c>
      <c r="AA60" s="20">
        <f t="shared" si="8"/>
        <v>1.674699249528061E-2</v>
      </c>
      <c r="AB60" s="20">
        <f t="shared" si="8"/>
        <v>1.7687731770006803E-2</v>
      </c>
      <c r="AC60" s="20">
        <f t="shared" si="8"/>
        <v>1.7419890730860796E-2</v>
      </c>
      <c r="AD60" s="20">
        <f t="shared" si="8"/>
        <v>1.8607500607581522E-2</v>
      </c>
      <c r="AF60" s="21">
        <f t="shared" si="3"/>
        <v>1.739621155176144E-2</v>
      </c>
      <c r="AG60" s="21" t="str">
        <f t="shared" si="4"/>
        <v>Philippines</v>
      </c>
    </row>
    <row r="61" spans="1:33" x14ac:dyDescent="0.15">
      <c r="A61" s="26" t="s">
        <v>157</v>
      </c>
      <c r="B61" s="20">
        <f t="shared" si="8"/>
        <v>6.190430221230247E-3</v>
      </c>
      <c r="C61" s="20">
        <f t="shared" si="8"/>
        <v>6.716153814527049E-3</v>
      </c>
      <c r="D61" s="20">
        <f t="shared" si="8"/>
        <v>6.6655866773587232E-3</v>
      </c>
      <c r="E61" s="20">
        <f t="shared" si="8"/>
        <v>4.7826254123066788E-3</v>
      </c>
      <c r="F61" s="20">
        <f t="shared" si="8"/>
        <v>4.2735922608350104E-3</v>
      </c>
      <c r="G61" s="20">
        <f t="shared" si="8"/>
        <v>4.8338973602846435E-3</v>
      </c>
      <c r="H61" s="20">
        <f t="shared" si="8"/>
        <v>4.8430915709161632E-3</v>
      </c>
      <c r="I61" s="20">
        <f t="shared" si="8"/>
        <v>4.5206377481920336E-3</v>
      </c>
      <c r="J61" s="20">
        <f t="shared" si="8"/>
        <v>4.5762719941185009E-3</v>
      </c>
      <c r="K61" s="20">
        <f t="shared" si="8"/>
        <v>6.1604985210906519E-3</v>
      </c>
      <c r="L61" s="20">
        <f t="shared" si="8"/>
        <v>7.0595660554749464E-3</v>
      </c>
      <c r="M61" s="20">
        <f t="shared" si="8"/>
        <v>5.3150257769847015E-3</v>
      </c>
      <c r="N61" s="20">
        <f t="shared" si="8"/>
        <v>6.2267027158328979E-3</v>
      </c>
      <c r="O61" s="20">
        <f t="shared" si="8"/>
        <v>7.4939883974701835E-3</v>
      </c>
      <c r="P61" s="20">
        <f t="shared" si="8"/>
        <v>9.3577913215682519E-3</v>
      </c>
      <c r="Q61" s="20">
        <f t="shared" si="8"/>
        <v>1.1608186190631708E-2</v>
      </c>
      <c r="R61" s="20">
        <f t="shared" si="8"/>
        <v>9.9714036406276449E-3</v>
      </c>
      <c r="S61" s="20">
        <f t="shared" si="8"/>
        <v>1.1260762164690621E-2</v>
      </c>
      <c r="T61" s="20">
        <f t="shared" si="8"/>
        <v>8.2611385334955423E-3</v>
      </c>
      <c r="U61" s="20">
        <f t="shared" si="8"/>
        <v>9.812790316529766E-3</v>
      </c>
      <c r="V61" s="20">
        <f t="shared" si="8"/>
        <v>1.1611625876062487E-2</v>
      </c>
      <c r="W61" s="20">
        <f t="shared" si="8"/>
        <v>1.0598878107888595E-2</v>
      </c>
      <c r="X61" s="20">
        <f t="shared" si="8"/>
        <v>8.6817595405232657E-3</v>
      </c>
      <c r="Y61" s="20">
        <f t="shared" si="8"/>
        <v>1.1192156734657316E-2</v>
      </c>
      <c r="Z61" s="20">
        <f t="shared" si="8"/>
        <v>9.1721199173680351E-3</v>
      </c>
      <c r="AA61" s="20">
        <f t="shared" si="8"/>
        <v>1.1568460202818081E-2</v>
      </c>
      <c r="AB61" s="20">
        <f t="shared" si="8"/>
        <v>1.0397793250000382E-2</v>
      </c>
      <c r="AC61" s="20">
        <f t="shared" si="8"/>
        <v>1.4432976152827123E-2</v>
      </c>
      <c r="AD61" s="20">
        <f t="shared" si="8"/>
        <v>1.5271840126401077E-2</v>
      </c>
      <c r="AF61" s="21">
        <f t="shared" si="3"/>
        <v>8.3744051931969755E-3</v>
      </c>
      <c r="AG61" s="21" t="str">
        <f t="shared" si="4"/>
        <v>Saudi Arabia</v>
      </c>
    </row>
    <row r="62" spans="1:33" x14ac:dyDescent="0.15">
      <c r="A62" s="26" t="s">
        <v>70</v>
      </c>
      <c r="B62" s="20">
        <f t="shared" si="8"/>
        <v>0.21899616570796362</v>
      </c>
      <c r="C62" s="20">
        <f t="shared" si="8"/>
        <v>0.22269779440579868</v>
      </c>
      <c r="D62" s="20">
        <f t="shared" si="8"/>
        <v>0.21224225182183321</v>
      </c>
      <c r="E62" s="20">
        <f t="shared" si="8"/>
        <v>0.20007821930831926</v>
      </c>
      <c r="F62" s="20">
        <f t="shared" si="8"/>
        <v>0.18834052546516103</v>
      </c>
      <c r="G62" s="20">
        <f t="shared" si="8"/>
        <v>0.19784157606083222</v>
      </c>
      <c r="H62" s="20">
        <f t="shared" si="8"/>
        <v>0.19319236171893439</v>
      </c>
      <c r="I62" s="20">
        <f t="shared" si="8"/>
        <v>0.18011329550980579</v>
      </c>
      <c r="J62" s="20">
        <f t="shared" si="8"/>
        <v>0.18007078080165187</v>
      </c>
      <c r="K62" s="20">
        <f t="shared" si="8"/>
        <v>0.19207544604349314</v>
      </c>
      <c r="L62" s="20">
        <f t="shared" si="8"/>
        <v>0.17477440722185331</v>
      </c>
      <c r="M62" s="20">
        <f t="shared" si="8"/>
        <v>0.17345947010871338</v>
      </c>
      <c r="N62" s="20">
        <f t="shared" si="8"/>
        <v>0.16532252852227725</v>
      </c>
      <c r="O62" s="20">
        <f t="shared" si="8"/>
        <v>0.15682312287448308</v>
      </c>
      <c r="P62" s="20">
        <f t="shared" si="8"/>
        <v>0.16407574840780872</v>
      </c>
      <c r="Q62" s="20">
        <f t="shared" si="8"/>
        <v>0.16264385265340323</v>
      </c>
      <c r="R62" s="20">
        <f t="shared" si="8"/>
        <v>0.15791210881563936</v>
      </c>
      <c r="S62" s="20">
        <f t="shared" si="8"/>
        <v>0.15814794685619818</v>
      </c>
      <c r="T62" s="20">
        <f t="shared" si="8"/>
        <v>0.1548087218889945</v>
      </c>
      <c r="U62" s="20">
        <f t="shared" si="8"/>
        <v>0.15199778145695803</v>
      </c>
      <c r="V62" s="20">
        <f t="shared" si="8"/>
        <v>0.15613719759474193</v>
      </c>
      <c r="W62" s="20">
        <f t="shared" si="8"/>
        <v>0.16420863830568394</v>
      </c>
      <c r="X62" s="20">
        <f t="shared" si="8"/>
        <v>0.16246951796944339</v>
      </c>
      <c r="Y62" s="20">
        <f t="shared" si="8"/>
        <v>0.16617904013598686</v>
      </c>
      <c r="Z62" s="20">
        <f t="shared" si="8"/>
        <v>0.15898966394196282</v>
      </c>
      <c r="AA62" s="20">
        <f t="shared" si="8"/>
        <v>0.15452218557375974</v>
      </c>
      <c r="AB62" s="20">
        <f t="shared" si="8"/>
        <v>0.1573977480102749</v>
      </c>
      <c r="AC62" s="20">
        <f t="shared" si="8"/>
        <v>0.16155295398905214</v>
      </c>
      <c r="AD62" s="20">
        <f t="shared" si="8"/>
        <v>0.15487511155607162</v>
      </c>
      <c r="AF62" s="21">
        <f t="shared" si="3"/>
        <v>0.17386021250783101</v>
      </c>
      <c r="AG62" s="21" t="str">
        <f t="shared" si="4"/>
        <v>Singapore</v>
      </c>
    </row>
    <row r="63" spans="1:33" x14ac:dyDescent="0.15">
      <c r="A63" s="26" t="s">
        <v>208</v>
      </c>
      <c r="B63" s="20">
        <f t="shared" si="8"/>
        <v>8.0324250180243847E-7</v>
      </c>
      <c r="C63" s="20">
        <f t="shared" si="8"/>
        <v>2.52833300682683E-6</v>
      </c>
      <c r="D63" s="20">
        <f t="shared" si="8"/>
        <v>1.8287115695540018E-4</v>
      </c>
      <c r="E63" s="20">
        <f t="shared" si="8"/>
        <v>2.8761394374132348E-3</v>
      </c>
      <c r="F63" s="20">
        <f t="shared" si="8"/>
        <v>3.6316268990505048E-3</v>
      </c>
      <c r="G63" s="20">
        <f t="shared" si="8"/>
        <v>4.0450623043569982E-3</v>
      </c>
      <c r="H63" s="20">
        <f t="shared" si="8"/>
        <v>4.5037534563436262E-3</v>
      </c>
      <c r="I63" s="20">
        <f t="shared" si="8"/>
        <v>3.6474364517481029E-3</v>
      </c>
      <c r="J63" s="20">
        <f t="shared" si="8"/>
        <v>3.2254901844726244E-3</v>
      </c>
      <c r="K63" s="20">
        <f t="shared" si="8"/>
        <v>3.0728953821295957E-3</v>
      </c>
      <c r="L63" s="20">
        <f t="shared" si="8"/>
        <v>3.5213646918927062E-3</v>
      </c>
      <c r="M63" s="20">
        <f t="shared" si="8"/>
        <v>3.0233318282672588E-3</v>
      </c>
      <c r="N63" s="20">
        <f t="shared" si="8"/>
        <v>3.5036879195851143E-3</v>
      </c>
      <c r="O63" s="20">
        <f t="shared" si="8"/>
        <v>4.1575609980935542E-3</v>
      </c>
      <c r="P63" s="20">
        <f t="shared" si="8"/>
        <v>3.9744682479965973E-3</v>
      </c>
      <c r="Q63" s="20">
        <f t="shared" si="8"/>
        <v>4.6033154341862392E-3</v>
      </c>
      <c r="R63" s="20">
        <f t="shared" si="8"/>
        <v>4.8180036377820298E-3</v>
      </c>
      <c r="S63" s="20">
        <f t="shared" si="8"/>
        <v>5.4481906820975255E-3</v>
      </c>
      <c r="T63" s="20">
        <f t="shared" si="8"/>
        <v>4.8410839157901966E-3</v>
      </c>
      <c r="U63" s="20">
        <f t="shared" si="8"/>
        <v>5.6009955008511783E-3</v>
      </c>
      <c r="V63" s="20">
        <f t="shared" si="8"/>
        <v>6.2668227320173192E-3</v>
      </c>
      <c r="W63" s="20">
        <f t="shared" si="8"/>
        <v>5.742315674859829E-3</v>
      </c>
      <c r="X63" s="20">
        <f t="shared" si="8"/>
        <v>4.8547128546239816E-3</v>
      </c>
      <c r="Y63" s="20">
        <f t="shared" si="8"/>
        <v>4.3261445523789851E-3</v>
      </c>
      <c r="Z63" s="20">
        <f t="shared" si="8"/>
        <v>4.3819117060384348E-3</v>
      </c>
      <c r="AA63" s="20">
        <f t="shared" si="8"/>
        <v>3.8029668774722555E-3</v>
      </c>
      <c r="AB63" s="20">
        <f t="shared" si="8"/>
        <v>4.3495945420461788E-3</v>
      </c>
      <c r="AC63" s="20">
        <f t="shared" si="8"/>
        <v>4.5714986991415331E-3</v>
      </c>
      <c r="AD63" s="20">
        <f t="shared" si="8"/>
        <v>4.4819044624017984E-3</v>
      </c>
      <c r="AF63" s="21">
        <f t="shared" si="3"/>
        <v>3.8433959243276356E-3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3.2208581610782853E-3</v>
      </c>
      <c r="C64" s="20">
        <f t="shared" si="8"/>
        <v>3.1155260540973381E-3</v>
      </c>
      <c r="D64" s="20">
        <f t="shared" si="8"/>
        <v>2.8804753297803584E-3</v>
      </c>
      <c r="E64" s="20">
        <f t="shared" si="8"/>
        <v>3.4174855833099082E-3</v>
      </c>
      <c r="F64" s="20">
        <f t="shared" si="8"/>
        <v>4.8466407048053245E-3</v>
      </c>
      <c r="G64" s="20">
        <f t="shared" si="8"/>
        <v>4.1655239200985702E-3</v>
      </c>
      <c r="H64" s="20">
        <f t="shared" si="8"/>
        <v>3.7546205786333406E-3</v>
      </c>
      <c r="I64" s="20">
        <f t="shared" si="8"/>
        <v>4.0588875409122514E-3</v>
      </c>
      <c r="J64" s="20">
        <f t="shared" si="8"/>
        <v>3.5897074309566247E-3</v>
      </c>
      <c r="K64" s="20">
        <f t="shared" si="8"/>
        <v>3.2454947945560956E-3</v>
      </c>
      <c r="L64" s="20">
        <f t="shared" si="8"/>
        <v>3.3035962334708696E-3</v>
      </c>
      <c r="M64" s="20">
        <f t="shared" si="8"/>
        <v>2.9089210528097874E-3</v>
      </c>
      <c r="N64" s="20">
        <f t="shared" si="8"/>
        <v>3.7905536196022557E-3</v>
      </c>
      <c r="O64" s="20">
        <f t="shared" si="8"/>
        <v>4.1393632129528438E-3</v>
      </c>
      <c r="P64" s="20">
        <f t="shared" si="8"/>
        <v>3.8873567254826056E-3</v>
      </c>
      <c r="Q64" s="20">
        <f t="shared" si="8"/>
        <v>5.1415510736938334E-3</v>
      </c>
      <c r="R64" s="20">
        <f t="shared" si="8"/>
        <v>4.7207339013707085E-3</v>
      </c>
      <c r="S64" s="20">
        <f t="shared" si="8"/>
        <v>4.4646172447843383E-3</v>
      </c>
      <c r="T64" s="20">
        <f t="shared" si="8"/>
        <v>2.9849923799273284E-3</v>
      </c>
      <c r="U64" s="20">
        <f t="shared" si="8"/>
        <v>3.0908429426754012E-3</v>
      </c>
      <c r="V64" s="20">
        <f t="shared" si="8"/>
        <v>3.040026095948866E-3</v>
      </c>
      <c r="W64" s="20">
        <f t="shared" si="8"/>
        <v>2.6603748391900504E-3</v>
      </c>
      <c r="X64" s="20">
        <f t="shared" si="8"/>
        <v>2.9799098495608078E-3</v>
      </c>
      <c r="Y64" s="20">
        <f t="shared" si="8"/>
        <v>3.5302333439640242E-3</v>
      </c>
      <c r="Z64" s="20">
        <f t="shared" si="8"/>
        <v>3.5355240247953879E-3</v>
      </c>
      <c r="AA64" s="20">
        <f t="shared" si="8"/>
        <v>3.6491252704264252E-3</v>
      </c>
      <c r="AB64" s="20">
        <f t="shared" si="8"/>
        <v>3.6151068883053892E-3</v>
      </c>
      <c r="AC64" s="20">
        <f t="shared" si="8"/>
        <v>4.622395172474562E-3</v>
      </c>
      <c r="AD64" s="20">
        <f t="shared" si="8"/>
        <v>5.0066712100754144E-3</v>
      </c>
      <c r="AF64" s="21">
        <f t="shared" si="3"/>
        <v>3.7023143165427238E-3</v>
      </c>
      <c r="AG64" s="21" t="str">
        <f t="shared" si="4"/>
        <v>Spain</v>
      </c>
    </row>
    <row r="65" spans="1:33" x14ac:dyDescent="0.15">
      <c r="A65" s="26" t="s">
        <v>71</v>
      </c>
      <c r="B65" s="20">
        <f t="shared" si="8"/>
        <v>8.0313223076358374E-3</v>
      </c>
      <c r="C65" s="20">
        <f t="shared" si="8"/>
        <v>5.096218264211764E-3</v>
      </c>
      <c r="D65" s="20">
        <f t="shared" si="8"/>
        <v>4.8102320717329687E-3</v>
      </c>
      <c r="E65" s="20">
        <f t="shared" si="8"/>
        <v>5.8646208212584112E-3</v>
      </c>
      <c r="F65" s="20">
        <f t="shared" si="8"/>
        <v>6.3033204631651654E-3</v>
      </c>
      <c r="G65" s="20">
        <f t="shared" si="8"/>
        <v>5.7952162627912251E-3</v>
      </c>
      <c r="H65" s="20">
        <f t="shared" si="8"/>
        <v>5.5013100638102242E-3</v>
      </c>
      <c r="I65" s="20">
        <f t="shared" si="8"/>
        <v>4.3955871281712066E-3</v>
      </c>
      <c r="J65" s="20">
        <f t="shared" si="8"/>
        <v>4.6332105573147703E-3</v>
      </c>
      <c r="K65" s="20">
        <f t="shared" si="8"/>
        <v>6.9961292642079847E-3</v>
      </c>
      <c r="L65" s="20">
        <f t="shared" si="8"/>
        <v>5.1258839078426816E-3</v>
      </c>
      <c r="M65" s="20">
        <f t="shared" si="8"/>
        <v>4.5121207720961645E-3</v>
      </c>
      <c r="N65" s="20">
        <f t="shared" si="8"/>
        <v>3.227928908922548E-3</v>
      </c>
      <c r="O65" s="20">
        <f t="shared" si="8"/>
        <v>4.9975917403269959E-3</v>
      </c>
      <c r="P65" s="20">
        <f t="shared" si="8"/>
        <v>4.0015410862835558E-3</v>
      </c>
      <c r="Q65" s="20">
        <f t="shared" si="8"/>
        <v>3.8637706260902151E-3</v>
      </c>
      <c r="R65" s="20">
        <f t="shared" si="8"/>
        <v>3.7980841934406873E-3</v>
      </c>
      <c r="S65" s="20">
        <f t="shared" si="8"/>
        <v>3.6166114571974961E-3</v>
      </c>
      <c r="T65" s="20">
        <f t="shared" si="8"/>
        <v>3.257224333064879E-3</v>
      </c>
      <c r="U65" s="20">
        <f t="shared" si="8"/>
        <v>3.420362329013949E-3</v>
      </c>
      <c r="V65" s="20">
        <f t="shared" si="8"/>
        <v>3.3735949923457587E-3</v>
      </c>
      <c r="W65" s="20">
        <f t="shared" si="8"/>
        <v>3.1681963356681416E-3</v>
      </c>
      <c r="X65" s="20">
        <f t="shared" si="8"/>
        <v>2.9535633691533934E-3</v>
      </c>
      <c r="Y65" s="20">
        <f t="shared" ref="Y65:AD65" si="9">Y29/Y$36</f>
        <v>2.6684618419568992E-3</v>
      </c>
      <c r="Z65" s="20">
        <f t="shared" si="9"/>
        <v>2.7345904087225674E-3</v>
      </c>
      <c r="AA65" s="20">
        <f t="shared" si="9"/>
        <v>2.825195404360617E-3</v>
      </c>
      <c r="AB65" s="20">
        <f t="shared" si="9"/>
        <v>2.5986320575135669E-3</v>
      </c>
      <c r="AC65" s="20">
        <f t="shared" si="9"/>
        <v>2.0925544373488589E-3</v>
      </c>
      <c r="AD65" s="20">
        <f t="shared" si="9"/>
        <v>2.3437308895732029E-3</v>
      </c>
      <c r="AF65" s="21">
        <f t="shared" si="3"/>
        <v>4.2071312515593708E-3</v>
      </c>
      <c r="AG65" s="21" t="str">
        <f t="shared" si="4"/>
        <v>Sweden</v>
      </c>
    </row>
    <row r="66" spans="1:33" x14ac:dyDescent="0.15">
      <c r="A66" s="26" t="s">
        <v>72</v>
      </c>
      <c r="B66" s="20">
        <f t="shared" ref="B66:AD70" si="10">B30/B$36</f>
        <v>8.930426120884483E-3</v>
      </c>
      <c r="C66" s="20">
        <f t="shared" si="10"/>
        <v>9.2587423889824334E-3</v>
      </c>
      <c r="D66" s="20">
        <f t="shared" si="10"/>
        <v>8.0732699492129661E-3</v>
      </c>
      <c r="E66" s="20">
        <f t="shared" si="10"/>
        <v>1.0298655395749512E-2</v>
      </c>
      <c r="F66" s="20">
        <f t="shared" si="10"/>
        <v>1.1559701645300334E-2</v>
      </c>
      <c r="G66" s="20">
        <f t="shared" si="10"/>
        <v>9.5559300864069864E-3</v>
      </c>
      <c r="H66" s="20">
        <f t="shared" si="10"/>
        <v>8.7159862653063604E-3</v>
      </c>
      <c r="I66" s="20">
        <f t="shared" si="10"/>
        <v>6.2594756730814183E-3</v>
      </c>
      <c r="J66" s="20">
        <f t="shared" si="10"/>
        <v>8.3193871222063918E-3</v>
      </c>
      <c r="K66" s="20">
        <f t="shared" si="10"/>
        <v>7.3463466477366899E-3</v>
      </c>
      <c r="L66" s="20">
        <f t="shared" si="10"/>
        <v>8.0684138388549733E-3</v>
      </c>
      <c r="M66" s="20">
        <f t="shared" si="10"/>
        <v>6.5283177358169305E-3</v>
      </c>
      <c r="N66" s="20">
        <f t="shared" si="10"/>
        <v>6.2188874991501806E-3</v>
      </c>
      <c r="O66" s="20">
        <f t="shared" si="10"/>
        <v>6.0657643264620592E-3</v>
      </c>
      <c r="P66" s="20">
        <f t="shared" si="10"/>
        <v>6.6489319185019762E-3</v>
      </c>
      <c r="Q66" s="20">
        <f t="shared" si="10"/>
        <v>6.8990540448166686E-3</v>
      </c>
      <c r="R66" s="20">
        <f t="shared" si="10"/>
        <v>7.5450250458481815E-3</v>
      </c>
      <c r="S66" s="20">
        <f t="shared" si="10"/>
        <v>6.4110779075548987E-3</v>
      </c>
      <c r="T66" s="20">
        <f t="shared" si="10"/>
        <v>5.8130026797953748E-3</v>
      </c>
      <c r="U66" s="20">
        <f t="shared" si="10"/>
        <v>4.3960877973428245E-3</v>
      </c>
      <c r="V66" s="20">
        <f t="shared" si="10"/>
        <v>5.3278248329935969E-3</v>
      </c>
      <c r="W66" s="20">
        <f t="shared" si="10"/>
        <v>5.1242665090650581E-3</v>
      </c>
      <c r="X66" s="20">
        <f t="shared" si="10"/>
        <v>6.105331194921881E-3</v>
      </c>
      <c r="Y66" s="20">
        <f t="shared" si="10"/>
        <v>7.1286448984432312E-3</v>
      </c>
      <c r="Z66" s="20">
        <f t="shared" si="10"/>
        <v>8.1734824020761668E-3</v>
      </c>
      <c r="AA66" s="20">
        <f t="shared" si="10"/>
        <v>8.1560297124918437E-3</v>
      </c>
      <c r="AB66" s="20">
        <f t="shared" si="10"/>
        <v>1.1828846803009782E-2</v>
      </c>
      <c r="AC66" s="20">
        <f t="shared" si="10"/>
        <v>9.2562583477028889E-3</v>
      </c>
      <c r="AD66" s="20">
        <f t="shared" si="10"/>
        <v>5.9234841004045958E-3</v>
      </c>
      <c r="AF66" s="21">
        <f t="shared" si="3"/>
        <v>7.584022513452437E-3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3.1748334624076939E-2</v>
      </c>
      <c r="C67" s="20">
        <f t="shared" si="10"/>
        <v>3.5328518211262296E-2</v>
      </c>
      <c r="D67" s="20">
        <f t="shared" si="10"/>
        <v>3.4941078999044209E-2</v>
      </c>
      <c r="E67" s="20">
        <f t="shared" si="10"/>
        <v>3.5932403112605073E-2</v>
      </c>
      <c r="F67" s="20">
        <f t="shared" si="10"/>
        <v>3.75930969261635E-2</v>
      </c>
      <c r="G67" s="20">
        <f t="shared" si="10"/>
        <v>4.3327337925633556E-2</v>
      </c>
      <c r="H67" s="20">
        <f t="shared" si="10"/>
        <v>4.3789010421866351E-2</v>
      </c>
      <c r="I67" s="20">
        <f t="shared" si="10"/>
        <v>4.0510565340868769E-2</v>
      </c>
      <c r="J67" s="20">
        <f t="shared" si="10"/>
        <v>4.0663282023294556E-2</v>
      </c>
      <c r="K67" s="20">
        <f t="shared" si="10"/>
        <v>4.3332193464091319E-2</v>
      </c>
      <c r="L67" s="20">
        <f t="shared" si="10"/>
        <v>4.5391218018857524E-2</v>
      </c>
      <c r="M67" s="20">
        <f t="shared" si="10"/>
        <v>4.8505189317135523E-2</v>
      </c>
      <c r="N67" s="20">
        <f t="shared" si="10"/>
        <v>5.3011484560903974E-2</v>
      </c>
      <c r="O67" s="20">
        <f t="shared" si="10"/>
        <v>6.0429037902947826E-2</v>
      </c>
      <c r="P67" s="20">
        <f t="shared" si="10"/>
        <v>6.3110629026077003E-2</v>
      </c>
      <c r="Q67" s="20">
        <f t="shared" si="10"/>
        <v>6.3595764276904138E-2</v>
      </c>
      <c r="R67" s="20">
        <f t="shared" si="10"/>
        <v>6.1446128337072255E-2</v>
      </c>
      <c r="S67" s="20">
        <f t="shared" si="10"/>
        <v>6.2210134408333957E-2</v>
      </c>
      <c r="T67" s="20">
        <f t="shared" si="10"/>
        <v>6.8715802342542681E-2</v>
      </c>
      <c r="U67" s="20">
        <f t="shared" si="10"/>
        <v>6.9950340679623538E-2</v>
      </c>
      <c r="V67" s="20">
        <f t="shared" si="10"/>
        <v>6.7798375237791531E-2</v>
      </c>
      <c r="W67" s="20">
        <f t="shared" si="10"/>
        <v>6.843419138228736E-2</v>
      </c>
      <c r="X67" s="20">
        <f t="shared" si="10"/>
        <v>7.0613390882243179E-2</v>
      </c>
      <c r="Y67" s="20">
        <f t="shared" si="10"/>
        <v>6.823586796045604E-2</v>
      </c>
      <c r="Z67" s="20">
        <f t="shared" si="10"/>
        <v>7.1895811750648492E-2</v>
      </c>
      <c r="AA67" s="20">
        <f t="shared" si="10"/>
        <v>7.1450611689875224E-2</v>
      </c>
      <c r="AB67" s="20">
        <f t="shared" si="10"/>
        <v>6.8259493526832277E-2</v>
      </c>
      <c r="AC67" s="20">
        <f t="shared" si="10"/>
        <v>7.0367945858449132E-2</v>
      </c>
      <c r="AD67" s="20">
        <f t="shared" si="10"/>
        <v>6.8417942017076142E-2</v>
      </c>
      <c r="AF67" s="21">
        <f t="shared" si="3"/>
        <v>5.5482937249136714E-2</v>
      </c>
      <c r="AG67" s="21" t="str">
        <f t="shared" si="4"/>
        <v>Thailand</v>
      </c>
    </row>
    <row r="68" spans="1:33" x14ac:dyDescent="0.15">
      <c r="A68" s="26" t="s">
        <v>130</v>
      </c>
      <c r="B68" s="20">
        <f t="shared" si="10"/>
        <v>2.2534014411964769E-3</v>
      </c>
      <c r="C68" s="20">
        <f t="shared" si="10"/>
        <v>2.0703886120619699E-3</v>
      </c>
      <c r="D68" s="20">
        <f t="shared" si="10"/>
        <v>2.3608481308484371E-3</v>
      </c>
      <c r="E68" s="20">
        <f t="shared" si="10"/>
        <v>3.2909748811555213E-3</v>
      </c>
      <c r="F68" s="20">
        <f t="shared" si="10"/>
        <v>2.66731815960052E-3</v>
      </c>
      <c r="G68" s="20">
        <f t="shared" si="10"/>
        <v>2.5433521690204665E-3</v>
      </c>
      <c r="H68" s="20">
        <f t="shared" si="10"/>
        <v>3.387773047015979E-3</v>
      </c>
      <c r="I68" s="20">
        <f t="shared" si="10"/>
        <v>3.0701781974865989E-3</v>
      </c>
      <c r="J68" s="20">
        <f t="shared" si="10"/>
        <v>2.5910183116032268E-3</v>
      </c>
      <c r="K68" s="20">
        <f t="shared" si="10"/>
        <v>1.5705953645010723E-3</v>
      </c>
      <c r="L68" s="20">
        <f t="shared" si="10"/>
        <v>2.9596744299887267E-3</v>
      </c>
      <c r="M68" s="20">
        <f t="shared" si="10"/>
        <v>1.8349718641920687E-3</v>
      </c>
      <c r="N68" s="20">
        <f t="shared" si="10"/>
        <v>2.2702714595791347E-3</v>
      </c>
      <c r="O68" s="20">
        <f t="shared" si="10"/>
        <v>2.3156422895365862E-3</v>
      </c>
      <c r="P68" s="20">
        <f t="shared" si="10"/>
        <v>2.8038796686213822E-3</v>
      </c>
      <c r="Q68" s="20">
        <f t="shared" si="10"/>
        <v>2.8517184498641382E-3</v>
      </c>
      <c r="R68" s="20">
        <f t="shared" si="10"/>
        <v>3.7016945970758824E-3</v>
      </c>
      <c r="S68" s="20">
        <f t="shared" si="10"/>
        <v>3.2664641425319786E-3</v>
      </c>
      <c r="T68" s="20">
        <f t="shared" si="10"/>
        <v>2.537376830076688E-3</v>
      </c>
      <c r="U68" s="20">
        <f t="shared" si="10"/>
        <v>2.6691991797332102E-3</v>
      </c>
      <c r="V68" s="20">
        <f t="shared" si="10"/>
        <v>3.5258179556477668E-3</v>
      </c>
      <c r="W68" s="20">
        <f t="shared" si="10"/>
        <v>2.9376343477164331E-3</v>
      </c>
      <c r="X68" s="20">
        <f t="shared" si="10"/>
        <v>3.099839182490139E-3</v>
      </c>
      <c r="Y68" s="20">
        <f t="shared" si="10"/>
        <v>2.7061681709677618E-3</v>
      </c>
      <c r="Z68" s="20">
        <f t="shared" si="10"/>
        <v>4.6796876119723991E-3</v>
      </c>
      <c r="AA68" s="20">
        <f t="shared" si="10"/>
        <v>6.9259221291545622E-3</v>
      </c>
      <c r="AB68" s="20">
        <f t="shared" si="10"/>
        <v>8.3321834432421114E-3</v>
      </c>
      <c r="AC68" s="20">
        <f t="shared" si="10"/>
        <v>6.565102990049209E-3</v>
      </c>
      <c r="AD68" s="20">
        <f t="shared" si="10"/>
        <v>5.9809178762273334E-3</v>
      </c>
      <c r="AF68" s="21">
        <f t="shared" si="3"/>
        <v>3.3713798252813032E-3</v>
      </c>
      <c r="AG68" s="21" t="str">
        <f t="shared" si="4"/>
        <v>Türkiye, Rep of</v>
      </c>
    </row>
    <row r="69" spans="1:33" x14ac:dyDescent="0.15">
      <c r="A69" s="26" t="s">
        <v>74</v>
      </c>
      <c r="B69" s="20">
        <f t="shared" si="10"/>
        <v>5.1086764486993792E-2</v>
      </c>
      <c r="C69" s="20">
        <f t="shared" si="10"/>
        <v>4.2708009054516612E-2</v>
      </c>
      <c r="D69" s="20">
        <f t="shared" si="10"/>
        <v>4.2118035585211558E-2</v>
      </c>
      <c r="E69" s="20">
        <f t="shared" si="10"/>
        <v>4.0239160440125633E-2</v>
      </c>
      <c r="F69" s="20">
        <f t="shared" si="10"/>
        <v>3.9567645249010616E-2</v>
      </c>
      <c r="G69" s="20">
        <f t="shared" si="10"/>
        <v>3.5384733541646347E-2</v>
      </c>
      <c r="H69" s="20">
        <f t="shared" si="10"/>
        <v>3.4299893661516478E-2</v>
      </c>
      <c r="I69" s="20">
        <f t="shared" si="10"/>
        <v>3.4788276836286235E-2</v>
      </c>
      <c r="J69" s="20">
        <f t="shared" si="10"/>
        <v>3.6201903366724152E-2</v>
      </c>
      <c r="K69" s="20">
        <f t="shared" si="10"/>
        <v>2.9968619864794259E-2</v>
      </c>
      <c r="L69" s="20">
        <f t="shared" si="10"/>
        <v>2.9738314923305982E-2</v>
      </c>
      <c r="M69" s="20">
        <f t="shared" si="10"/>
        <v>2.5633434076648753E-2</v>
      </c>
      <c r="N69" s="20">
        <f t="shared" si="10"/>
        <v>2.4555336680927894E-2</v>
      </c>
      <c r="O69" s="20">
        <f t="shared" si="10"/>
        <v>2.3117053197589235E-2</v>
      </c>
      <c r="P69" s="20">
        <f t="shared" si="10"/>
        <v>1.9553209124494229E-2</v>
      </c>
      <c r="Q69" s="20">
        <f t="shared" si="10"/>
        <v>1.941103264243731E-2</v>
      </c>
      <c r="R69" s="20">
        <f t="shared" si="10"/>
        <v>1.8500228144823754E-2</v>
      </c>
      <c r="S69" s="20">
        <f t="shared" si="10"/>
        <v>1.7474901157594987E-2</v>
      </c>
      <c r="T69" s="20">
        <f t="shared" si="10"/>
        <v>1.5985912491667087E-2</v>
      </c>
      <c r="U69" s="20">
        <f t="shared" si="10"/>
        <v>1.3579363938093487E-2</v>
      </c>
      <c r="V69" s="20">
        <f t="shared" si="10"/>
        <v>1.2826360268416244E-2</v>
      </c>
      <c r="W69" s="20">
        <f t="shared" si="10"/>
        <v>1.2729061810015799E-2</v>
      </c>
      <c r="X69" s="20">
        <f t="shared" si="10"/>
        <v>1.2737372622681884E-2</v>
      </c>
      <c r="Y69" s="20">
        <f t="shared" si="10"/>
        <v>1.2818159031058067E-2</v>
      </c>
      <c r="Z69" s="20">
        <f t="shared" si="10"/>
        <v>1.373666277729137E-2</v>
      </c>
      <c r="AA69" s="20">
        <f t="shared" si="10"/>
        <v>1.2649732969767274E-2</v>
      </c>
      <c r="AB69" s="20">
        <f t="shared" si="10"/>
        <v>1.1380339086037068E-2</v>
      </c>
      <c r="AC69" s="20">
        <f t="shared" si="10"/>
        <v>1.0425988497659133E-2</v>
      </c>
      <c r="AD69" s="20">
        <f t="shared" si="10"/>
        <v>1.124301848152184E-2</v>
      </c>
      <c r="AF69" s="21">
        <f t="shared" si="3"/>
        <v>2.4291673241684721E-2</v>
      </c>
      <c r="AG69" s="21" t="str">
        <f t="shared" si="4"/>
        <v>United Kingdom</v>
      </c>
    </row>
    <row r="70" spans="1:33" x14ac:dyDescent="0.15">
      <c r="A70" s="26" t="s">
        <v>75</v>
      </c>
      <c r="B70" s="20">
        <f t="shared" si="10"/>
        <v>0.18250632574154294</v>
      </c>
      <c r="C70" s="20">
        <f t="shared" si="10"/>
        <v>0.19802681470962827</v>
      </c>
      <c r="D70" s="20">
        <f t="shared" si="10"/>
        <v>0.21375084396343144</v>
      </c>
      <c r="E70" s="20">
        <f t="shared" si="10"/>
        <v>0.21754517180997462</v>
      </c>
      <c r="F70" s="20">
        <f t="shared" si="10"/>
        <v>0.21437174406283463</v>
      </c>
      <c r="G70" s="20">
        <f t="shared" si="10"/>
        <v>0.19703172805527955</v>
      </c>
      <c r="H70" s="20">
        <f t="shared" si="10"/>
        <v>0.20417720718198026</v>
      </c>
      <c r="I70" s="20">
        <f t="shared" si="10"/>
        <v>0.2419216130993008</v>
      </c>
      <c r="J70" s="20">
        <f t="shared" si="10"/>
        <v>0.23304064103540398</v>
      </c>
      <c r="K70" s="20">
        <f t="shared" si="10"/>
        <v>0.21795103163572699</v>
      </c>
      <c r="L70" s="20">
        <f t="shared" si="10"/>
        <v>0.21411760799727833</v>
      </c>
      <c r="M70" s="20">
        <f t="shared" si="10"/>
        <v>0.21716876582530578</v>
      </c>
      <c r="N70" s="20">
        <f t="shared" si="10"/>
        <v>0.20962108060273324</v>
      </c>
      <c r="O70" s="20">
        <f t="shared" si="10"/>
        <v>0.19929152950767151</v>
      </c>
      <c r="P70" s="20">
        <f t="shared" si="10"/>
        <v>0.19703755625556724</v>
      </c>
      <c r="Q70" s="20">
        <f t="shared" si="10"/>
        <v>0.18919393589423789</v>
      </c>
      <c r="R70" s="20">
        <f t="shared" si="10"/>
        <v>0.16094146471040821</v>
      </c>
      <c r="S70" s="20">
        <f t="shared" si="10"/>
        <v>0.14188087988076153</v>
      </c>
      <c r="T70" s="20">
        <f t="shared" si="10"/>
        <v>0.13429648043549272</v>
      </c>
      <c r="U70" s="20">
        <f t="shared" si="10"/>
        <v>0.12249914891101953</v>
      </c>
      <c r="V70" s="20">
        <f t="shared" si="10"/>
        <v>0.10920619941782719</v>
      </c>
      <c r="W70" s="20">
        <f t="shared" si="10"/>
        <v>0.10259630319481228</v>
      </c>
      <c r="X70" s="20">
        <f t="shared" si="10"/>
        <v>9.8076795306304379E-2</v>
      </c>
      <c r="Y70" s="20">
        <f t="shared" si="10"/>
        <v>9.9746040235597189E-2</v>
      </c>
      <c r="Z70" s="20">
        <f t="shared" si="10"/>
        <v>0.10762140584486093</v>
      </c>
      <c r="AA70" s="20">
        <f t="shared" si="10"/>
        <v>0.11252979239502794</v>
      </c>
      <c r="AB70" s="20">
        <f t="shared" si="10"/>
        <v>0.10933406397449102</v>
      </c>
      <c r="AC70" s="20">
        <f t="shared" si="10"/>
        <v>0.10405215513638302</v>
      </c>
      <c r="AD70" s="20">
        <f t="shared" si="10"/>
        <v>0.11258226209016875</v>
      </c>
      <c r="AF70" s="21">
        <f t="shared" si="3"/>
        <v>0.16765919272107077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9.6640625" customWidth="1"/>
    <col min="16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269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270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290</v>
      </c>
      <c r="V7" s="4" t="s">
        <v>291</v>
      </c>
      <c r="W7" s="4" t="s">
        <v>292</v>
      </c>
      <c r="X7" s="4" t="s">
        <v>293</v>
      </c>
      <c r="Y7" s="4" t="s">
        <v>294</v>
      </c>
      <c r="Z7" s="4" t="s">
        <v>295</v>
      </c>
      <c r="AA7" s="4" t="s">
        <v>296</v>
      </c>
      <c r="AB7" s="4" t="s">
        <v>297</v>
      </c>
      <c r="AC7" s="4" t="s">
        <v>298</v>
      </c>
      <c r="AD7" s="4" t="s">
        <v>299</v>
      </c>
      <c r="AE7" s="5" t="s">
        <v>300</v>
      </c>
    </row>
    <row r="8" spans="1:31" ht="13.5" customHeight="1" x14ac:dyDescent="0.15">
      <c r="A8" s="1"/>
      <c r="B8" s="6" t="s">
        <v>301</v>
      </c>
      <c r="C8" s="7">
        <v>1175.0374319236</v>
      </c>
      <c r="D8" s="8">
        <v>1061.1521893192401</v>
      </c>
      <c r="E8" s="8">
        <v>1292.8694639911</v>
      </c>
      <c r="F8" s="8">
        <v>1766.8261398856398</v>
      </c>
      <c r="G8" s="8">
        <v>2098.8526028670794</v>
      </c>
      <c r="H8" s="8">
        <v>2209.7935237419401</v>
      </c>
      <c r="I8" s="8">
        <v>1961.6508833800599</v>
      </c>
      <c r="J8" s="8">
        <v>1277.6538054725495</v>
      </c>
      <c r="K8" s="8">
        <v>1492.2696084210502</v>
      </c>
      <c r="L8" s="8">
        <v>1592.774776</v>
      </c>
      <c r="M8" s="8">
        <v>1564.1211269999999</v>
      </c>
      <c r="N8" s="8">
        <v>1425.3092349999999</v>
      </c>
      <c r="O8" s="8">
        <v>1263.991477</v>
      </c>
      <c r="P8" s="8">
        <v>1787.6716449999999</v>
      </c>
      <c r="Q8" s="8">
        <v>2157.2579099999998</v>
      </c>
      <c r="R8" s="8">
        <v>2425.6184189999999</v>
      </c>
      <c r="S8" s="8">
        <v>2970.4130220000002</v>
      </c>
      <c r="T8" s="8">
        <v>3527.146526</v>
      </c>
      <c r="U8" s="8">
        <v>2695.6595240000001</v>
      </c>
      <c r="V8" s="8">
        <v>3183.940983</v>
      </c>
      <c r="W8" s="8">
        <v>4188.2021590000004</v>
      </c>
      <c r="X8" s="8">
        <v>4730.180472</v>
      </c>
      <c r="Y8" s="8">
        <v>5242.4669110000004</v>
      </c>
      <c r="Z8" s="8">
        <v>6188.7686919999996</v>
      </c>
      <c r="AA8" s="8">
        <v>4501.1090599999998</v>
      </c>
      <c r="AB8" s="8">
        <v>3759.3965130000001</v>
      </c>
      <c r="AC8" s="8">
        <v>4672.6781559999999</v>
      </c>
      <c r="AD8" s="8">
        <v>5344.3581340000001</v>
      </c>
      <c r="AE8" s="8">
        <v>5621.0767980000001</v>
      </c>
    </row>
    <row r="9" spans="1:31" ht="13.5" customHeight="1" x14ac:dyDescent="0.15">
      <c r="A9" s="1"/>
      <c r="B9" s="9" t="s">
        <v>302</v>
      </c>
      <c r="C9" s="10">
        <v>36753.518338949107</v>
      </c>
      <c r="D9" s="11">
        <v>39934.427231375907</v>
      </c>
      <c r="E9" s="11">
        <v>45627.880587064355</v>
      </c>
      <c r="F9" s="11">
        <v>59561.622424121757</v>
      </c>
      <c r="G9" s="11">
        <v>77632.742074939859</v>
      </c>
      <c r="H9" s="11">
        <v>78457.07276203252</v>
      </c>
      <c r="I9" s="11">
        <v>79059.377908762573</v>
      </c>
      <c r="J9" s="11">
        <v>58337.690674359619</v>
      </c>
      <c r="K9" s="11">
        <v>65501.648816842142</v>
      </c>
      <c r="L9" s="11">
        <v>82205.151396000001</v>
      </c>
      <c r="M9" s="11">
        <v>73360.503784999994</v>
      </c>
      <c r="N9" s="11">
        <v>79514.698222000006</v>
      </c>
      <c r="O9" s="11">
        <v>82743.369930999994</v>
      </c>
      <c r="P9" s="11">
        <v>104307.185877</v>
      </c>
      <c r="Q9" s="11">
        <v>113608.718318</v>
      </c>
      <c r="R9" s="11">
        <v>130476.39074800001</v>
      </c>
      <c r="S9" s="11">
        <v>146982.433746</v>
      </c>
      <c r="T9" s="11">
        <v>156895.56974800001</v>
      </c>
      <c r="U9" s="11">
        <v>123825.639388</v>
      </c>
      <c r="V9" s="11">
        <v>164735.36580599999</v>
      </c>
      <c r="W9" s="11">
        <v>187639.608817</v>
      </c>
      <c r="X9" s="11">
        <v>196590.82592199999</v>
      </c>
      <c r="Y9" s="11">
        <v>206116.157935</v>
      </c>
      <c r="Z9" s="11">
        <v>208958.68489999999</v>
      </c>
      <c r="AA9" s="11">
        <v>175965.932137</v>
      </c>
      <c r="AB9" s="11">
        <v>168370.43899600001</v>
      </c>
      <c r="AC9" s="11">
        <v>195079.49705500001</v>
      </c>
      <c r="AD9" s="11">
        <v>217908.97955300001</v>
      </c>
      <c r="AE9" s="11">
        <v>204835.3676</v>
      </c>
    </row>
    <row r="10" spans="1:31" ht="13.5" customHeight="1" x14ac:dyDescent="0.15">
      <c r="A10" s="1"/>
      <c r="B10" s="12" t="s">
        <v>303</v>
      </c>
      <c r="C10" s="13">
        <v>32561.816266584236</v>
      </c>
      <c r="D10" s="14">
        <v>35021.782582087726</v>
      </c>
      <c r="E10" s="14">
        <v>40178.008555536755</v>
      </c>
      <c r="F10" s="14">
        <v>52484.305454584945</v>
      </c>
      <c r="G10" s="14">
        <v>68414.060925238562</v>
      </c>
      <c r="H10" s="14">
        <v>67355.522287917862</v>
      </c>
      <c r="I10" s="14">
        <v>66196.259512760284</v>
      </c>
      <c r="J10" s="14">
        <v>48191.977297635189</v>
      </c>
      <c r="K10" s="14">
        <v>53586.672462368449</v>
      </c>
      <c r="L10" s="14">
        <v>65542.691401999997</v>
      </c>
      <c r="M10" s="14">
        <v>57149.289040000003</v>
      </c>
      <c r="N10" s="14">
        <v>59903.283507</v>
      </c>
      <c r="O10" s="14">
        <v>60557.420701000003</v>
      </c>
      <c r="P10" s="14">
        <v>73734.026767000003</v>
      </c>
      <c r="Q10" s="14">
        <v>77359.283150999996</v>
      </c>
      <c r="R10" s="14">
        <v>86372.341509000005</v>
      </c>
      <c r="S10" s="14">
        <v>95041.241414000004</v>
      </c>
      <c r="T10" s="14">
        <v>97942.572952999995</v>
      </c>
      <c r="U10" s="14">
        <v>76616.172714</v>
      </c>
      <c r="V10" s="14">
        <v>99879.824917000005</v>
      </c>
      <c r="W10" s="14">
        <v>111057.63058</v>
      </c>
      <c r="X10" s="14">
        <v>111760.873182</v>
      </c>
      <c r="Y10" s="14">
        <v>113926.225605</v>
      </c>
      <c r="Z10" s="14">
        <v>114571.310134</v>
      </c>
      <c r="AA10" s="14">
        <v>95522.684242999996</v>
      </c>
      <c r="AB10" s="14">
        <v>83683.467869999993</v>
      </c>
      <c r="AC10" s="14">
        <v>98887.039718999993</v>
      </c>
      <c r="AD10" s="14">
        <v>117148.870471</v>
      </c>
      <c r="AE10" s="14">
        <v>107605.50189</v>
      </c>
    </row>
    <row r="11" spans="1:31" ht="13.5" customHeight="1" x14ac:dyDescent="0.15">
      <c r="A11" s="1"/>
      <c r="B11" s="15" t="s">
        <v>304</v>
      </c>
      <c r="C11" s="10">
        <v>3397.3481864290538</v>
      </c>
      <c r="D11" s="11">
        <v>3754.6843580785035</v>
      </c>
      <c r="E11" s="11">
        <v>3983.0616574535784</v>
      </c>
      <c r="F11" s="11">
        <v>6345.8888130316145</v>
      </c>
      <c r="G11" s="11">
        <v>8904.3344815077489</v>
      </c>
      <c r="H11" s="11">
        <v>8550.4620157359477</v>
      </c>
      <c r="I11" s="11">
        <v>8490.2180330411102</v>
      </c>
      <c r="J11" s="11">
        <v>5258.595438341933</v>
      </c>
      <c r="K11" s="11">
        <v>5724.0096147368422</v>
      </c>
      <c r="L11" s="11">
        <v>6465.4864989999996</v>
      </c>
      <c r="M11" s="11">
        <v>7087.9366929999997</v>
      </c>
      <c r="N11" s="11">
        <v>6918.0604750000002</v>
      </c>
      <c r="O11" s="11">
        <v>7809.6542639999998</v>
      </c>
      <c r="P11" s="11">
        <v>9804.26692</v>
      </c>
      <c r="Q11" s="11">
        <v>10655.278924</v>
      </c>
      <c r="R11" s="11">
        <v>12120.430007999999</v>
      </c>
      <c r="S11" s="11">
        <v>14255.140697000001</v>
      </c>
      <c r="T11" s="11">
        <v>15157.654949</v>
      </c>
      <c r="U11" s="11">
        <v>11888.602292</v>
      </c>
      <c r="V11" s="11">
        <v>13925.45062</v>
      </c>
      <c r="W11" s="11">
        <v>15919.659113</v>
      </c>
      <c r="X11" s="11">
        <v>17752.197613</v>
      </c>
      <c r="Y11" s="11">
        <v>18489.013792999998</v>
      </c>
      <c r="Z11" s="11">
        <v>18092.522100999999</v>
      </c>
      <c r="AA11" s="11">
        <v>14719.650406000001</v>
      </c>
      <c r="AB11" s="11">
        <v>13853.030015</v>
      </c>
      <c r="AC11" s="11">
        <v>15766.006820000001</v>
      </c>
      <c r="AD11" s="11">
        <v>17925.027633000002</v>
      </c>
      <c r="AE11" s="11">
        <v>15749.134085</v>
      </c>
    </row>
    <row r="12" spans="1:31" ht="13.5" customHeight="1" x14ac:dyDescent="0.15">
      <c r="A12" s="1"/>
      <c r="B12" s="16" t="s">
        <v>305</v>
      </c>
      <c r="C12" s="13">
        <v>86.244134901942729</v>
      </c>
      <c r="D12" s="14">
        <v>91.561065869615646</v>
      </c>
      <c r="E12" s="14">
        <v>86.780008468844755</v>
      </c>
      <c r="F12" s="14">
        <v>102.81334324544599</v>
      </c>
      <c r="G12" s="14">
        <v>114.96264937302699</v>
      </c>
      <c r="H12" s="14">
        <v>116.341458044737</v>
      </c>
      <c r="I12" s="14">
        <v>86.464219614922058</v>
      </c>
      <c r="J12" s="14">
        <v>61.318945436061725</v>
      </c>
      <c r="K12" s="14">
        <v>78.090220263157917</v>
      </c>
      <c r="L12" s="14">
        <v>128.657411</v>
      </c>
      <c r="M12" s="14">
        <v>95.879146000000006</v>
      </c>
      <c r="N12" s="14">
        <v>94.244793000000001</v>
      </c>
      <c r="O12" s="14">
        <v>112.963577</v>
      </c>
      <c r="P12" s="14">
        <v>140.791357</v>
      </c>
      <c r="Q12" s="14">
        <v>142.43018900000001</v>
      </c>
      <c r="R12" s="14">
        <v>199.26663199999999</v>
      </c>
      <c r="S12" s="14">
        <v>360.04482400000001</v>
      </c>
      <c r="T12" s="14">
        <v>472.766614</v>
      </c>
      <c r="U12" s="14">
        <v>351.141547</v>
      </c>
      <c r="V12" s="14">
        <v>458.97231799999997</v>
      </c>
      <c r="W12" s="14">
        <v>670.01899600000002</v>
      </c>
      <c r="X12" s="14">
        <v>481.27980600000001</v>
      </c>
      <c r="Y12" s="14">
        <v>494.71745199999998</v>
      </c>
      <c r="Z12" s="14">
        <v>563.09787200000005</v>
      </c>
      <c r="AA12" s="14">
        <v>634.65860099999998</v>
      </c>
      <c r="AB12" s="14">
        <v>530.75534800000003</v>
      </c>
      <c r="AC12" s="14">
        <v>544.48568499999999</v>
      </c>
      <c r="AD12" s="14">
        <v>703.99584100000004</v>
      </c>
      <c r="AE12" s="14">
        <v>549.93293800000004</v>
      </c>
    </row>
    <row r="13" spans="1:31" ht="13.5" customHeight="1" x14ac:dyDescent="0.15">
      <c r="A13" s="1"/>
      <c r="B13" s="16" t="s">
        <v>306</v>
      </c>
      <c r="C13" s="10"/>
      <c r="D13" s="11"/>
      <c r="E13" s="11"/>
      <c r="F13" s="11"/>
      <c r="G13" s="11"/>
      <c r="H13" s="11"/>
      <c r="I13" s="11">
        <v>446.44152865140899</v>
      </c>
      <c r="J13" s="11">
        <v>299.45688102877699</v>
      </c>
      <c r="K13" s="11">
        <v>313.47757973684202</v>
      </c>
      <c r="L13" s="11">
        <v>330.300952</v>
      </c>
      <c r="M13" s="11">
        <v>324.15905800000002</v>
      </c>
      <c r="N13" s="11">
        <v>323.866579</v>
      </c>
      <c r="O13" s="11">
        <v>359.07171499999998</v>
      </c>
      <c r="P13" s="11">
        <v>404.56386900000001</v>
      </c>
      <c r="Q13" s="11">
        <v>376.15860500000002</v>
      </c>
      <c r="R13" s="11">
        <v>396.47458999999998</v>
      </c>
      <c r="S13" s="11">
        <v>515.17446399999994</v>
      </c>
      <c r="T13" s="11">
        <v>557.22709699999996</v>
      </c>
      <c r="U13" s="11">
        <v>450.04761400000001</v>
      </c>
      <c r="V13" s="11">
        <v>624.37377000000004</v>
      </c>
      <c r="W13" s="11">
        <v>699.10970999999995</v>
      </c>
      <c r="X13" s="11">
        <v>864.15002200000004</v>
      </c>
      <c r="Y13" s="11">
        <v>1000.757663</v>
      </c>
      <c r="Z13" s="11">
        <v>720.55871000000002</v>
      </c>
      <c r="AA13" s="11">
        <v>667.362165</v>
      </c>
      <c r="AB13" s="11">
        <v>639.14585399999999</v>
      </c>
      <c r="AC13" s="11">
        <v>629.847758</v>
      </c>
      <c r="AD13" s="11">
        <v>721.84860100000003</v>
      </c>
      <c r="AE13" s="11">
        <v>808.00847399999998</v>
      </c>
    </row>
    <row r="14" spans="1:31" ht="13.5" customHeight="1" x14ac:dyDescent="0.15">
      <c r="A14" s="1"/>
      <c r="B14" s="16" t="s">
        <v>307</v>
      </c>
      <c r="C14" s="13">
        <v>242.716618173146</v>
      </c>
      <c r="D14" s="14">
        <v>294.575519883997</v>
      </c>
      <c r="E14" s="14">
        <v>257.607313924636</v>
      </c>
      <c r="F14" s="14">
        <v>366.061856761716</v>
      </c>
      <c r="G14" s="14">
        <v>461.80670440940975</v>
      </c>
      <c r="H14" s="14">
        <v>466.15472447931597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308</v>
      </c>
      <c r="C15" s="10"/>
      <c r="D15" s="11"/>
      <c r="E15" s="11"/>
      <c r="F15" s="11"/>
      <c r="G15" s="11"/>
      <c r="H15" s="11">
        <v>4.3686305453939029</v>
      </c>
      <c r="I15" s="11">
        <v>2.3726137690950399E-2</v>
      </c>
      <c r="J15" s="11">
        <v>3.39383064156437</v>
      </c>
      <c r="K15" s="11">
        <v>8.5355915789473737</v>
      </c>
      <c r="L15" s="11">
        <v>0.74204700000000001</v>
      </c>
      <c r="M15" s="11">
        <v>1.613394</v>
      </c>
      <c r="N15" s="11">
        <v>0.55880300000000005</v>
      </c>
      <c r="O15" s="11">
        <v>0.81470200000000004</v>
      </c>
      <c r="P15" s="11">
        <v>0.92799699999999996</v>
      </c>
      <c r="Q15" s="11">
        <v>1.814835</v>
      </c>
      <c r="R15" s="11">
        <v>2.0849679999999999</v>
      </c>
      <c r="S15" s="11">
        <v>9.8666409999999996</v>
      </c>
      <c r="T15" s="11">
        <v>4.0437339999999997</v>
      </c>
      <c r="U15" s="11">
        <v>0.91834899999999997</v>
      </c>
      <c r="V15" s="11">
        <v>1.672836</v>
      </c>
      <c r="W15" s="11">
        <v>4.1583500000000004</v>
      </c>
      <c r="X15" s="11">
        <v>2.338022</v>
      </c>
      <c r="Y15" s="11">
        <v>2.065461</v>
      </c>
      <c r="Z15" s="11">
        <v>3.883013</v>
      </c>
      <c r="AA15" s="11">
        <v>6.98719</v>
      </c>
      <c r="AB15" s="11">
        <v>22.443698000000001</v>
      </c>
      <c r="AC15" s="11">
        <v>6.7906589999999998</v>
      </c>
      <c r="AD15" s="11">
        <v>3.8526579999999999</v>
      </c>
      <c r="AE15" s="11">
        <v>8.5388210000000004</v>
      </c>
    </row>
    <row r="16" spans="1:31" ht="13.5" customHeight="1" x14ac:dyDescent="0.15">
      <c r="A16" s="1"/>
      <c r="B16" s="16" t="s">
        <v>309</v>
      </c>
      <c r="C16" s="13">
        <v>0.99432803270208692</v>
      </c>
      <c r="D16" s="14">
        <v>1.5562011225861099</v>
      </c>
      <c r="E16" s="14">
        <v>1.7628582698550499</v>
      </c>
      <c r="F16" s="14">
        <v>1.7799306110157</v>
      </c>
      <c r="G16" s="14">
        <v>1.6790492249895197</v>
      </c>
      <c r="H16" s="14">
        <v>22.003277840613599</v>
      </c>
      <c r="I16" s="14">
        <v>5.5089192596329744</v>
      </c>
      <c r="J16" s="14">
        <v>2.7823949715934697</v>
      </c>
      <c r="K16" s="14">
        <v>2.0782047368421002</v>
      </c>
      <c r="L16" s="14">
        <v>4.2467220000000001</v>
      </c>
      <c r="M16" s="14">
        <v>5.3172059999999997</v>
      </c>
      <c r="N16" s="14">
        <v>6.4454690000000001</v>
      </c>
      <c r="O16" s="14">
        <v>5.5649649999999999</v>
      </c>
      <c r="P16" s="14">
        <v>4.5610989999999996</v>
      </c>
      <c r="Q16" s="14">
        <v>3.7043270000000001</v>
      </c>
      <c r="R16" s="14">
        <v>3.5644990000000001</v>
      </c>
      <c r="S16" s="14">
        <v>3.1899649999999999</v>
      </c>
      <c r="T16" s="14">
        <v>3.9812919999999998</v>
      </c>
      <c r="U16" s="14">
        <v>5.186013</v>
      </c>
      <c r="V16" s="14">
        <v>6.1606040000000002</v>
      </c>
      <c r="W16" s="14">
        <v>10.512855</v>
      </c>
      <c r="X16" s="14">
        <v>11.312231000000001</v>
      </c>
      <c r="Y16" s="14">
        <v>39.436352999999997</v>
      </c>
      <c r="Z16" s="14">
        <v>65.501475999999997</v>
      </c>
      <c r="AA16" s="14">
        <v>252.530979</v>
      </c>
      <c r="AB16" s="14">
        <v>13.300245</v>
      </c>
      <c r="AC16" s="14">
        <v>9.2946460000000002</v>
      </c>
      <c r="AD16" s="14">
        <v>7.4223489999999996</v>
      </c>
      <c r="AE16" s="14">
        <v>6.3965949999999996</v>
      </c>
    </row>
    <row r="17" spans="1:31" ht="13.5" customHeight="1" x14ac:dyDescent="0.15">
      <c r="A17" s="1"/>
      <c r="B17" s="16" t="s">
        <v>310</v>
      </c>
      <c r="C17" s="10"/>
      <c r="D17" s="11"/>
      <c r="E17" s="11"/>
      <c r="F17" s="11">
        <v>7.9795673573938408E-2</v>
      </c>
      <c r="G17" s="11">
        <v>0.30896951794519689</v>
      </c>
      <c r="H17" s="11">
        <v>0.14994311858748507</v>
      </c>
      <c r="I17" s="11">
        <v>1.8045743846689399</v>
      </c>
      <c r="J17" s="11">
        <v>0.40029992110643298</v>
      </c>
      <c r="K17" s="11">
        <v>2.1947060526315805</v>
      </c>
      <c r="L17" s="11">
        <v>0.61573999999999995</v>
      </c>
      <c r="M17" s="11">
        <v>2.0049869999999999</v>
      </c>
      <c r="N17" s="11">
        <v>7.4125779999999999</v>
      </c>
      <c r="O17" s="11">
        <v>1.538456</v>
      </c>
      <c r="P17" s="11">
        <v>2.1847430000000001</v>
      </c>
      <c r="Q17" s="11">
        <v>3.5892680000000001</v>
      </c>
      <c r="R17" s="11">
        <v>4.5757950000000003</v>
      </c>
      <c r="S17" s="11">
        <v>7.3609390000000001</v>
      </c>
      <c r="T17" s="11">
        <v>8.6657039999999999</v>
      </c>
      <c r="U17" s="11">
        <v>4.9054409999999997</v>
      </c>
      <c r="V17" s="11">
        <v>2.8071990000000002</v>
      </c>
      <c r="W17" s="11">
        <v>3.0017800000000001</v>
      </c>
      <c r="X17" s="11">
        <v>4.1226719999999997</v>
      </c>
      <c r="Y17" s="11">
        <v>6.7898509999999996</v>
      </c>
      <c r="Z17" s="11">
        <v>14.647739</v>
      </c>
      <c r="AA17" s="11">
        <v>22.978406</v>
      </c>
      <c r="AB17" s="11">
        <v>5.7860379999999996</v>
      </c>
      <c r="AC17" s="11">
        <v>7.9777490000000002</v>
      </c>
      <c r="AD17" s="11">
        <v>8.9385899999999996</v>
      </c>
      <c r="AE17" s="11">
        <v>25.278777000000002</v>
      </c>
    </row>
    <row r="18" spans="1:31" ht="13.5" customHeight="1" x14ac:dyDescent="0.15">
      <c r="A18" s="1"/>
      <c r="B18" s="16" t="s">
        <v>311</v>
      </c>
      <c r="C18" s="13">
        <v>80.62672477565178</v>
      </c>
      <c r="D18" s="14">
        <v>163.04578763703998</v>
      </c>
      <c r="E18" s="14">
        <v>136.44463314617195</v>
      </c>
      <c r="F18" s="14">
        <v>170.88139540613301</v>
      </c>
      <c r="G18" s="14">
        <v>258.65913369559303</v>
      </c>
      <c r="H18" s="14">
        <v>196.642403094869</v>
      </c>
      <c r="I18" s="14">
        <v>284.31505836465624</v>
      </c>
      <c r="J18" s="14">
        <v>98.156128994249414</v>
      </c>
      <c r="K18" s="14">
        <v>109.296091578947</v>
      </c>
      <c r="L18" s="14">
        <v>128.499304</v>
      </c>
      <c r="M18" s="14">
        <v>134.57918100000001</v>
      </c>
      <c r="N18" s="14">
        <v>144.399833</v>
      </c>
      <c r="O18" s="14">
        <v>108.002745</v>
      </c>
      <c r="P18" s="14">
        <v>181.955581</v>
      </c>
      <c r="Q18" s="14">
        <v>218.045232</v>
      </c>
      <c r="R18" s="14">
        <v>260.27448199999998</v>
      </c>
      <c r="S18" s="14">
        <v>288.36033800000001</v>
      </c>
      <c r="T18" s="14">
        <v>281.01732700000002</v>
      </c>
      <c r="U18" s="14">
        <v>169.04514900000001</v>
      </c>
      <c r="V18" s="14">
        <v>222.110601</v>
      </c>
      <c r="W18" s="14">
        <v>307.87430599999999</v>
      </c>
      <c r="X18" s="14">
        <v>267.24812900000001</v>
      </c>
      <c r="Y18" s="14">
        <v>438.04145499999998</v>
      </c>
      <c r="Z18" s="14">
        <v>200.678124</v>
      </c>
      <c r="AA18" s="14">
        <v>161.68519800000001</v>
      </c>
      <c r="AB18" s="14">
        <v>154.206796</v>
      </c>
      <c r="AC18" s="14">
        <v>174.02498700000001</v>
      </c>
      <c r="AD18" s="14">
        <v>199.742594</v>
      </c>
      <c r="AE18" s="14">
        <v>183.729039</v>
      </c>
    </row>
    <row r="19" spans="1:31" ht="13.5" customHeight="1" x14ac:dyDescent="0.15">
      <c r="A19" s="1"/>
      <c r="B19" s="16" t="s">
        <v>312</v>
      </c>
      <c r="C19" s="10">
        <v>467.02701996591378</v>
      </c>
      <c r="D19" s="11">
        <v>524.60850592344298</v>
      </c>
      <c r="E19" s="11">
        <v>651.58618350683298</v>
      </c>
      <c r="F19" s="11">
        <v>1569.2465159129399</v>
      </c>
      <c r="G19" s="11">
        <v>2237.0951475593802</v>
      </c>
      <c r="H19" s="11">
        <v>1576.64033823216</v>
      </c>
      <c r="I19" s="11">
        <v>1563.9777331044099</v>
      </c>
      <c r="J19" s="11">
        <v>834.19070818974092</v>
      </c>
      <c r="K19" s="11">
        <v>1090.8140521052599</v>
      </c>
      <c r="L19" s="11">
        <v>1361.219184</v>
      </c>
      <c r="M19" s="11">
        <v>1142.808996</v>
      </c>
      <c r="N19" s="11">
        <v>1121.071203</v>
      </c>
      <c r="O19" s="11">
        <v>1201.0476309999999</v>
      </c>
      <c r="P19" s="11">
        <v>1460.1961389999999</v>
      </c>
      <c r="Q19" s="11">
        <v>1495.091842</v>
      </c>
      <c r="R19" s="11">
        <v>2101.608268</v>
      </c>
      <c r="S19" s="11">
        <v>2244.403507</v>
      </c>
      <c r="T19" s="11">
        <v>2270.5570640000001</v>
      </c>
      <c r="U19" s="11">
        <v>2018.8314230000001</v>
      </c>
      <c r="V19" s="11">
        <v>1957.774451</v>
      </c>
      <c r="W19" s="11">
        <v>3111.6577499999999</v>
      </c>
      <c r="X19" s="11">
        <v>4220.5978219999997</v>
      </c>
      <c r="Y19" s="11">
        <v>4253.3393139999998</v>
      </c>
      <c r="Z19" s="11">
        <v>3807.904927</v>
      </c>
      <c r="AA19" s="11">
        <v>2237.2242419999998</v>
      </c>
      <c r="AB19" s="11">
        <v>2295.2844749999999</v>
      </c>
      <c r="AC19" s="11">
        <v>3049.7310889999999</v>
      </c>
      <c r="AD19" s="11">
        <v>4129.90128</v>
      </c>
      <c r="AE19" s="11">
        <v>2623.0890639999998</v>
      </c>
    </row>
    <row r="20" spans="1:31" ht="13.5" customHeight="1" x14ac:dyDescent="0.15">
      <c r="A20" s="1"/>
      <c r="B20" s="16" t="s">
        <v>313</v>
      </c>
      <c r="C20" s="13">
        <v>1593.0894554870808</v>
      </c>
      <c r="D20" s="14">
        <v>1684.4285955083301</v>
      </c>
      <c r="E20" s="14">
        <v>1743.19540601477</v>
      </c>
      <c r="F20" s="14">
        <v>2496.2278426345692</v>
      </c>
      <c r="G20" s="14">
        <v>3431.82555029376</v>
      </c>
      <c r="H20" s="14">
        <v>3350.7499456021601</v>
      </c>
      <c r="I20" s="14">
        <v>3438.1640677380919</v>
      </c>
      <c r="J20" s="14">
        <v>2294.41799646462</v>
      </c>
      <c r="K20" s="14">
        <v>2027.60871421053</v>
      </c>
      <c r="L20" s="14">
        <v>2441.4048349999998</v>
      </c>
      <c r="M20" s="14">
        <v>2743.078403</v>
      </c>
      <c r="N20" s="14">
        <v>2939.205618</v>
      </c>
      <c r="O20" s="14">
        <v>3891.2430570000001</v>
      </c>
      <c r="P20" s="14">
        <v>4702.6536120000001</v>
      </c>
      <c r="Q20" s="14">
        <v>5088.0686880000003</v>
      </c>
      <c r="R20" s="14">
        <v>5749.7745960000002</v>
      </c>
      <c r="S20" s="14">
        <v>6812.9076139999997</v>
      </c>
      <c r="T20" s="14">
        <v>6744.8562730000003</v>
      </c>
      <c r="U20" s="14">
        <v>5241.9482230000003</v>
      </c>
      <c r="V20" s="14">
        <v>6647.9335659999997</v>
      </c>
      <c r="W20" s="14">
        <v>7184.8226370000002</v>
      </c>
      <c r="X20" s="14">
        <v>7521.2843700000003</v>
      </c>
      <c r="Y20" s="14">
        <v>7278.2745500000001</v>
      </c>
      <c r="Z20" s="14">
        <v>7089.8365739999999</v>
      </c>
      <c r="AA20" s="14">
        <v>6009.4238439999999</v>
      </c>
      <c r="AB20" s="14">
        <v>5739.2599639999999</v>
      </c>
      <c r="AC20" s="14">
        <v>6118.7569780000003</v>
      </c>
      <c r="AD20" s="14">
        <v>6539.7853439999999</v>
      </c>
      <c r="AE20" s="14">
        <v>6455.402188</v>
      </c>
    </row>
    <row r="21" spans="1:31" ht="13.5" customHeight="1" x14ac:dyDescent="0.15">
      <c r="A21" s="1"/>
      <c r="B21" s="16" t="s">
        <v>314</v>
      </c>
      <c r="C21" s="10">
        <v>3.2902380795519397</v>
      </c>
      <c r="D21" s="11">
        <v>4.6793968444639678</v>
      </c>
      <c r="E21" s="11">
        <v>6.3189567709737515</v>
      </c>
      <c r="F21" s="11">
        <v>6.7417133028758869</v>
      </c>
      <c r="G21" s="11">
        <v>12.0749098920863</v>
      </c>
      <c r="H21" s="11">
        <v>19.911896282586792</v>
      </c>
      <c r="I21" s="11">
        <v>11.566519257254303</v>
      </c>
      <c r="J21" s="11">
        <v>5.301868787227189</v>
      </c>
      <c r="K21" s="11">
        <v>8.3058347368421011</v>
      </c>
      <c r="L21" s="11">
        <v>9.4757719999999992</v>
      </c>
      <c r="M21" s="11">
        <v>9.7013960000000008</v>
      </c>
      <c r="N21" s="11">
        <v>9.8464130000000001</v>
      </c>
      <c r="O21" s="11">
        <v>6.8915499999999996</v>
      </c>
      <c r="P21" s="11">
        <v>7.9779220000000004</v>
      </c>
      <c r="Q21" s="11">
        <v>7.6683830000000004</v>
      </c>
      <c r="R21" s="11">
        <v>24.679001</v>
      </c>
      <c r="S21" s="11">
        <v>24.576056999999999</v>
      </c>
      <c r="T21" s="11">
        <v>11.112256</v>
      </c>
      <c r="U21" s="11">
        <v>12.414346</v>
      </c>
      <c r="V21" s="11">
        <v>17.292853000000001</v>
      </c>
      <c r="W21" s="11">
        <v>14.410477999999999</v>
      </c>
      <c r="X21" s="11">
        <v>31.317440000000001</v>
      </c>
      <c r="Y21" s="11">
        <v>41.211010999999999</v>
      </c>
      <c r="Z21" s="11">
        <v>14.689774</v>
      </c>
      <c r="AA21" s="11">
        <v>12.334384</v>
      </c>
      <c r="AB21" s="11">
        <v>26.120197999999998</v>
      </c>
      <c r="AC21" s="11">
        <v>18.53181</v>
      </c>
      <c r="AD21" s="11">
        <v>16.207514</v>
      </c>
      <c r="AE21" s="11">
        <v>55.258189000000002</v>
      </c>
    </row>
    <row r="22" spans="1:31" ht="13.5" customHeight="1" x14ac:dyDescent="0.15">
      <c r="A22" s="1"/>
      <c r="B22" s="16" t="s">
        <v>315</v>
      </c>
      <c r="C22" s="13">
        <v>78.517922738978882</v>
      </c>
      <c r="D22" s="14">
        <v>47.541033104960498</v>
      </c>
      <c r="E22" s="14">
        <v>50.61562642106427</v>
      </c>
      <c r="F22" s="14">
        <v>284.89054753752799</v>
      </c>
      <c r="G22" s="14">
        <v>547.8458365595867</v>
      </c>
      <c r="H22" s="14">
        <v>710.0835785921779</v>
      </c>
      <c r="I22" s="14">
        <v>458.35392419374699</v>
      </c>
      <c r="J22" s="14">
        <v>369.63972971640402</v>
      </c>
      <c r="K22" s="14">
        <v>857.05962026315774</v>
      </c>
      <c r="L22" s="14">
        <v>685.35125300000004</v>
      </c>
      <c r="M22" s="14">
        <v>1000.443994</v>
      </c>
      <c r="N22" s="14">
        <v>700.35790299999996</v>
      </c>
      <c r="O22" s="14">
        <v>655.066507</v>
      </c>
      <c r="P22" s="14">
        <v>590.559708</v>
      </c>
      <c r="Q22" s="14">
        <v>709.14865599999996</v>
      </c>
      <c r="R22" s="14">
        <v>805.50101800000004</v>
      </c>
      <c r="S22" s="14">
        <v>798.71479499999998</v>
      </c>
      <c r="T22" s="14">
        <v>1487.597037</v>
      </c>
      <c r="U22" s="14">
        <v>985.04829199999995</v>
      </c>
      <c r="V22" s="14">
        <v>1094.6265719999999</v>
      </c>
      <c r="W22" s="14">
        <v>552.04549099999997</v>
      </c>
      <c r="X22" s="14">
        <v>314.629752</v>
      </c>
      <c r="Y22" s="14">
        <v>288.91555099999999</v>
      </c>
      <c r="Z22" s="14">
        <v>385.45428700000002</v>
      </c>
      <c r="AA22" s="14">
        <v>302.85654799999998</v>
      </c>
      <c r="AB22" s="14">
        <v>584.56103299999995</v>
      </c>
      <c r="AC22" s="14">
        <v>843.45966999999996</v>
      </c>
      <c r="AD22" s="14">
        <v>1151.486431</v>
      </c>
      <c r="AE22" s="14">
        <v>982.34417800000006</v>
      </c>
    </row>
    <row r="23" spans="1:31" ht="13.5" customHeight="1" x14ac:dyDescent="0.15">
      <c r="A23" s="1"/>
      <c r="B23" s="16" t="s">
        <v>316</v>
      </c>
      <c r="C23" s="10">
        <v>444.54056242402498</v>
      </c>
      <c r="D23" s="11">
        <v>527.2192387200389</v>
      </c>
      <c r="E23" s="11">
        <v>586.15909089099262</v>
      </c>
      <c r="F23" s="11">
        <v>800.66676261956786</v>
      </c>
      <c r="G23" s="11">
        <v>983.83272563292826</v>
      </c>
      <c r="H23" s="11">
        <v>1089.4481460566001</v>
      </c>
      <c r="I23" s="11">
        <v>1122.79396705054</v>
      </c>
      <c r="J23" s="11">
        <v>542.70129665142247</v>
      </c>
      <c r="K23" s="11">
        <v>534.79847552631577</v>
      </c>
      <c r="L23" s="11">
        <v>554.050702</v>
      </c>
      <c r="M23" s="11">
        <v>753.82090900000003</v>
      </c>
      <c r="N23" s="11">
        <v>662.78543000000002</v>
      </c>
      <c r="O23" s="11">
        <v>634.55099499999994</v>
      </c>
      <c r="P23" s="11">
        <v>951.51095299999997</v>
      </c>
      <c r="Q23" s="11">
        <v>1239.1698819999999</v>
      </c>
      <c r="R23" s="11">
        <v>1143.2342209999999</v>
      </c>
      <c r="S23" s="11">
        <v>1312.9457849999999</v>
      </c>
      <c r="T23" s="11">
        <v>1441.987486</v>
      </c>
      <c r="U23" s="11">
        <v>1255.602547</v>
      </c>
      <c r="V23" s="11">
        <v>1416.8627509999999</v>
      </c>
      <c r="W23" s="11">
        <v>1647.841909</v>
      </c>
      <c r="X23" s="11">
        <v>1711.6183699999999</v>
      </c>
      <c r="Y23" s="11">
        <v>1862.7803650000001</v>
      </c>
      <c r="Z23" s="11">
        <v>1783.081191</v>
      </c>
      <c r="AA23" s="11">
        <v>1330.0966960000001</v>
      </c>
      <c r="AB23" s="11">
        <v>1388.6020229999999</v>
      </c>
      <c r="AC23" s="11">
        <v>1678.395004</v>
      </c>
      <c r="AD23" s="11">
        <v>1658.954581</v>
      </c>
      <c r="AE23" s="11">
        <v>1701.505339</v>
      </c>
    </row>
    <row r="24" spans="1:31" ht="13.5" customHeight="1" x14ac:dyDescent="0.15">
      <c r="A24" s="1"/>
      <c r="B24" s="16" t="s">
        <v>317</v>
      </c>
      <c r="C24" s="13"/>
      <c r="D24" s="14"/>
      <c r="E24" s="14"/>
      <c r="F24" s="14">
        <v>12.9160275247875</v>
      </c>
      <c r="G24" s="14">
        <v>11.5117928220478</v>
      </c>
      <c r="H24" s="14">
        <v>28.115123319702601</v>
      </c>
      <c r="I24" s="14">
        <v>37.008931221867428</v>
      </c>
      <c r="J24" s="14">
        <v>10.0719457558983</v>
      </c>
      <c r="K24" s="14">
        <v>9.1666271052631547</v>
      </c>
      <c r="L24" s="14">
        <v>6.0962909999999999</v>
      </c>
      <c r="M24" s="14">
        <v>9.0875269999999997</v>
      </c>
      <c r="N24" s="14">
        <v>5.2983719999999996</v>
      </c>
      <c r="O24" s="14">
        <v>0.91329800000000005</v>
      </c>
      <c r="P24" s="14">
        <v>0.39520699999999997</v>
      </c>
      <c r="Q24" s="14">
        <v>5.1903459999999999</v>
      </c>
      <c r="R24" s="14">
        <v>1.4682569999999999</v>
      </c>
      <c r="S24" s="14">
        <v>1.4861310000000001</v>
      </c>
      <c r="T24" s="14">
        <v>1.667721</v>
      </c>
      <c r="U24" s="14">
        <v>1.855156</v>
      </c>
      <c r="V24" s="14">
        <v>5.474208</v>
      </c>
      <c r="W24" s="14">
        <v>10.640302999999999</v>
      </c>
      <c r="X24" s="14">
        <v>18.977143000000002</v>
      </c>
      <c r="Y24" s="14">
        <v>120.872516</v>
      </c>
      <c r="Z24" s="14">
        <v>17.483868000000001</v>
      </c>
      <c r="AA24" s="14">
        <v>9.700787</v>
      </c>
      <c r="AB24" s="14">
        <v>17.073577</v>
      </c>
      <c r="AC24" s="14">
        <v>27.154330999999999</v>
      </c>
      <c r="AD24" s="14">
        <v>15.339941</v>
      </c>
      <c r="AE24" s="14">
        <v>10.731389</v>
      </c>
    </row>
    <row r="25" spans="1:31" ht="13.5" customHeight="1" x14ac:dyDescent="0.15">
      <c r="A25" s="1"/>
      <c r="B25" s="16" t="s">
        <v>318</v>
      </c>
      <c r="C25" s="10"/>
      <c r="D25" s="11"/>
      <c r="E25" s="11"/>
      <c r="F25" s="11">
        <v>0.65998319702588182</v>
      </c>
      <c r="G25" s="11">
        <v>1.7613735801591601</v>
      </c>
      <c r="H25" s="11">
        <v>4.0735572342826201</v>
      </c>
      <c r="I25" s="11">
        <v>21.891835833035</v>
      </c>
      <c r="J25" s="11">
        <v>1.4857183622263601</v>
      </c>
      <c r="K25" s="11">
        <v>3.5085426315789503</v>
      </c>
      <c r="L25" s="11">
        <v>2.9163749999999999</v>
      </c>
      <c r="M25" s="11">
        <v>0.53849899999999995</v>
      </c>
      <c r="N25" s="11">
        <v>4.8739889999999999</v>
      </c>
      <c r="O25" s="11">
        <v>5.0972470000000003</v>
      </c>
      <c r="P25" s="11">
        <v>8.0387939999999993</v>
      </c>
      <c r="Q25" s="11">
        <v>9.9638539999999995</v>
      </c>
      <c r="R25" s="11">
        <v>17.040416</v>
      </c>
      <c r="S25" s="11">
        <v>20.555854</v>
      </c>
      <c r="T25" s="11">
        <v>25.366488</v>
      </c>
      <c r="U25" s="11">
        <v>18.805273</v>
      </c>
      <c r="V25" s="11">
        <v>16.090271999999999</v>
      </c>
      <c r="W25" s="11">
        <v>22.492169000000001</v>
      </c>
      <c r="X25" s="11">
        <v>82.391722999999999</v>
      </c>
      <c r="Y25" s="11">
        <v>48.860531999999999</v>
      </c>
      <c r="Z25" s="11">
        <v>29.155380999999998</v>
      </c>
      <c r="AA25" s="11">
        <v>54.918588999999997</v>
      </c>
      <c r="AB25" s="11">
        <v>86.431928999999997</v>
      </c>
      <c r="AC25" s="11">
        <v>62.605670000000003</v>
      </c>
      <c r="AD25" s="11">
        <v>67.969119000000006</v>
      </c>
      <c r="AE25" s="11">
        <v>73.217670999999996</v>
      </c>
    </row>
    <row r="26" spans="1:31" ht="13.5" customHeight="1" x14ac:dyDescent="0.15">
      <c r="A26" s="1"/>
      <c r="B26" s="16" t="s">
        <v>319</v>
      </c>
      <c r="C26" s="13"/>
      <c r="D26" s="14"/>
      <c r="E26" s="14"/>
      <c r="F26" s="14"/>
      <c r="G26" s="14"/>
      <c r="H26" s="14"/>
      <c r="I26" s="14">
        <v>9.5850900324196786</v>
      </c>
      <c r="J26" s="14">
        <v>2.3048707455159301</v>
      </c>
      <c r="K26" s="14">
        <v>2.4490631578947397</v>
      </c>
      <c r="L26" s="14">
        <v>4.4506139999999998</v>
      </c>
      <c r="M26" s="14">
        <v>3.0109970000000001</v>
      </c>
      <c r="N26" s="14">
        <v>3.4959150000000001</v>
      </c>
      <c r="O26" s="14">
        <v>4.1446440000000004</v>
      </c>
      <c r="P26" s="14">
        <v>8.0815889999999992</v>
      </c>
      <c r="Q26" s="14">
        <v>9.2795950000000005</v>
      </c>
      <c r="R26" s="14">
        <v>9.5828120000000006</v>
      </c>
      <c r="S26" s="14">
        <v>17.715921000000002</v>
      </c>
      <c r="T26" s="14">
        <v>9.7923179999999999</v>
      </c>
      <c r="U26" s="14">
        <v>6.6375200000000003</v>
      </c>
      <c r="V26" s="14">
        <v>12.803137</v>
      </c>
      <c r="W26" s="14">
        <v>26.70851</v>
      </c>
      <c r="X26" s="14">
        <v>32.999487000000002</v>
      </c>
      <c r="Y26" s="14">
        <v>92.494380000000007</v>
      </c>
      <c r="Z26" s="14">
        <v>23.313672</v>
      </c>
      <c r="AA26" s="14">
        <v>20.301638000000001</v>
      </c>
      <c r="AB26" s="14">
        <v>21.929835000000001</v>
      </c>
      <c r="AC26" s="14">
        <v>16.215487</v>
      </c>
      <c r="AD26" s="14">
        <v>19.391425000000002</v>
      </c>
      <c r="AE26" s="14">
        <v>19.216934999999999</v>
      </c>
    </row>
    <row r="27" spans="1:31" ht="13.5" customHeight="1" x14ac:dyDescent="0.15">
      <c r="A27" s="1"/>
      <c r="B27" s="16" t="s">
        <v>320</v>
      </c>
      <c r="C27" s="10">
        <v>0.29319722201046705</v>
      </c>
      <c r="D27" s="11">
        <v>0.571317856424018</v>
      </c>
      <c r="E27" s="11">
        <v>8.5730404980866398E-2</v>
      </c>
      <c r="F27" s="11">
        <v>1.0726739407260799</v>
      </c>
      <c r="G27" s="11">
        <v>2.14807077577828</v>
      </c>
      <c r="H27" s="11">
        <v>1.40723630019426</v>
      </c>
      <c r="I27" s="11">
        <v>4.2159206921647998</v>
      </c>
      <c r="J27" s="11">
        <v>67.192657882674538</v>
      </c>
      <c r="K27" s="11">
        <v>51.663861315789482</v>
      </c>
      <c r="L27" s="11">
        <v>54.239609999999999</v>
      </c>
      <c r="M27" s="11">
        <v>28.892683000000002</v>
      </c>
      <c r="N27" s="11">
        <v>33.573909</v>
      </c>
      <c r="O27" s="11">
        <v>25.494385999999999</v>
      </c>
      <c r="P27" s="11">
        <v>33.510255999999998</v>
      </c>
      <c r="Q27" s="11">
        <v>49.080365</v>
      </c>
      <c r="R27" s="11">
        <v>41.486474999999999</v>
      </c>
      <c r="S27" s="11">
        <v>76.183429000000004</v>
      </c>
      <c r="T27" s="11">
        <v>77.934111999999999</v>
      </c>
      <c r="U27" s="11">
        <v>63.734608000000001</v>
      </c>
      <c r="V27" s="11">
        <v>12.574215000000001</v>
      </c>
      <c r="W27" s="11">
        <v>11.519669</v>
      </c>
      <c r="X27" s="11">
        <v>23.967959</v>
      </c>
      <c r="Y27" s="11">
        <v>30.187992000000001</v>
      </c>
      <c r="Z27" s="11">
        <v>26.095058000000002</v>
      </c>
      <c r="AA27" s="11">
        <v>87.110534999999999</v>
      </c>
      <c r="AB27" s="11">
        <v>42.079659999999997</v>
      </c>
      <c r="AC27" s="11">
        <v>38.187398999999999</v>
      </c>
      <c r="AD27" s="11">
        <v>136.44482600000001</v>
      </c>
      <c r="AE27" s="11">
        <v>74.551401999999996</v>
      </c>
    </row>
    <row r="28" spans="1:31" ht="13.5" customHeight="1" x14ac:dyDescent="0.15">
      <c r="A28" s="1"/>
      <c r="B28" s="16" t="s">
        <v>321</v>
      </c>
      <c r="C28" s="13">
        <v>328.02907619765904</v>
      </c>
      <c r="D28" s="14">
        <v>336.8631252125968</v>
      </c>
      <c r="E28" s="14">
        <v>356.49811119257203</v>
      </c>
      <c r="F28" s="14">
        <v>401.21066695938293</v>
      </c>
      <c r="G28" s="14">
        <v>522.80968930219001</v>
      </c>
      <c r="H28" s="14">
        <v>691.49021610302395</v>
      </c>
      <c r="I28" s="14">
        <v>765.42607334901891</v>
      </c>
      <c r="J28" s="14">
        <v>510.64162058873598</v>
      </c>
      <c r="K28" s="14">
        <v>474.81547105263104</v>
      </c>
      <c r="L28" s="14">
        <v>581.18627200000003</v>
      </c>
      <c r="M28" s="14">
        <v>649.07099200000005</v>
      </c>
      <c r="N28" s="14">
        <v>645.02819499999998</v>
      </c>
      <c r="O28" s="14">
        <v>565.99054799999999</v>
      </c>
      <c r="P28" s="14">
        <v>903.89742799999999</v>
      </c>
      <c r="Q28" s="14">
        <v>884.99580700000001</v>
      </c>
      <c r="R28" s="14">
        <v>921.04114400000003</v>
      </c>
      <c r="S28" s="14">
        <v>955.15921800000001</v>
      </c>
      <c r="T28" s="14">
        <v>1113.9418149999999</v>
      </c>
      <c r="U28" s="14">
        <v>1007.615156</v>
      </c>
      <c r="V28" s="14">
        <v>1058.44532</v>
      </c>
      <c r="W28" s="14">
        <v>1181.525613</v>
      </c>
      <c r="X28" s="14">
        <v>1620.386111</v>
      </c>
      <c r="Y28" s="14">
        <v>1712.325589</v>
      </c>
      <c r="Z28" s="14">
        <v>2506.8085550000001</v>
      </c>
      <c r="AA28" s="14">
        <v>2329.0776930000002</v>
      </c>
      <c r="AB28" s="14">
        <v>1688.4857710000001</v>
      </c>
      <c r="AC28" s="14">
        <v>1823.065247</v>
      </c>
      <c r="AD28" s="14">
        <v>1672.859735</v>
      </c>
      <c r="AE28" s="14">
        <v>1376.076552</v>
      </c>
    </row>
    <row r="29" spans="1:31" ht="13.5" customHeight="1" x14ac:dyDescent="0.15">
      <c r="A29" s="1"/>
      <c r="B29" s="16" t="s">
        <v>322</v>
      </c>
      <c r="C29" s="10">
        <v>15.4691137214544</v>
      </c>
      <c r="D29" s="11">
        <v>27.944980025151811</v>
      </c>
      <c r="E29" s="11">
        <v>29.717500100094888</v>
      </c>
      <c r="F29" s="11">
        <v>35.996798918210381</v>
      </c>
      <c r="G29" s="11">
        <v>46.155630324234991</v>
      </c>
      <c r="H29" s="11">
        <v>41.037853924089674</v>
      </c>
      <c r="I29" s="11">
        <v>24.018025536169599</v>
      </c>
      <c r="J29" s="11">
        <v>19.849326605117898</v>
      </c>
      <c r="K29" s="11">
        <v>20.305030000000016</v>
      </c>
      <c r="L29" s="11">
        <v>9.2403340000000007</v>
      </c>
      <c r="M29" s="11">
        <v>17.805606000000001</v>
      </c>
      <c r="N29" s="11">
        <v>45.186943999999997</v>
      </c>
      <c r="O29" s="11">
        <v>26.660316999999999</v>
      </c>
      <c r="P29" s="11">
        <v>162.722376</v>
      </c>
      <c r="Q29" s="11">
        <v>115.07525800000001</v>
      </c>
      <c r="R29" s="11">
        <v>76.051579000000004</v>
      </c>
      <c r="S29" s="11">
        <v>356.12595299999998</v>
      </c>
      <c r="T29" s="11">
        <v>250.574703</v>
      </c>
      <c r="U29" s="11">
        <v>20.477582999999999</v>
      </c>
      <c r="V29" s="11">
        <v>14.784659</v>
      </c>
      <c r="W29" s="11">
        <v>19.051494999999999</v>
      </c>
      <c r="X29" s="11">
        <v>88.342461999999998</v>
      </c>
      <c r="Y29" s="11">
        <v>139.68347700000001</v>
      </c>
      <c r="Z29" s="11">
        <v>73.944569000000001</v>
      </c>
      <c r="AA29" s="11">
        <v>44.325333999999998</v>
      </c>
      <c r="AB29" s="11">
        <v>41.727167999999999</v>
      </c>
      <c r="AC29" s="11">
        <v>58.703378999999998</v>
      </c>
      <c r="AD29" s="11">
        <v>61.984144999999998</v>
      </c>
      <c r="AE29" s="11">
        <v>49.485706999999998</v>
      </c>
    </row>
    <row r="30" spans="1:31" ht="13.5" customHeight="1" x14ac:dyDescent="0.15">
      <c r="A30" s="1"/>
      <c r="B30" s="16" t="s">
        <v>323</v>
      </c>
      <c r="C30" s="13"/>
      <c r="D30" s="14"/>
      <c r="E30" s="14"/>
      <c r="F30" s="14"/>
      <c r="G30" s="14">
        <v>6.2978917629820099</v>
      </c>
      <c r="H30" s="14">
        <v>7.6662997326623711E-2</v>
      </c>
      <c r="I30" s="14">
        <v>0.12407633836183901</v>
      </c>
      <c r="J30" s="14">
        <v>3.0080374177908601E-2</v>
      </c>
      <c r="K30" s="14">
        <v>0.40024421052631598</v>
      </c>
      <c r="L30" s="14">
        <v>0.149894</v>
      </c>
      <c r="M30" s="14">
        <v>0.69231500000000001</v>
      </c>
      <c r="N30" s="14">
        <v>2.2520739999999999</v>
      </c>
      <c r="O30" s="14">
        <v>2.2783720000000001</v>
      </c>
      <c r="P30" s="14">
        <v>16.417811</v>
      </c>
      <c r="Q30" s="14">
        <v>32.889063</v>
      </c>
      <c r="R30" s="14">
        <v>21.889498</v>
      </c>
      <c r="S30" s="14">
        <v>15.304463</v>
      </c>
      <c r="T30" s="14">
        <v>11.177273</v>
      </c>
      <c r="U30" s="14">
        <v>16.720079999999999</v>
      </c>
      <c r="V30" s="14">
        <v>17.569109999999998</v>
      </c>
      <c r="W30" s="14">
        <v>32.135753000000001</v>
      </c>
      <c r="X30" s="14">
        <v>16.803663</v>
      </c>
      <c r="Y30" s="14">
        <v>18.188537</v>
      </c>
      <c r="Z30" s="14">
        <v>22.386198</v>
      </c>
      <c r="AA30" s="14">
        <v>27.517810000000001</v>
      </c>
      <c r="AB30" s="14">
        <v>30.266192</v>
      </c>
      <c r="AC30" s="14">
        <v>34.316501000000002</v>
      </c>
      <c r="AD30" s="14">
        <v>35.554631000000001</v>
      </c>
      <c r="AE30" s="14">
        <v>28.218731999999999</v>
      </c>
    </row>
    <row r="31" spans="1:31" ht="13.5" customHeight="1" x14ac:dyDescent="0.15">
      <c r="A31" s="1"/>
      <c r="B31" s="16" t="s">
        <v>324</v>
      </c>
      <c r="C31" s="10"/>
      <c r="D31" s="11"/>
      <c r="E31" s="11"/>
      <c r="F31" s="11"/>
      <c r="G31" s="11"/>
      <c r="H31" s="11">
        <v>2.8392631211181603</v>
      </c>
      <c r="I31" s="11">
        <v>4.6209154052918002</v>
      </c>
      <c r="J31" s="11">
        <v>2.8628811834172794</v>
      </c>
      <c r="K31" s="11">
        <v>1.1111278947368399</v>
      </c>
      <c r="L31" s="11">
        <v>0.94082500000000002</v>
      </c>
      <c r="M31" s="11">
        <v>3.4594770000000001</v>
      </c>
      <c r="N31" s="11">
        <v>10.357583999999999</v>
      </c>
      <c r="O31" s="11">
        <v>6.6992269999999996</v>
      </c>
      <c r="P31" s="11">
        <v>7.1955970000000002</v>
      </c>
      <c r="Q31" s="11">
        <v>7.8379659999999998</v>
      </c>
      <c r="R31" s="11">
        <v>9.0632210000000004</v>
      </c>
      <c r="S31" s="11">
        <v>14.195741</v>
      </c>
      <c r="T31" s="11">
        <v>13.017048000000001</v>
      </c>
      <c r="U31" s="11">
        <v>10.562931000000001</v>
      </c>
      <c r="V31" s="11">
        <v>14.529604000000001</v>
      </c>
      <c r="W31" s="11">
        <v>15.284331</v>
      </c>
      <c r="X31" s="11">
        <v>21.171731000000001</v>
      </c>
      <c r="Y31" s="11">
        <v>28.619702</v>
      </c>
      <c r="Z31" s="11">
        <v>24.079722</v>
      </c>
      <c r="AA31" s="11">
        <v>14.972588999999999</v>
      </c>
      <c r="AB31" s="11">
        <v>23.789169999999999</v>
      </c>
      <c r="AC31" s="11">
        <v>33.935541000000001</v>
      </c>
      <c r="AD31" s="11">
        <v>34.053055999999998</v>
      </c>
      <c r="AE31" s="11">
        <v>49.592936999999999</v>
      </c>
    </row>
    <row r="32" spans="1:31" ht="13.5" customHeight="1" x14ac:dyDescent="0.15">
      <c r="A32" s="1"/>
      <c r="B32" s="16" t="s">
        <v>325</v>
      </c>
      <c r="C32" s="13">
        <v>56.509794708936212</v>
      </c>
      <c r="D32" s="14">
        <v>50.089590369855976</v>
      </c>
      <c r="E32" s="14">
        <v>76.290238341789419</v>
      </c>
      <c r="F32" s="14">
        <v>94.642958786115344</v>
      </c>
      <c r="G32" s="14">
        <v>263.55935678165298</v>
      </c>
      <c r="H32" s="14">
        <v>228.92776084700901</v>
      </c>
      <c r="I32" s="14">
        <v>203.91292687575799</v>
      </c>
      <c r="J32" s="14">
        <v>132.39625604140301</v>
      </c>
      <c r="K32" s="14">
        <v>128.33055657894698</v>
      </c>
      <c r="L32" s="14">
        <v>161.70236199999999</v>
      </c>
      <c r="M32" s="14">
        <v>161.97192699999999</v>
      </c>
      <c r="N32" s="14">
        <v>157.79887099999999</v>
      </c>
      <c r="O32" s="14">
        <v>195.62032500000001</v>
      </c>
      <c r="P32" s="14">
        <v>216.12488200000001</v>
      </c>
      <c r="Q32" s="14">
        <v>256.07676300000003</v>
      </c>
      <c r="R32" s="14">
        <v>331.76853599999998</v>
      </c>
      <c r="S32" s="14">
        <v>420.869058</v>
      </c>
      <c r="T32" s="14">
        <v>370.37158699999998</v>
      </c>
      <c r="U32" s="14">
        <v>247.105041</v>
      </c>
      <c r="V32" s="14">
        <v>322.59257400000001</v>
      </c>
      <c r="W32" s="14">
        <v>394.84700800000002</v>
      </c>
      <c r="X32" s="14">
        <v>417.25869799999998</v>
      </c>
      <c r="Y32" s="14">
        <v>591.45204200000001</v>
      </c>
      <c r="Z32" s="14">
        <v>719.92139099999997</v>
      </c>
      <c r="AA32" s="14">
        <v>493.58717799999999</v>
      </c>
      <c r="AB32" s="14">
        <v>501.78104100000002</v>
      </c>
      <c r="AC32" s="14">
        <v>590.52723000000003</v>
      </c>
      <c r="AD32" s="14">
        <v>739.29497200000003</v>
      </c>
      <c r="AE32" s="14">
        <v>668.55915800000002</v>
      </c>
    </row>
    <row r="33" spans="1:31" ht="13.5" customHeight="1" x14ac:dyDescent="0.15">
      <c r="A33" s="1"/>
      <c r="B33" s="15" t="s">
        <v>326</v>
      </c>
      <c r="C33" s="10">
        <v>1175.0374319236</v>
      </c>
      <c r="D33" s="11">
        <v>1061.1521893192401</v>
      </c>
      <c r="E33" s="11">
        <v>1292.8694639911</v>
      </c>
      <c r="F33" s="11">
        <v>1766.8261398856398</v>
      </c>
      <c r="G33" s="11">
        <v>2098.8526028670794</v>
      </c>
      <c r="H33" s="11">
        <v>2209.7935237419401</v>
      </c>
      <c r="I33" s="11">
        <v>1961.6508833800599</v>
      </c>
      <c r="J33" s="11">
        <v>1277.6538054725495</v>
      </c>
      <c r="K33" s="11">
        <v>1492.2696084210502</v>
      </c>
      <c r="L33" s="11">
        <v>1592.774776</v>
      </c>
      <c r="M33" s="11">
        <v>1564.1211269999999</v>
      </c>
      <c r="N33" s="11">
        <v>1425.3092349999999</v>
      </c>
      <c r="O33" s="11">
        <v>1263.991477</v>
      </c>
      <c r="P33" s="11">
        <v>1787.6716449999999</v>
      </c>
      <c r="Q33" s="11">
        <v>2157.2579099999998</v>
      </c>
      <c r="R33" s="11">
        <v>2425.6184189999999</v>
      </c>
      <c r="S33" s="11">
        <v>2970.4130220000002</v>
      </c>
      <c r="T33" s="11">
        <v>3527.146526</v>
      </c>
      <c r="U33" s="11">
        <v>2695.6595240000001</v>
      </c>
      <c r="V33" s="11">
        <v>3183.940983</v>
      </c>
      <c r="W33" s="11">
        <v>4188.2021590000004</v>
      </c>
      <c r="X33" s="11">
        <v>4730.180472</v>
      </c>
      <c r="Y33" s="11">
        <v>5242.4669110000004</v>
      </c>
      <c r="Z33" s="11">
        <v>6188.7686919999996</v>
      </c>
      <c r="AA33" s="11">
        <v>4501.1090599999998</v>
      </c>
      <c r="AB33" s="11">
        <v>3759.3965130000001</v>
      </c>
      <c r="AC33" s="11">
        <v>4672.6781559999999</v>
      </c>
      <c r="AD33" s="11">
        <v>5344.3581340000001</v>
      </c>
      <c r="AE33" s="11">
        <v>5621.0767980000001</v>
      </c>
    </row>
    <row r="34" spans="1:31" ht="13.5" customHeight="1" x14ac:dyDescent="0.15">
      <c r="A34" s="1"/>
      <c r="B34" s="15" t="s">
        <v>327</v>
      </c>
      <c r="C34" s="13">
        <v>302.56697023372402</v>
      </c>
      <c r="D34" s="14">
        <v>262.31076404744312</v>
      </c>
      <c r="E34" s="14">
        <v>232.88087619391598</v>
      </c>
      <c r="F34" s="14">
        <v>236.440346756596</v>
      </c>
      <c r="G34" s="14">
        <v>411.17625095578694</v>
      </c>
      <c r="H34" s="14">
        <v>473.06121394423803</v>
      </c>
      <c r="I34" s="14">
        <v>616.39190132223564</v>
      </c>
      <c r="J34" s="14">
        <v>375.42234280187898</v>
      </c>
      <c r="K34" s="14">
        <v>381.34875263157903</v>
      </c>
      <c r="L34" s="14">
        <v>379.17148600000002</v>
      </c>
      <c r="M34" s="14">
        <v>298.37417599999998</v>
      </c>
      <c r="N34" s="14">
        <v>332.57822499999997</v>
      </c>
      <c r="O34" s="14">
        <v>360.29682700000001</v>
      </c>
      <c r="P34" s="14">
        <v>462.89118300000001</v>
      </c>
      <c r="Q34" s="14">
        <v>563.16264100000001</v>
      </c>
      <c r="R34" s="14">
        <v>656.210553</v>
      </c>
      <c r="S34" s="14">
        <v>748.99527699999999</v>
      </c>
      <c r="T34" s="14">
        <v>975.65443400000004</v>
      </c>
      <c r="U34" s="14">
        <v>647.30422099999998</v>
      </c>
      <c r="V34" s="14">
        <v>891.69234900000004</v>
      </c>
      <c r="W34" s="14">
        <v>920.98525199999995</v>
      </c>
      <c r="X34" s="14">
        <v>931.38354200000003</v>
      </c>
      <c r="Y34" s="14">
        <v>1004.593476</v>
      </c>
      <c r="Z34" s="14">
        <v>920.33527400000003</v>
      </c>
      <c r="AA34" s="14">
        <v>702.61960599999998</v>
      </c>
      <c r="AB34" s="14">
        <v>668.67385300000001</v>
      </c>
      <c r="AC34" s="14">
        <v>708.42283999999995</v>
      </c>
      <c r="AD34" s="14">
        <v>811.48037499999998</v>
      </c>
      <c r="AE34" s="14">
        <v>802.51418000000001</v>
      </c>
    </row>
    <row r="35" spans="1:31" ht="13.5" customHeight="1" x14ac:dyDescent="0.15">
      <c r="A35" s="1"/>
      <c r="B35" s="15" t="s">
        <v>328</v>
      </c>
      <c r="C35" s="10">
        <v>748.92103724020876</v>
      </c>
      <c r="D35" s="11">
        <v>905.02608768846176</v>
      </c>
      <c r="E35" s="11">
        <v>920.68577946790685</v>
      </c>
      <c r="F35" s="11">
        <v>1188.6741181769501</v>
      </c>
      <c r="G35" s="11">
        <v>1675.15378773118</v>
      </c>
      <c r="H35" s="11">
        <v>1819.91512738814</v>
      </c>
      <c r="I35" s="11">
        <v>1922.75656275696</v>
      </c>
      <c r="J35" s="11">
        <v>1517.9851716942999</v>
      </c>
      <c r="K35" s="11">
        <v>1644.7315452631597</v>
      </c>
      <c r="L35" s="11">
        <v>2263.7457829999998</v>
      </c>
      <c r="M35" s="11">
        <v>1892.382108</v>
      </c>
      <c r="N35" s="11">
        <v>2323.0508620000001</v>
      </c>
      <c r="O35" s="11">
        <v>2257.7794140000001</v>
      </c>
      <c r="P35" s="11">
        <v>2857.9102790000002</v>
      </c>
      <c r="Q35" s="11">
        <v>2851.9851549999998</v>
      </c>
      <c r="R35" s="11">
        <v>3452.3966289999998</v>
      </c>
      <c r="S35" s="11">
        <v>4272.6110360000002</v>
      </c>
      <c r="T35" s="11">
        <v>4116.3761560000003</v>
      </c>
      <c r="U35" s="11">
        <v>3077.7847889999998</v>
      </c>
      <c r="V35" s="11">
        <v>3944.964837</v>
      </c>
      <c r="W35" s="11">
        <v>4445.5482810000003</v>
      </c>
      <c r="X35" s="11">
        <v>4319.3693890000004</v>
      </c>
      <c r="Y35" s="11">
        <v>3332.4574640000001</v>
      </c>
      <c r="Z35" s="11">
        <v>3295.2756639999998</v>
      </c>
      <c r="AA35" s="11">
        <v>2964.8597960000002</v>
      </c>
      <c r="AB35" s="11">
        <v>3054.5999019999999</v>
      </c>
      <c r="AC35" s="11">
        <v>3261.7426310000001</v>
      </c>
      <c r="AD35" s="11">
        <v>3750.3348179999998</v>
      </c>
      <c r="AE35" s="11">
        <v>3390.2263710000002</v>
      </c>
    </row>
    <row r="36" spans="1:31" ht="13.5" customHeight="1" x14ac:dyDescent="0.15">
      <c r="A36" s="1"/>
      <c r="B36" s="15" t="s">
        <v>329</v>
      </c>
      <c r="C36" s="13">
        <v>1.2869390770695601</v>
      </c>
      <c r="D36" s="14">
        <v>0.73110848932749928</v>
      </c>
      <c r="E36" s="14">
        <v>0.55663334918926299</v>
      </c>
      <c r="F36" s="14">
        <v>1.2851890485065001</v>
      </c>
      <c r="G36" s="14">
        <v>0.73447467084233187</v>
      </c>
      <c r="H36" s="14">
        <v>1.5751819742727999</v>
      </c>
      <c r="I36" s="14">
        <v>0.80633047034350991</v>
      </c>
      <c r="J36" s="14">
        <v>0.39333892770942486</v>
      </c>
      <c r="K36" s="14">
        <v>0.30665894736842098</v>
      </c>
      <c r="L36" s="14">
        <v>0.75973299999999999</v>
      </c>
      <c r="M36" s="14">
        <v>0.98234200000000005</v>
      </c>
      <c r="N36" s="14">
        <v>1.500731</v>
      </c>
      <c r="O36" s="14">
        <v>2.4587629999999998</v>
      </c>
      <c r="P36" s="14">
        <v>11.109794000000001</v>
      </c>
      <c r="Q36" s="14">
        <v>13.404388000000001</v>
      </c>
      <c r="R36" s="14">
        <v>21.237631</v>
      </c>
      <c r="S36" s="14">
        <v>23.898878</v>
      </c>
      <c r="T36" s="14">
        <v>16.919473</v>
      </c>
      <c r="U36" s="14">
        <v>9.0816839999999992</v>
      </c>
      <c r="V36" s="14">
        <v>10.876580000000001</v>
      </c>
      <c r="W36" s="14">
        <v>15.692937000000001</v>
      </c>
      <c r="X36" s="14">
        <v>8.8663310000000006</v>
      </c>
      <c r="Y36" s="14">
        <v>21.226624999999999</v>
      </c>
      <c r="Z36" s="14">
        <v>27.878032000000001</v>
      </c>
      <c r="AA36" s="14">
        <v>16.942951999999998</v>
      </c>
      <c r="AB36" s="14">
        <v>13.194565000000001</v>
      </c>
      <c r="AC36" s="14">
        <v>16.376314000000001</v>
      </c>
      <c r="AD36" s="14">
        <v>20.841055999999998</v>
      </c>
      <c r="AE36" s="14">
        <v>9.369999</v>
      </c>
    </row>
    <row r="37" spans="1:31" ht="13.5" customHeight="1" x14ac:dyDescent="0.15">
      <c r="A37" s="1"/>
      <c r="B37" s="15" t="s">
        <v>330</v>
      </c>
      <c r="C37" s="10"/>
      <c r="D37" s="11"/>
      <c r="E37" s="11"/>
      <c r="F37" s="11"/>
      <c r="G37" s="11">
        <v>1.6548740663414701</v>
      </c>
      <c r="H37" s="11">
        <v>10.182525377612899</v>
      </c>
      <c r="I37" s="11">
        <v>4.1944568376232905</v>
      </c>
      <c r="J37" s="11">
        <v>4.8513942639705121</v>
      </c>
      <c r="K37" s="11">
        <v>11.3130352631579</v>
      </c>
      <c r="L37" s="11">
        <v>19.294263999999998</v>
      </c>
      <c r="M37" s="11">
        <v>21.404526000000001</v>
      </c>
      <c r="N37" s="11">
        <v>37.410409999999999</v>
      </c>
      <c r="O37" s="11">
        <v>37.138218999999999</v>
      </c>
      <c r="P37" s="11">
        <v>55.115253000000003</v>
      </c>
      <c r="Q37" s="11">
        <v>59.969932</v>
      </c>
      <c r="R37" s="11">
        <v>57.326563999999998</v>
      </c>
      <c r="S37" s="11">
        <v>61.904671</v>
      </c>
      <c r="T37" s="11">
        <v>66.247439</v>
      </c>
      <c r="U37" s="11">
        <v>53.375846000000003</v>
      </c>
      <c r="V37" s="11">
        <v>82.271140000000003</v>
      </c>
      <c r="W37" s="11">
        <v>111.40351</v>
      </c>
      <c r="X37" s="11">
        <v>112.869317</v>
      </c>
      <c r="Y37" s="11">
        <v>171.72342900000001</v>
      </c>
      <c r="Z37" s="11">
        <v>195.295061</v>
      </c>
      <c r="AA37" s="11">
        <v>226.67070000000001</v>
      </c>
      <c r="AB37" s="11">
        <v>200.491288</v>
      </c>
      <c r="AC37" s="11">
        <v>224.42504099999999</v>
      </c>
      <c r="AD37" s="11">
        <v>243.574803</v>
      </c>
      <c r="AE37" s="11">
        <v>235.84635700000001</v>
      </c>
    </row>
    <row r="38" spans="1:31" ht="13.5" customHeight="1" x14ac:dyDescent="0.15">
      <c r="A38" s="1"/>
      <c r="B38" s="15" t="s">
        <v>331</v>
      </c>
      <c r="C38" s="13">
        <v>74.483328223347726</v>
      </c>
      <c r="D38" s="14">
        <v>120.85589229539301</v>
      </c>
      <c r="E38" s="14">
        <v>106.906157148643</v>
      </c>
      <c r="F38" s="14">
        <v>95.706630606549382</v>
      </c>
      <c r="G38" s="14">
        <v>109.595210249538</v>
      </c>
      <c r="H38" s="14">
        <v>145.773120699662</v>
      </c>
      <c r="I38" s="14">
        <v>133.610560053662</v>
      </c>
      <c r="J38" s="14">
        <v>113.44720433408099</v>
      </c>
      <c r="K38" s="14">
        <v>87.997921052631597</v>
      </c>
      <c r="L38" s="14">
        <v>96.941683999999995</v>
      </c>
      <c r="M38" s="14">
        <v>109.408615</v>
      </c>
      <c r="N38" s="14">
        <v>121.776878</v>
      </c>
      <c r="O38" s="14">
        <v>113.87545799999999</v>
      </c>
      <c r="P38" s="14">
        <v>142.00342599999999</v>
      </c>
      <c r="Q38" s="14">
        <v>153.88931199999999</v>
      </c>
      <c r="R38" s="14">
        <v>140.26362399999999</v>
      </c>
      <c r="S38" s="14">
        <v>171.063727</v>
      </c>
      <c r="T38" s="14">
        <v>168.158931</v>
      </c>
      <c r="U38" s="14">
        <v>160.93614099999999</v>
      </c>
      <c r="V38" s="14">
        <v>163.70146</v>
      </c>
      <c r="W38" s="14">
        <v>200.30568</v>
      </c>
      <c r="X38" s="14">
        <v>209.00549599999999</v>
      </c>
      <c r="Y38" s="14">
        <v>249.19315499999999</v>
      </c>
      <c r="Z38" s="14">
        <v>275.16811300000001</v>
      </c>
      <c r="AA38" s="14">
        <v>296.37142299999999</v>
      </c>
      <c r="AB38" s="14">
        <v>190.34358</v>
      </c>
      <c r="AC38" s="14">
        <v>195.82418999999999</v>
      </c>
      <c r="AD38" s="14">
        <v>233.13922299999999</v>
      </c>
      <c r="AE38" s="14">
        <v>240.187364</v>
      </c>
    </row>
    <row r="39" spans="1:31" ht="13.5" customHeight="1" x14ac:dyDescent="0.15">
      <c r="A39" s="1"/>
      <c r="B39" s="15" t="s">
        <v>332</v>
      </c>
      <c r="C39" s="10">
        <v>7.2617239135600899E-3</v>
      </c>
      <c r="D39" s="11">
        <v>0.40752454963760198</v>
      </c>
      <c r="E39" s="11">
        <v>9.63323359536125E-2</v>
      </c>
      <c r="F39" s="11">
        <v>0.18721809259759301</v>
      </c>
      <c r="G39" s="11">
        <v>0.25985716193813596</v>
      </c>
      <c r="H39" s="11">
        <v>1.07515028631552</v>
      </c>
      <c r="I39" s="11">
        <v>0.88662610844111811</v>
      </c>
      <c r="J39" s="11">
        <v>0.58175804307785861</v>
      </c>
      <c r="K39" s="11">
        <v>1.86110342105263</v>
      </c>
      <c r="L39" s="11">
        <v>0.42896200000000001</v>
      </c>
      <c r="M39" s="11">
        <v>0.61025799999999997</v>
      </c>
      <c r="N39" s="11">
        <v>5.6460999999999997E-2</v>
      </c>
      <c r="O39" s="11">
        <v>0.16943800000000001</v>
      </c>
      <c r="P39" s="11">
        <v>0.32617299999999999</v>
      </c>
      <c r="Q39" s="11">
        <v>0.34370200000000001</v>
      </c>
      <c r="R39" s="11">
        <v>3.1763680000000001</v>
      </c>
      <c r="S39" s="11">
        <v>0.34485300000000002</v>
      </c>
      <c r="T39" s="11">
        <v>7.6534000000000005E-2</v>
      </c>
      <c r="U39" s="11">
        <v>1.0808679999999999</v>
      </c>
      <c r="V39" s="11">
        <v>5.1788340000000002</v>
      </c>
      <c r="W39" s="11">
        <v>8.7183569999999992</v>
      </c>
      <c r="X39" s="11">
        <v>12.790114000000001</v>
      </c>
      <c r="Y39" s="11">
        <v>6.396604</v>
      </c>
      <c r="Z39" s="11">
        <v>1.0957170000000001</v>
      </c>
      <c r="AA39" s="11">
        <v>0.317824</v>
      </c>
      <c r="AB39" s="11">
        <v>1.386153</v>
      </c>
      <c r="AC39" s="11">
        <v>1.5577220000000001</v>
      </c>
      <c r="AD39" s="11">
        <v>0.37273800000000001</v>
      </c>
      <c r="AE39" s="11">
        <v>0.33648400000000001</v>
      </c>
    </row>
    <row r="40" spans="1:31" ht="13.5" customHeight="1" x14ac:dyDescent="0.15">
      <c r="A40" s="1"/>
      <c r="B40" s="15" t="s">
        <v>333</v>
      </c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>
        <v>1.879E-3</v>
      </c>
      <c r="Q40" s="14">
        <v>9.8700000000000003E-4</v>
      </c>
      <c r="R40" s="14"/>
      <c r="S40" s="14">
        <v>1.2359999999999999E-3</v>
      </c>
      <c r="T40" s="14">
        <v>1.6720000000000001E-3</v>
      </c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>
        <v>0.82765200000000005</v>
      </c>
    </row>
    <row r="41" spans="1:31" ht="13.5" customHeight="1" x14ac:dyDescent="0.15">
      <c r="A41" s="1"/>
      <c r="B41" s="15" t="s">
        <v>334</v>
      </c>
      <c r="C41" s="10">
        <v>9581.6671850090188</v>
      </c>
      <c r="D41" s="11">
        <v>10378.7435440518</v>
      </c>
      <c r="E41" s="11">
        <v>12532.529869649901</v>
      </c>
      <c r="F41" s="11">
        <v>15906.693697602899</v>
      </c>
      <c r="G41" s="11">
        <v>21179.152388489307</v>
      </c>
      <c r="H41" s="11">
        <v>19240.531803793201</v>
      </c>
      <c r="I41" s="11">
        <v>17368.227566333302</v>
      </c>
      <c r="J41" s="11">
        <v>11469.7948128388</v>
      </c>
      <c r="K41" s="11">
        <v>13632.520004210501</v>
      </c>
      <c r="L41" s="11">
        <v>17330.656132</v>
      </c>
      <c r="M41" s="11">
        <v>14211.03865</v>
      </c>
      <c r="N41" s="11">
        <v>14168.224404000001</v>
      </c>
      <c r="O41" s="11">
        <v>14282.268431</v>
      </c>
      <c r="P41" s="11">
        <v>16772.876630999999</v>
      </c>
      <c r="Q41" s="11">
        <v>16634.214743</v>
      </c>
      <c r="R41" s="11">
        <v>17337.929003000001</v>
      </c>
      <c r="S41" s="11">
        <v>19084.751496000001</v>
      </c>
      <c r="T41" s="11">
        <v>19591.690761999998</v>
      </c>
      <c r="U41" s="11">
        <v>15473.313495</v>
      </c>
      <c r="V41" s="11">
        <v>20725.923727000001</v>
      </c>
      <c r="W41" s="11">
        <v>21381.972400999999</v>
      </c>
      <c r="X41" s="11">
        <v>20212.521301000001</v>
      </c>
      <c r="Y41" s="11">
        <v>17899.368635999999</v>
      </c>
      <c r="Z41" s="11">
        <v>16739.382127000001</v>
      </c>
      <c r="AA41" s="11">
        <v>13785.387000000001</v>
      </c>
      <c r="AB41" s="11">
        <v>13746.204301</v>
      </c>
      <c r="AC41" s="11">
        <v>14801.072924</v>
      </c>
      <c r="AD41" s="11">
        <v>15831.642388</v>
      </c>
      <c r="AE41" s="11">
        <v>15346.954325999999</v>
      </c>
    </row>
    <row r="42" spans="1:31" ht="13.5" customHeight="1" x14ac:dyDescent="0.15">
      <c r="A42" s="1"/>
      <c r="B42" s="15" t="s">
        <v>335</v>
      </c>
      <c r="C42" s="13">
        <v>1072.1281844785003</v>
      </c>
      <c r="D42" s="14">
        <v>1212.7710910084199</v>
      </c>
      <c r="E42" s="14">
        <v>1390.71652650337</v>
      </c>
      <c r="F42" s="14">
        <v>1898.2163285680499</v>
      </c>
      <c r="G42" s="14">
        <v>3178.5691950513301</v>
      </c>
      <c r="H42" s="14">
        <v>4069.6861346586697</v>
      </c>
      <c r="I42" s="14">
        <v>4069.5178459498989</v>
      </c>
      <c r="J42" s="14">
        <v>3358.9107229750498</v>
      </c>
      <c r="K42" s="14">
        <v>3415.2014826315785</v>
      </c>
      <c r="L42" s="14">
        <v>3663.2006190000002</v>
      </c>
      <c r="M42" s="14">
        <v>2957.8860020000002</v>
      </c>
      <c r="N42" s="14">
        <v>4231.0456940000004</v>
      </c>
      <c r="O42" s="14">
        <v>4554.6260920000004</v>
      </c>
      <c r="P42" s="14">
        <v>5228.3380139999999</v>
      </c>
      <c r="Q42" s="14">
        <v>5705.7008850000002</v>
      </c>
      <c r="R42" s="14">
        <v>7067.5597289999996</v>
      </c>
      <c r="S42" s="14">
        <v>7249.697991</v>
      </c>
      <c r="T42" s="14">
        <v>7291.9980219999998</v>
      </c>
      <c r="U42" s="14">
        <v>5737.8651689999997</v>
      </c>
      <c r="V42" s="14">
        <v>8932.8567650000005</v>
      </c>
      <c r="W42" s="14">
        <v>7616.1834589999999</v>
      </c>
      <c r="X42" s="14">
        <v>7992.4480409999996</v>
      </c>
      <c r="Y42" s="14">
        <v>9725.3082209999993</v>
      </c>
      <c r="Z42" s="14">
        <v>9704.5058040000004</v>
      </c>
      <c r="AA42" s="14">
        <v>7968.2495070000004</v>
      </c>
      <c r="AB42" s="14">
        <v>8865.7481979999993</v>
      </c>
      <c r="AC42" s="14">
        <v>8476.8780409999999</v>
      </c>
      <c r="AD42" s="14">
        <v>9733.0910960000001</v>
      </c>
      <c r="AE42" s="14">
        <v>9364.1095089999999</v>
      </c>
    </row>
    <row r="43" spans="1:31" ht="13.5" customHeight="1" x14ac:dyDescent="0.15">
      <c r="A43" s="1"/>
      <c r="B43" s="15" t="s">
        <v>336</v>
      </c>
      <c r="C43" s="10">
        <v>217.346377595642</v>
      </c>
      <c r="D43" s="11">
        <v>262.50808496530396</v>
      </c>
      <c r="E43" s="11">
        <v>242.24815553498999</v>
      </c>
      <c r="F43" s="11">
        <v>275.48823929823999</v>
      </c>
      <c r="G43" s="11">
        <v>315.67531932120903</v>
      </c>
      <c r="H43" s="11">
        <v>365.46795792235702</v>
      </c>
      <c r="I43" s="11">
        <v>385.59450025287498</v>
      </c>
      <c r="J43" s="11">
        <v>251.35456616721999</v>
      </c>
      <c r="K43" s="11">
        <v>276.97407315789502</v>
      </c>
      <c r="L43" s="11">
        <v>299.782736</v>
      </c>
      <c r="M43" s="11">
        <v>342.19848200000001</v>
      </c>
      <c r="N43" s="11">
        <v>310.28542399999998</v>
      </c>
      <c r="O43" s="11">
        <v>303.07109100000002</v>
      </c>
      <c r="P43" s="11">
        <v>340.70540199999999</v>
      </c>
      <c r="Q43" s="11">
        <v>338.802145</v>
      </c>
      <c r="R43" s="11">
        <v>337.88514099999998</v>
      </c>
      <c r="S43" s="11">
        <v>487.17224399999998</v>
      </c>
      <c r="T43" s="11">
        <v>783.57302100000004</v>
      </c>
      <c r="U43" s="11">
        <v>467.36849799999999</v>
      </c>
      <c r="V43" s="11">
        <v>611.183671</v>
      </c>
      <c r="W43" s="11">
        <v>789.81053099999997</v>
      </c>
      <c r="X43" s="11">
        <v>784.40348200000005</v>
      </c>
      <c r="Y43" s="11">
        <v>870.78932299999997</v>
      </c>
      <c r="Z43" s="11">
        <v>893.01491199999998</v>
      </c>
      <c r="AA43" s="11">
        <v>782.43474900000001</v>
      </c>
      <c r="AB43" s="11">
        <v>687.76231900000005</v>
      </c>
      <c r="AC43" s="11">
        <v>779.31771700000002</v>
      </c>
      <c r="AD43" s="11">
        <v>828.24871399999995</v>
      </c>
      <c r="AE43" s="11">
        <v>774.25170900000001</v>
      </c>
    </row>
    <row r="44" spans="1:31" ht="13.5" customHeight="1" x14ac:dyDescent="0.15">
      <c r="A44" s="1"/>
      <c r="B44" s="15" t="s">
        <v>337</v>
      </c>
      <c r="C44" s="13">
        <v>66.331602354060209</v>
      </c>
      <c r="D44" s="14">
        <v>36.37511409238931</v>
      </c>
      <c r="E44" s="14">
        <v>51.1671145860726</v>
      </c>
      <c r="F44" s="14">
        <v>82.973796212790134</v>
      </c>
      <c r="G44" s="14">
        <v>82.240887369329243</v>
      </c>
      <c r="H44" s="14">
        <v>131.11098657032304</v>
      </c>
      <c r="I44" s="14">
        <v>52.591078497086777</v>
      </c>
      <c r="J44" s="14">
        <v>38.62442481956743</v>
      </c>
      <c r="K44" s="14">
        <v>41.249784999999989</v>
      </c>
      <c r="L44" s="14">
        <v>49.500259999999997</v>
      </c>
      <c r="M44" s="14">
        <v>51.520186000000002</v>
      </c>
      <c r="N44" s="14">
        <v>53.285983000000002</v>
      </c>
      <c r="O44" s="14">
        <v>55.534585999999997</v>
      </c>
      <c r="P44" s="14">
        <v>62.512585000000001</v>
      </c>
      <c r="Q44" s="14">
        <v>71.215421000000006</v>
      </c>
      <c r="R44" s="14">
        <v>100.38212900000001</v>
      </c>
      <c r="S44" s="14">
        <v>163.427199</v>
      </c>
      <c r="T44" s="14">
        <v>172.70967899999999</v>
      </c>
      <c r="U44" s="14">
        <v>151.66950299999999</v>
      </c>
      <c r="V44" s="14">
        <v>197.76501300000001</v>
      </c>
      <c r="W44" s="14">
        <v>177.79614699999999</v>
      </c>
      <c r="X44" s="14">
        <v>229.11187200000001</v>
      </c>
      <c r="Y44" s="14">
        <v>395.37498199999999</v>
      </c>
      <c r="Z44" s="14">
        <v>446.79704600000002</v>
      </c>
      <c r="AA44" s="14">
        <v>524.52097700000002</v>
      </c>
      <c r="AB44" s="14">
        <v>254.8905</v>
      </c>
      <c r="AC44" s="14">
        <v>453.77923900000002</v>
      </c>
      <c r="AD44" s="14">
        <v>232.285766</v>
      </c>
      <c r="AE44" s="14">
        <v>238.86639099999999</v>
      </c>
    </row>
    <row r="45" spans="1:31" ht="13.5" customHeight="1" x14ac:dyDescent="0.15">
      <c r="A45" s="1"/>
      <c r="B45" s="15" t="s">
        <v>338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>
        <v>2.7500000000000002E-4</v>
      </c>
      <c r="AE45" s="11">
        <v>1.64E-3</v>
      </c>
    </row>
    <row r="46" spans="1:31" ht="13.5" customHeight="1" x14ac:dyDescent="0.15">
      <c r="A46" s="1"/>
      <c r="B46" s="15" t="s">
        <v>339</v>
      </c>
      <c r="C46" s="13">
        <v>5700.4643448887518</v>
      </c>
      <c r="D46" s="14">
        <v>6268.5644036546037</v>
      </c>
      <c r="E46" s="14">
        <v>6954.7321303614308</v>
      </c>
      <c r="F46" s="14">
        <v>8385.8714115509501</v>
      </c>
      <c r="G46" s="14">
        <v>9613.1625501372127</v>
      </c>
      <c r="H46" s="14">
        <v>10475.100176459202</v>
      </c>
      <c r="I46" s="14">
        <v>10434.143638950498</v>
      </c>
      <c r="J46" s="14">
        <v>7902.3603521377399</v>
      </c>
      <c r="K46" s="14">
        <v>9165.498992105262</v>
      </c>
      <c r="L46" s="14">
        <v>11763.277609000001</v>
      </c>
      <c r="M46" s="14">
        <v>9292.7447439999996</v>
      </c>
      <c r="N46" s="14">
        <v>9541.2917629999993</v>
      </c>
      <c r="O46" s="14">
        <v>9811.2614699999995</v>
      </c>
      <c r="P46" s="14">
        <v>11704.461144999999</v>
      </c>
      <c r="Q46" s="14">
        <v>13424.510517000001</v>
      </c>
      <c r="R46" s="14">
        <v>15329.283633999999</v>
      </c>
      <c r="S46" s="14">
        <v>16869.815807999999</v>
      </c>
      <c r="T46" s="14">
        <v>17292.619402</v>
      </c>
      <c r="U46" s="14">
        <v>14074.376595</v>
      </c>
      <c r="V46" s="14">
        <v>18761.179348000001</v>
      </c>
      <c r="W46" s="14">
        <v>24120.483961999998</v>
      </c>
      <c r="X46" s="14">
        <v>26080.235291000001</v>
      </c>
      <c r="Y46" s="14">
        <v>25504.191856000001</v>
      </c>
      <c r="Z46" s="14">
        <v>26223.906115000002</v>
      </c>
      <c r="AA46" s="14">
        <v>21051.615548000002</v>
      </c>
      <c r="AB46" s="14">
        <v>17459.205902000002</v>
      </c>
      <c r="AC46" s="14">
        <v>21622.805919999999</v>
      </c>
      <c r="AD46" s="14">
        <v>25532.024933000001</v>
      </c>
      <c r="AE46" s="14">
        <v>21608.304250000001</v>
      </c>
    </row>
    <row r="47" spans="1:31" ht="13.5" customHeight="1" x14ac:dyDescent="0.15">
      <c r="A47" s="1"/>
      <c r="B47" s="15" t="s">
        <v>340</v>
      </c>
      <c r="C47" s="10">
        <v>422.52545068287498</v>
      </c>
      <c r="D47" s="11">
        <v>260.20453845046603</v>
      </c>
      <c r="E47" s="11">
        <v>294.19950827799289</v>
      </c>
      <c r="F47" s="11">
        <v>476.29519964868098</v>
      </c>
      <c r="G47" s="11">
        <v>649.63859736774134</v>
      </c>
      <c r="H47" s="11">
        <v>620.01665314625109</v>
      </c>
      <c r="I47" s="11">
        <v>567.05936912364336</v>
      </c>
      <c r="J47" s="11">
        <v>327.24041178035918</v>
      </c>
      <c r="K47" s="11">
        <v>413.93819578947404</v>
      </c>
      <c r="L47" s="11">
        <v>771.52566300000001</v>
      </c>
      <c r="M47" s="11">
        <v>540.99316699999997</v>
      </c>
      <c r="N47" s="11">
        <v>508.09320000000002</v>
      </c>
      <c r="O47" s="11">
        <v>342.18655899999999</v>
      </c>
      <c r="P47" s="11">
        <v>782.53604700000005</v>
      </c>
      <c r="Q47" s="11">
        <v>648.67431799999997</v>
      </c>
      <c r="R47" s="11">
        <v>608.80423900000005</v>
      </c>
      <c r="S47" s="11">
        <v>643.37510499999996</v>
      </c>
      <c r="T47" s="11">
        <v>671.42409599999996</v>
      </c>
      <c r="U47" s="11">
        <v>524.41627400000004</v>
      </c>
      <c r="V47" s="11">
        <v>635.97658699999999</v>
      </c>
      <c r="W47" s="11">
        <v>644.95264499999996</v>
      </c>
      <c r="X47" s="11">
        <v>648.96635900000001</v>
      </c>
      <c r="Y47" s="11">
        <v>616.22137999999995</v>
      </c>
      <c r="Z47" s="11">
        <v>595.70096000000001</v>
      </c>
      <c r="AA47" s="11">
        <v>464.24309799999997</v>
      </c>
      <c r="AB47" s="11">
        <v>470.32408800000002</v>
      </c>
      <c r="AC47" s="11">
        <v>513.32182699999998</v>
      </c>
      <c r="AD47" s="11">
        <v>450.99073399999997</v>
      </c>
      <c r="AE47" s="11">
        <v>533.64235900000006</v>
      </c>
    </row>
    <row r="48" spans="1:31" ht="13.5" customHeight="1" x14ac:dyDescent="0.15">
      <c r="A48" s="1"/>
      <c r="B48" s="15" t="s">
        <v>341</v>
      </c>
      <c r="C48" s="13">
        <v>476.83344338551188</v>
      </c>
      <c r="D48" s="14">
        <v>561.43337698691846</v>
      </c>
      <c r="E48" s="14">
        <v>578.11790706375302</v>
      </c>
      <c r="F48" s="14">
        <v>976.37513561800131</v>
      </c>
      <c r="G48" s="14">
        <v>1404.6776294790002</v>
      </c>
      <c r="H48" s="14">
        <v>1160.14176411275</v>
      </c>
      <c r="I48" s="14">
        <v>1083.3207053442493</v>
      </c>
      <c r="J48" s="14">
        <v>583.3571914045823</v>
      </c>
      <c r="K48" s="14">
        <v>918.08976421052648</v>
      </c>
      <c r="L48" s="14">
        <v>960.88743199999999</v>
      </c>
      <c r="M48" s="14">
        <v>937.94454099999996</v>
      </c>
      <c r="N48" s="14">
        <v>824.95932600000003</v>
      </c>
      <c r="O48" s="14">
        <v>804.73292400000003</v>
      </c>
      <c r="P48" s="14">
        <v>1013.581273</v>
      </c>
      <c r="Q48" s="14">
        <v>1238.712806</v>
      </c>
      <c r="R48" s="14">
        <v>1274.389516</v>
      </c>
      <c r="S48" s="14">
        <v>1645.2217209999999</v>
      </c>
      <c r="T48" s="14">
        <v>1269.240438</v>
      </c>
      <c r="U48" s="14">
        <v>771.97715400000004</v>
      </c>
      <c r="V48" s="14">
        <v>1047.9513039999999</v>
      </c>
      <c r="W48" s="14">
        <v>1477.6174060000001</v>
      </c>
      <c r="X48" s="14">
        <v>1443.234402</v>
      </c>
      <c r="Y48" s="14">
        <v>1894.0009869999999</v>
      </c>
      <c r="Z48" s="14">
        <v>2269.8053030000001</v>
      </c>
      <c r="AA48" s="14">
        <v>2116.489094</v>
      </c>
      <c r="AB48" s="14">
        <v>1706.4699479999999</v>
      </c>
      <c r="AC48" s="14">
        <v>2766.2588460000002</v>
      </c>
      <c r="AD48" s="14">
        <v>2648.6761419999998</v>
      </c>
      <c r="AE48" s="14">
        <v>1573.719591</v>
      </c>
    </row>
    <row r="49" spans="1:31" ht="13.5" customHeight="1" x14ac:dyDescent="0.15">
      <c r="A49" s="1"/>
      <c r="B49" s="15" t="s">
        <v>342</v>
      </c>
      <c r="C49" s="10">
        <v>2001.5020352759791</v>
      </c>
      <c r="D49" s="11">
        <v>2244.9041589746816</v>
      </c>
      <c r="E49" s="11">
        <v>2446.5697864112503</v>
      </c>
      <c r="F49" s="11">
        <v>3042.8160099222996</v>
      </c>
      <c r="G49" s="11">
        <v>3951.9185145476599</v>
      </c>
      <c r="H49" s="11">
        <v>3905.3746413107301</v>
      </c>
      <c r="I49" s="11">
        <v>3785.1167364149101</v>
      </c>
      <c r="J49" s="11">
        <v>2974.7015366966621</v>
      </c>
      <c r="K49" s="11">
        <v>3489.2047773684185</v>
      </c>
      <c r="L49" s="11">
        <v>4611.0420510000004</v>
      </c>
      <c r="M49" s="11">
        <v>4192.6788429999997</v>
      </c>
      <c r="N49" s="11">
        <v>4436.769319</v>
      </c>
      <c r="O49" s="11">
        <v>4131.1208139999999</v>
      </c>
      <c r="P49" s="11">
        <v>5697.5515649999998</v>
      </c>
      <c r="Q49" s="11">
        <v>6331.022602</v>
      </c>
      <c r="R49" s="11">
        <v>7157.0877630000005</v>
      </c>
      <c r="S49" s="11">
        <v>8349.7729610000006</v>
      </c>
      <c r="T49" s="11">
        <v>7570.4802900000004</v>
      </c>
      <c r="U49" s="11">
        <v>5267.697999</v>
      </c>
      <c r="V49" s="11">
        <v>7421.6925700000002</v>
      </c>
      <c r="W49" s="11">
        <v>8884.0830349999997</v>
      </c>
      <c r="X49" s="11">
        <v>8174.710333</v>
      </c>
      <c r="Y49" s="11">
        <v>9990.0779550000007</v>
      </c>
      <c r="Z49" s="11">
        <v>10515.186728999999</v>
      </c>
      <c r="AA49" s="11">
        <v>9373.0110970000005</v>
      </c>
      <c r="AB49" s="11">
        <v>3744.8015059999998</v>
      </c>
      <c r="AC49" s="11">
        <v>6949.8671199999999</v>
      </c>
      <c r="AD49" s="11">
        <v>15735.958782</v>
      </c>
      <c r="AE49" s="11">
        <v>13765.790556</v>
      </c>
    </row>
    <row r="50" spans="1:31" ht="13.5" customHeight="1" x14ac:dyDescent="0.15">
      <c r="A50" s="1"/>
      <c r="B50" s="15" t="s">
        <v>343</v>
      </c>
      <c r="C50" s="13">
        <v>1697.5459979003301</v>
      </c>
      <c r="D50" s="14">
        <v>1360.4987816131002</v>
      </c>
      <c r="E50" s="14">
        <v>1426.0478551910996</v>
      </c>
      <c r="F50" s="14">
        <v>1904.7230941179901</v>
      </c>
      <c r="G50" s="14">
        <v>2180.1508229399801</v>
      </c>
      <c r="H50" s="14">
        <v>2043.0370391895499</v>
      </c>
      <c r="I50" s="14">
        <v>2074.3363993139901</v>
      </c>
      <c r="J50" s="14">
        <v>1292.6873350879</v>
      </c>
      <c r="K50" s="14">
        <v>1476.61058657895</v>
      </c>
      <c r="L50" s="14">
        <v>1606.0711100000001</v>
      </c>
      <c r="M50" s="14">
        <v>1808.358988</v>
      </c>
      <c r="N50" s="14">
        <v>1570.6845510000001</v>
      </c>
      <c r="O50" s="14">
        <v>1576.659609</v>
      </c>
      <c r="P50" s="14">
        <v>1747.2187530000001</v>
      </c>
      <c r="Q50" s="14">
        <v>1722.0298</v>
      </c>
      <c r="R50" s="14">
        <v>1858.1523030000001</v>
      </c>
      <c r="S50" s="14">
        <v>2115.2254990000001</v>
      </c>
      <c r="T50" s="14">
        <v>2302.058094</v>
      </c>
      <c r="U50" s="14">
        <v>1705.114908</v>
      </c>
      <c r="V50" s="14">
        <v>1811.076505</v>
      </c>
      <c r="W50" s="14">
        <v>2009.4792339999999</v>
      </c>
      <c r="X50" s="14">
        <v>2214.8592330000001</v>
      </c>
      <c r="Y50" s="14">
        <v>2327.402227</v>
      </c>
      <c r="Z50" s="14">
        <v>2171.1054989999998</v>
      </c>
      <c r="AA50" s="14">
        <v>1834.6698899999999</v>
      </c>
      <c r="AB50" s="14">
        <v>1580.106718</v>
      </c>
      <c r="AC50" s="14">
        <v>1573.8546719999999</v>
      </c>
      <c r="AD50" s="14">
        <v>1729.4158669999999</v>
      </c>
      <c r="AE50" s="14">
        <v>1773.8999160000001</v>
      </c>
    </row>
    <row r="51" spans="1:31" ht="13.5" customHeight="1" x14ac:dyDescent="0.15">
      <c r="A51" s="1"/>
      <c r="B51" s="15" t="s">
        <v>344</v>
      </c>
      <c r="C51" s="10">
        <v>5625.8204901626532</v>
      </c>
      <c r="D51" s="11">
        <v>6330.6115638220299</v>
      </c>
      <c r="E51" s="11">
        <v>7724.62280201662</v>
      </c>
      <c r="F51" s="11">
        <v>9899.8440864465756</v>
      </c>
      <c r="G51" s="11">
        <v>12657.113481325301</v>
      </c>
      <c r="H51" s="11">
        <v>12133.217271606702</v>
      </c>
      <c r="I51" s="11">
        <v>13245.836318609399</v>
      </c>
      <c r="J51" s="11">
        <v>11444.015489847799</v>
      </c>
      <c r="K51" s="11">
        <v>11413.546561579</v>
      </c>
      <c r="L51" s="11">
        <v>13668.144603000001</v>
      </c>
      <c r="M51" s="11">
        <v>11838.705592</v>
      </c>
      <c r="N51" s="11">
        <v>13098.900566</v>
      </c>
      <c r="O51" s="11">
        <v>12850.595265</v>
      </c>
      <c r="P51" s="11">
        <v>15262.9488</v>
      </c>
      <c r="Q51" s="11">
        <v>14789.106963</v>
      </c>
      <c r="R51" s="11">
        <v>16424.208256000002</v>
      </c>
      <c r="S51" s="11">
        <v>15928.407993000001</v>
      </c>
      <c r="T51" s="11">
        <v>16968.543034999999</v>
      </c>
      <c r="U51" s="11">
        <v>13908.547753999999</v>
      </c>
      <c r="V51" s="11">
        <v>17526.142624</v>
      </c>
      <c r="W51" s="11">
        <v>18144.736471</v>
      </c>
      <c r="X51" s="11">
        <v>15903.720594</v>
      </c>
      <c r="Y51" s="11">
        <v>16186.418581</v>
      </c>
      <c r="Z51" s="11">
        <v>16015.566984999999</v>
      </c>
      <c r="AA51" s="11">
        <v>14193.521516000001</v>
      </c>
      <c r="AB51" s="11">
        <v>13426.838521</v>
      </c>
      <c r="AC51" s="11">
        <v>16102.719931</v>
      </c>
      <c r="AD51" s="11">
        <v>16097.209676</v>
      </c>
      <c r="AE51" s="11">
        <v>16576.430118</v>
      </c>
    </row>
    <row r="52" spans="1:31" ht="13.5" customHeight="1" x14ac:dyDescent="0.15">
      <c r="A52" s="1"/>
      <c r="B52" s="15" t="s">
        <v>345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>
        <v>0.12976799999999999</v>
      </c>
      <c r="AD52" s="14">
        <v>0.19731799999999999</v>
      </c>
      <c r="AE52" s="14">
        <v>1.2234999999999999E-2</v>
      </c>
    </row>
    <row r="53" spans="1:31" ht="13.5" customHeight="1" x14ac:dyDescent="0.15">
      <c r="A53" s="1"/>
      <c r="B53" s="12" t="s">
        <v>346</v>
      </c>
      <c r="C53" s="10">
        <v>4045.2501156962144</v>
      </c>
      <c r="D53" s="11">
        <v>4702.6323395562222</v>
      </c>
      <c r="E53" s="11">
        <v>5204.0001698284423</v>
      </c>
      <c r="F53" s="11">
        <v>6552.1678635177286</v>
      </c>
      <c r="G53" s="11">
        <v>8614.9472702591393</v>
      </c>
      <c r="H53" s="11">
        <v>10530.742134946502</v>
      </c>
      <c r="I53" s="11">
        <v>11947.467967831726</v>
      </c>
      <c r="J53" s="11">
        <v>9437.6678070646794</v>
      </c>
      <c r="K53" s="11">
        <v>11099.857892105265</v>
      </c>
      <c r="L53" s="11">
        <v>15119.492894000001</v>
      </c>
      <c r="M53" s="11">
        <v>15344.498146</v>
      </c>
      <c r="N53" s="11">
        <v>18502.608706999999</v>
      </c>
      <c r="O53" s="11">
        <v>21920.323334000001</v>
      </c>
      <c r="P53" s="11">
        <v>30367.140037000001</v>
      </c>
      <c r="Q53" s="11">
        <v>36121.470890999997</v>
      </c>
      <c r="R53" s="11">
        <v>43393.474042000002</v>
      </c>
      <c r="S53" s="11">
        <v>50448.423251</v>
      </c>
      <c r="T53" s="11">
        <v>57305.718961999999</v>
      </c>
      <c r="U53" s="11">
        <v>47020.283841999997</v>
      </c>
      <c r="V53" s="11">
        <v>63960.459106000002</v>
      </c>
      <c r="W53" s="11">
        <v>75838.747231999994</v>
      </c>
      <c r="X53" s="11">
        <v>83943.660592</v>
      </c>
      <c r="Y53" s="11">
        <v>90593.851280000003</v>
      </c>
      <c r="Z53" s="11">
        <v>92909.664227000001</v>
      </c>
      <c r="AA53" s="11">
        <v>78912.160585999998</v>
      </c>
      <c r="AB53" s="11">
        <v>83249.651452000006</v>
      </c>
      <c r="AC53" s="11">
        <v>96072.034010999996</v>
      </c>
      <c r="AD53" s="11">
        <v>100572.677409</v>
      </c>
      <c r="AE53" s="11">
        <v>97148.475250000003</v>
      </c>
    </row>
    <row r="54" spans="1:31" ht="13.5" customHeight="1" x14ac:dyDescent="0.15">
      <c r="A54" s="1"/>
      <c r="B54" s="15" t="s">
        <v>347</v>
      </c>
      <c r="C54" s="13">
        <v>2814.5527175972525</v>
      </c>
      <c r="D54" s="14">
        <v>3427.4351370270488</v>
      </c>
      <c r="E54" s="14">
        <v>3884.2189453460724</v>
      </c>
      <c r="F54" s="14">
        <v>4838.5398867194835</v>
      </c>
      <c r="G54" s="14">
        <v>6275.5013960239285</v>
      </c>
      <c r="H54" s="14">
        <v>7767.9217695366324</v>
      </c>
      <c r="I54" s="14">
        <v>8832.9755360490544</v>
      </c>
      <c r="J54" s="14">
        <v>7731.1421272567504</v>
      </c>
      <c r="K54" s="14">
        <v>8916.2885665789472</v>
      </c>
      <c r="L54" s="14">
        <v>11999.043416</v>
      </c>
      <c r="M54" s="14">
        <v>12042.834015</v>
      </c>
      <c r="N54" s="14">
        <v>15576.204019000001</v>
      </c>
      <c r="O54" s="14">
        <v>18385.792352</v>
      </c>
      <c r="P54" s="14">
        <v>25235.312728000001</v>
      </c>
      <c r="Q54" s="14">
        <v>29184.039902</v>
      </c>
      <c r="R54" s="14">
        <v>34028.375122999998</v>
      </c>
      <c r="S54" s="14">
        <v>40170.457924000002</v>
      </c>
      <c r="T54" s="14">
        <v>44279.962839</v>
      </c>
      <c r="U54" s="14">
        <v>37281.007229000003</v>
      </c>
      <c r="V54" s="14">
        <v>49308.257812999997</v>
      </c>
      <c r="W54" s="14">
        <v>56594.508180999997</v>
      </c>
      <c r="X54" s="14">
        <v>62695.685635000002</v>
      </c>
      <c r="Y54" s="14">
        <v>68689.697065</v>
      </c>
      <c r="Z54" s="14">
        <v>67144.364138000004</v>
      </c>
      <c r="AA54" s="14">
        <v>63077.015913000003</v>
      </c>
      <c r="AB54" s="14">
        <v>69025.298857000002</v>
      </c>
      <c r="AC54" s="14">
        <v>79369.239690000002</v>
      </c>
      <c r="AD54" s="14">
        <v>80624.793313000002</v>
      </c>
      <c r="AE54" s="14">
        <v>76586.714668000001</v>
      </c>
    </row>
    <row r="55" spans="1:31" ht="13.5" customHeight="1" x14ac:dyDescent="0.15">
      <c r="A55" s="1"/>
      <c r="B55" s="16" t="s">
        <v>348</v>
      </c>
      <c r="C55" s="10">
        <v>0.25373333503852702</v>
      </c>
      <c r="D55" s="11">
        <v>0.2811810492013132</v>
      </c>
      <c r="E55" s="11">
        <v>0.38611640498307709</v>
      </c>
      <c r="F55" s="11">
        <v>1.1590667344229595</v>
      </c>
      <c r="G55" s="11">
        <v>1.4200386232600601</v>
      </c>
      <c r="H55" s="11">
        <v>0.91386760513473297</v>
      </c>
      <c r="I55" s="11">
        <v>0.78764043569663234</v>
      </c>
      <c r="J55" s="11"/>
      <c r="K55" s="11">
        <v>7.8681578947368394E-2</v>
      </c>
      <c r="L55" s="11">
        <v>5.3089999999999998E-2</v>
      </c>
      <c r="M55" s="11"/>
      <c r="N55" s="11">
        <v>1.0378999999999999E-2</v>
      </c>
      <c r="O55" s="11">
        <v>5.5393999999999999E-2</v>
      </c>
      <c r="P55" s="11">
        <v>2.2105E-2</v>
      </c>
      <c r="Q55" s="11">
        <v>2.8971E-2</v>
      </c>
      <c r="R55" s="11">
        <v>7.2249999999999995E-2</v>
      </c>
      <c r="S55" s="11">
        <v>3.2378999999999998E-2</v>
      </c>
      <c r="T55" s="11">
        <v>0.221688</v>
      </c>
      <c r="U55" s="11">
        <v>2.1159140000000001</v>
      </c>
      <c r="V55" s="11">
        <v>0.28175899999999998</v>
      </c>
      <c r="W55" s="11">
        <v>5.8170000000000001E-3</v>
      </c>
      <c r="X55" s="11">
        <v>0.25482399999999999</v>
      </c>
      <c r="Y55" s="11">
        <v>0.15640599999999999</v>
      </c>
      <c r="Z55" s="11">
        <v>3.4867000000000002E-2</v>
      </c>
      <c r="AA55" s="11">
        <v>0.36068099999999997</v>
      </c>
      <c r="AB55" s="11">
        <v>0.35667900000000002</v>
      </c>
      <c r="AC55" s="11">
        <v>7.2499999999999995E-4</v>
      </c>
      <c r="AD55" s="11">
        <v>0.47508099999999998</v>
      </c>
      <c r="AE55" s="11"/>
    </row>
    <row r="56" spans="1:31" ht="13.5" customHeight="1" x14ac:dyDescent="0.15">
      <c r="A56" s="1"/>
      <c r="B56" s="16" t="s">
        <v>349</v>
      </c>
      <c r="C56" s="13">
        <v>6.2942750947813915</v>
      </c>
      <c r="D56" s="14">
        <v>7.7795636669143535</v>
      </c>
      <c r="E56" s="14">
        <v>6.2644586803810469</v>
      </c>
      <c r="F56" s="14">
        <v>15.662906972623899</v>
      </c>
      <c r="G56" s="14">
        <v>9.0066444417061255</v>
      </c>
      <c r="H56" s="14">
        <v>10.6629261563198</v>
      </c>
      <c r="I56" s="14">
        <v>10.5280873863382</v>
      </c>
      <c r="J56" s="14">
        <v>6.3368895851846023</v>
      </c>
      <c r="K56" s="14">
        <v>7.2564413157894743</v>
      </c>
      <c r="L56" s="14">
        <v>14.986660000000001</v>
      </c>
      <c r="M56" s="14">
        <v>15.283382</v>
      </c>
      <c r="N56" s="14">
        <v>20.624065999999999</v>
      </c>
      <c r="O56" s="14">
        <v>15.04617</v>
      </c>
      <c r="P56" s="14">
        <v>17.043543</v>
      </c>
      <c r="Q56" s="14">
        <v>21.825074000000001</v>
      </c>
      <c r="R56" s="14">
        <v>22.814312999999999</v>
      </c>
      <c r="S56" s="14">
        <v>32.322389000000001</v>
      </c>
      <c r="T56" s="14">
        <v>58.759777999999997</v>
      </c>
      <c r="U56" s="14">
        <v>21.406434999999998</v>
      </c>
      <c r="V56" s="14">
        <v>26.666250999999999</v>
      </c>
      <c r="W56" s="14">
        <v>39.931790999999997</v>
      </c>
      <c r="X56" s="14">
        <v>74.851830000000007</v>
      </c>
      <c r="Y56" s="14">
        <v>90.464447000000007</v>
      </c>
      <c r="Z56" s="14">
        <v>114.674671</v>
      </c>
      <c r="AA56" s="14">
        <v>144.32317399999999</v>
      </c>
      <c r="AB56" s="14">
        <v>190.48518799999999</v>
      </c>
      <c r="AC56" s="14">
        <v>223.29452599999999</v>
      </c>
      <c r="AD56" s="14">
        <v>264.61781500000001</v>
      </c>
      <c r="AE56" s="14">
        <v>231.270647</v>
      </c>
    </row>
    <row r="57" spans="1:31" ht="13.5" customHeight="1" x14ac:dyDescent="0.15">
      <c r="A57" s="1"/>
      <c r="B57" s="16" t="s">
        <v>350</v>
      </c>
      <c r="C57" s="10"/>
      <c r="D57" s="11"/>
      <c r="E57" s="11">
        <v>0.16025156818124398</v>
      </c>
      <c r="F57" s="11">
        <v>0.10386862084543799</v>
      </c>
      <c r="G57" s="11">
        <v>1.0082425759224099E-2</v>
      </c>
      <c r="H57" s="11">
        <v>1.1206718783857301E-2</v>
      </c>
      <c r="I57" s="11">
        <v>1.29510078502424E-2</v>
      </c>
      <c r="J57" s="11">
        <v>0.18389431668644701</v>
      </c>
      <c r="K57" s="11">
        <v>9.068421052631559E-3</v>
      </c>
      <c r="L57" s="11">
        <v>1.954E-3</v>
      </c>
      <c r="M57" s="11">
        <v>0.13830899999999999</v>
      </c>
      <c r="N57" s="11">
        <v>0.119312</v>
      </c>
      <c r="O57" s="11">
        <v>0.26362999999999998</v>
      </c>
      <c r="P57" s="11">
        <v>3.0131999999999999E-2</v>
      </c>
      <c r="Q57" s="11">
        <v>3.4553E-2</v>
      </c>
      <c r="R57" s="11">
        <v>1.8710000000000001E-3</v>
      </c>
      <c r="S57" s="11">
        <v>6.0132999999999999E-2</v>
      </c>
      <c r="T57" s="11">
        <v>0.334152</v>
      </c>
      <c r="U57" s="11">
        <v>9.4408000000000006E-2</v>
      </c>
      <c r="V57" s="11">
        <v>1.2966E-2</v>
      </c>
      <c r="W57" s="11">
        <v>9.5119999999999996E-3</v>
      </c>
      <c r="X57" s="11">
        <v>3.2488999999999997E-2</v>
      </c>
      <c r="Y57" s="11">
        <v>3.4652000000000002E-2</v>
      </c>
      <c r="Z57" s="11">
        <v>5.4697000000000003E-2</v>
      </c>
      <c r="AA57" s="11">
        <v>3.7711000000000001E-2</v>
      </c>
      <c r="AB57" s="11">
        <v>1.9767E-2</v>
      </c>
      <c r="AC57" s="11">
        <v>0.12837799999999999</v>
      </c>
      <c r="AD57" s="11">
        <v>0.33432200000000001</v>
      </c>
      <c r="AE57" s="11">
        <v>2.8580999999999999E-2</v>
      </c>
    </row>
    <row r="58" spans="1:31" ht="13.5" customHeight="1" x14ac:dyDescent="0.15">
      <c r="A58" s="1"/>
      <c r="B58" s="16" t="s">
        <v>351</v>
      </c>
      <c r="C58" s="13">
        <v>1.6272180062441899</v>
      </c>
      <c r="D58" s="14">
        <v>1.66807227805103</v>
      </c>
      <c r="E58" s="14">
        <v>2.8654308260422696</v>
      </c>
      <c r="F58" s="14">
        <v>32.389183472274404</v>
      </c>
      <c r="G58" s="14">
        <v>4.1695984442028298</v>
      </c>
      <c r="H58" s="14">
        <v>4.6059541882908874</v>
      </c>
      <c r="I58" s="14">
        <v>24.646164567492701</v>
      </c>
      <c r="J58" s="14">
        <v>3.6390877445922984</v>
      </c>
      <c r="K58" s="14">
        <v>12.0335405263158</v>
      </c>
      <c r="L58" s="14">
        <v>3.7260650000000002</v>
      </c>
      <c r="M58" s="14">
        <v>5.0519429999999996</v>
      </c>
      <c r="N58" s="14">
        <v>3.6796880000000001</v>
      </c>
      <c r="O58" s="14">
        <v>31.716546000000001</v>
      </c>
      <c r="P58" s="14">
        <v>14.185098</v>
      </c>
      <c r="Q58" s="14">
        <v>12.960673</v>
      </c>
      <c r="R58" s="14">
        <v>75.528253000000007</v>
      </c>
      <c r="S58" s="14">
        <v>95.759754999999998</v>
      </c>
      <c r="T58" s="14">
        <v>101.96118199999999</v>
      </c>
      <c r="U58" s="14">
        <v>65.146266999999995</v>
      </c>
      <c r="V58" s="14">
        <v>47.443697</v>
      </c>
      <c r="W58" s="14">
        <v>48.898063</v>
      </c>
      <c r="X58" s="14">
        <v>52.496797000000001</v>
      </c>
      <c r="Y58" s="14">
        <v>323.14438999999999</v>
      </c>
      <c r="Z58" s="14">
        <v>252.79540800000001</v>
      </c>
      <c r="AA58" s="14">
        <v>142.15906699999999</v>
      </c>
      <c r="AB58" s="14">
        <v>159.85441499999999</v>
      </c>
      <c r="AC58" s="14">
        <v>606.02319799999998</v>
      </c>
      <c r="AD58" s="14">
        <v>432.798495</v>
      </c>
      <c r="AE58" s="14">
        <v>468.26811099999998</v>
      </c>
    </row>
    <row r="59" spans="1:31" ht="13.5" customHeight="1" x14ac:dyDescent="0.15">
      <c r="A59" s="1"/>
      <c r="B59" s="16" t="s">
        <v>352</v>
      </c>
      <c r="C59" s="10">
        <v>10.289699143533099</v>
      </c>
      <c r="D59" s="11">
        <v>14.543266709346401</v>
      </c>
      <c r="E59" s="11">
        <v>13.3371550328827</v>
      </c>
      <c r="F59" s="11">
        <v>26.5804758705011</v>
      </c>
      <c r="G59" s="11">
        <v>14.4832603040441</v>
      </c>
      <c r="H59" s="11">
        <v>8.2236555372088311</v>
      </c>
      <c r="I59" s="11">
        <v>20.773746203959501</v>
      </c>
      <c r="J59" s="11">
        <v>13.830330372362001</v>
      </c>
      <c r="K59" s="11">
        <v>10.6923686842105</v>
      </c>
      <c r="L59" s="11">
        <v>16.981657999999999</v>
      </c>
      <c r="M59" s="11">
        <v>19.015347999999999</v>
      </c>
      <c r="N59" s="11">
        <v>20.220784999999999</v>
      </c>
      <c r="O59" s="11">
        <v>8.1750950000000007</v>
      </c>
      <c r="P59" s="11">
        <v>8.2852610000000002</v>
      </c>
      <c r="Q59" s="11">
        <v>8.2763570000000009</v>
      </c>
      <c r="R59" s="11">
        <v>20.292784999999999</v>
      </c>
      <c r="S59" s="11">
        <v>21.347325000000001</v>
      </c>
      <c r="T59" s="11">
        <v>14.206562999999999</v>
      </c>
      <c r="U59" s="11">
        <v>15.052638999999999</v>
      </c>
      <c r="V59" s="11">
        <v>32.888891000000001</v>
      </c>
      <c r="W59" s="11">
        <v>66.501045000000005</v>
      </c>
      <c r="X59" s="11">
        <v>128.652208</v>
      </c>
      <c r="Y59" s="11">
        <v>193.82372100000001</v>
      </c>
      <c r="Z59" s="11">
        <v>183.09309999999999</v>
      </c>
      <c r="AA59" s="11">
        <v>151.40999500000001</v>
      </c>
      <c r="AB59" s="11">
        <v>139.85585699999999</v>
      </c>
      <c r="AC59" s="11">
        <v>165.60316900000001</v>
      </c>
      <c r="AD59" s="11">
        <v>174.875079</v>
      </c>
      <c r="AE59" s="11">
        <v>165.006744</v>
      </c>
    </row>
    <row r="60" spans="1:31" ht="13.5" customHeight="1" x14ac:dyDescent="0.15">
      <c r="A60" s="1"/>
      <c r="B60" s="16" t="s">
        <v>353</v>
      </c>
      <c r="C60" s="13">
        <v>802.48981215304138</v>
      </c>
      <c r="D60" s="14">
        <v>975.13390926799912</v>
      </c>
      <c r="E60" s="14">
        <v>1096.0727563308401</v>
      </c>
      <c r="F60" s="14">
        <v>1363.0881549573896</v>
      </c>
      <c r="G60" s="14">
        <v>1709.44870579541</v>
      </c>
      <c r="H60" s="14">
        <v>1876.30245133995</v>
      </c>
      <c r="I60" s="14">
        <v>2232.0075841934781</v>
      </c>
      <c r="J60" s="14">
        <v>1848.9884327116201</v>
      </c>
      <c r="K60" s="14">
        <v>2138.7738813157898</v>
      </c>
      <c r="L60" s="14">
        <v>3237.1356470000001</v>
      </c>
      <c r="M60" s="14">
        <v>3804.4260410000002</v>
      </c>
      <c r="N60" s="14">
        <v>6156.5471319999997</v>
      </c>
      <c r="O60" s="14">
        <v>7299.64905</v>
      </c>
      <c r="P60" s="14">
        <v>10339.397971</v>
      </c>
      <c r="Q60" s="14">
        <v>13176.556839999999</v>
      </c>
      <c r="R60" s="14">
        <v>15887.311851</v>
      </c>
      <c r="S60" s="14">
        <v>18908.167679999999</v>
      </c>
      <c r="T60" s="14">
        <v>20084.244684000001</v>
      </c>
      <c r="U60" s="14">
        <v>17390.518785</v>
      </c>
      <c r="V60" s="14">
        <v>20682.179478999999</v>
      </c>
      <c r="W60" s="14">
        <v>24747.249592</v>
      </c>
      <c r="X60" s="14">
        <v>29762.441102000001</v>
      </c>
      <c r="Y60" s="14">
        <v>33740.329147999997</v>
      </c>
      <c r="Z60" s="14">
        <v>35328.116886000003</v>
      </c>
      <c r="AA60" s="14">
        <v>33155.162001999997</v>
      </c>
      <c r="AB60" s="14">
        <v>34289.785426000002</v>
      </c>
      <c r="AC60" s="14">
        <v>38311.258223999997</v>
      </c>
      <c r="AD60" s="14">
        <v>43456.963885999998</v>
      </c>
      <c r="AE60" s="14">
        <v>42371.951108000001</v>
      </c>
    </row>
    <row r="61" spans="1:31" ht="13.5" customHeight="1" x14ac:dyDescent="0.15">
      <c r="A61" s="1"/>
      <c r="B61" s="16" t="s">
        <v>354</v>
      </c>
      <c r="C61" s="10">
        <v>26.291980079719398</v>
      </c>
      <c r="D61" s="11">
        <v>26.135660706478706</v>
      </c>
      <c r="E61" s="11">
        <v>24.470252784560302</v>
      </c>
      <c r="F61" s="11">
        <v>31.946306593641207</v>
      </c>
      <c r="G61" s="11">
        <v>29.592299250611983</v>
      </c>
      <c r="H61" s="11">
        <v>21.836907626491289</v>
      </c>
      <c r="I61" s="11">
        <v>12.260348666386301</v>
      </c>
      <c r="J61" s="11">
        <v>8.4964675303572257</v>
      </c>
      <c r="K61" s="11">
        <v>9.0098421052631633E-2</v>
      </c>
      <c r="L61" s="11">
        <v>3.5203739999999999</v>
      </c>
      <c r="M61" s="11">
        <v>0.20951500000000001</v>
      </c>
      <c r="N61" s="11">
        <v>9.1338000000000003E-2</v>
      </c>
      <c r="O61" s="11">
        <v>0.37289800000000001</v>
      </c>
      <c r="P61" s="11">
        <v>7.8436000000000006E-2</v>
      </c>
      <c r="Q61" s="11">
        <v>0.41641899999999998</v>
      </c>
      <c r="R61" s="11">
        <v>2.0380560000000001</v>
      </c>
      <c r="S61" s="11">
        <v>0.104683</v>
      </c>
      <c r="T61" s="11">
        <v>0.30111300000000002</v>
      </c>
      <c r="U61" s="11">
        <v>0.45715899999999998</v>
      </c>
      <c r="V61" s="11">
        <v>0.46566600000000002</v>
      </c>
      <c r="W61" s="11">
        <v>1.0591680000000001</v>
      </c>
      <c r="X61" s="11">
        <v>2.8545259999999999</v>
      </c>
      <c r="Y61" s="11">
        <v>2.4483429999999999</v>
      </c>
      <c r="Z61" s="11">
        <v>2.0504220000000002</v>
      </c>
      <c r="AA61" s="11">
        <v>2.0503019999999998</v>
      </c>
      <c r="AB61" s="11">
        <v>4.2445599999999999</v>
      </c>
      <c r="AC61" s="11">
        <v>4.4484500000000002</v>
      </c>
      <c r="AD61" s="11">
        <v>3.2465410000000001</v>
      </c>
      <c r="AE61" s="11">
        <v>1.809812</v>
      </c>
    </row>
    <row r="62" spans="1:31" ht="13.5" customHeight="1" x14ac:dyDescent="0.15">
      <c r="A62" s="1"/>
      <c r="B62" s="16" t="s">
        <v>355</v>
      </c>
      <c r="C62" s="13">
        <v>16.7507458561962</v>
      </c>
      <c r="D62" s="14">
        <v>0.13067861366609704</v>
      </c>
      <c r="E62" s="14">
        <v>6.1334273403362997E-2</v>
      </c>
      <c r="F62" s="14">
        <v>7.821578430990242E-2</v>
      </c>
      <c r="G62" s="14">
        <v>4.5932278668414595E-2</v>
      </c>
      <c r="H62" s="14">
        <v>0.11153756284855197</v>
      </c>
      <c r="I62" s="14">
        <v>7.2280457904692647E-2</v>
      </c>
      <c r="J62" s="14">
        <v>8.5948095594451601E-2</v>
      </c>
      <c r="K62" s="14">
        <v>2.66880605263158</v>
      </c>
      <c r="L62" s="14">
        <v>4.759E-2</v>
      </c>
      <c r="M62" s="14">
        <v>0.02</v>
      </c>
      <c r="N62" s="14">
        <v>9.9999999999999995E-7</v>
      </c>
      <c r="O62" s="14">
        <v>9.9999999999999995E-7</v>
      </c>
      <c r="P62" s="14">
        <v>8.3719000000000002E-2</v>
      </c>
      <c r="Q62" s="14">
        <v>1E-4</v>
      </c>
      <c r="R62" s="14">
        <v>2.7499999999999998E-3</v>
      </c>
      <c r="S62" s="14">
        <v>1.76E-4</v>
      </c>
      <c r="T62" s="14">
        <v>2.4362000000000002E-2</v>
      </c>
      <c r="U62" s="14">
        <v>4.1859999999999996E-3</v>
      </c>
      <c r="V62" s="14">
        <v>1.237E-3</v>
      </c>
      <c r="W62" s="14">
        <v>4.4401000000000003E-2</v>
      </c>
      <c r="X62" s="14">
        <v>5.6945000000000003E-2</v>
      </c>
      <c r="Y62" s="14">
        <v>2.8563999999999999E-2</v>
      </c>
      <c r="Z62" s="14">
        <v>0.48408800000000002</v>
      </c>
      <c r="AA62" s="14"/>
      <c r="AB62" s="14"/>
      <c r="AC62" s="14"/>
      <c r="AD62" s="14"/>
      <c r="AE62" s="14"/>
    </row>
    <row r="63" spans="1:31" ht="13.5" customHeight="1" x14ac:dyDescent="0.15">
      <c r="A63" s="1"/>
      <c r="B63" s="16" t="s">
        <v>356</v>
      </c>
      <c r="C63" s="10">
        <v>0.20869800512367601</v>
      </c>
      <c r="D63" s="11">
        <v>5.1891735165169794E-3</v>
      </c>
      <c r="E63" s="11">
        <v>0.19660613723412299</v>
      </c>
      <c r="F63" s="11">
        <v>4.4157518247103129E-2</v>
      </c>
      <c r="G63" s="11">
        <v>6.9027204223097549E-2</v>
      </c>
      <c r="H63" s="11">
        <v>5.0982432137184633E-2</v>
      </c>
      <c r="I63" s="11">
        <v>6.8073462951481173E-2</v>
      </c>
      <c r="J63" s="11">
        <v>0.23543722792912594</v>
      </c>
      <c r="K63" s="11">
        <v>3.0120789473684198E-2</v>
      </c>
      <c r="L63" s="11">
        <v>1.619E-2</v>
      </c>
      <c r="M63" s="11">
        <v>1.0939000000000001E-2</v>
      </c>
      <c r="N63" s="11">
        <v>2.1863E-2</v>
      </c>
      <c r="O63" s="11">
        <v>4.5392000000000002E-2</v>
      </c>
      <c r="P63" s="11">
        <v>0.10720200000000001</v>
      </c>
      <c r="Q63" s="11">
        <v>0.44172600000000001</v>
      </c>
      <c r="R63" s="11">
        <v>1.0096000000000001E-2</v>
      </c>
      <c r="S63" s="11">
        <v>0.113469</v>
      </c>
      <c r="T63" s="11">
        <v>3.5450000000000002E-2</v>
      </c>
      <c r="U63" s="11">
        <v>2.8563999999999999E-2</v>
      </c>
      <c r="V63" s="11">
        <v>0.18942000000000001</v>
      </c>
      <c r="W63" s="11">
        <v>6.8152000000000004E-2</v>
      </c>
      <c r="X63" s="11">
        <v>0.124601</v>
      </c>
      <c r="Y63" s="11">
        <v>2.87E-2</v>
      </c>
      <c r="Z63" s="11">
        <v>6.7251000000000005E-2</v>
      </c>
      <c r="AA63" s="11">
        <v>9.0800000000000006E-2</v>
      </c>
      <c r="AB63" s="11">
        <v>4.9593999999999999E-2</v>
      </c>
      <c r="AC63" s="11">
        <v>5.0540000000000003E-3</v>
      </c>
      <c r="AD63" s="11">
        <v>5.0396000000000003E-2</v>
      </c>
      <c r="AE63" s="11">
        <v>0.22211700000000001</v>
      </c>
    </row>
    <row r="64" spans="1:31" ht="13.5" customHeight="1" x14ac:dyDescent="0.15">
      <c r="A64" s="1"/>
      <c r="B64" s="16" t="s">
        <v>357</v>
      </c>
      <c r="C64" s="13">
        <v>284.47403366430677</v>
      </c>
      <c r="D64" s="14">
        <v>354.64398029571998</v>
      </c>
      <c r="E64" s="14">
        <v>398.01278952498791</v>
      </c>
      <c r="F64" s="14">
        <v>411.23977825380302</v>
      </c>
      <c r="G64" s="14">
        <v>548.58500831399272</v>
      </c>
      <c r="H64" s="14">
        <v>740.29494217524461</v>
      </c>
      <c r="I64" s="14">
        <v>762.08086675053687</v>
      </c>
      <c r="J64" s="14">
        <v>467.38376705574899</v>
      </c>
      <c r="K64" s="14">
        <v>530.02795710526323</v>
      </c>
      <c r="L64" s="14">
        <v>725.03000599999996</v>
      </c>
      <c r="M64" s="14">
        <v>772.40689599999996</v>
      </c>
      <c r="N64" s="14">
        <v>643.04636200000004</v>
      </c>
      <c r="O64" s="14">
        <v>672.34638099999995</v>
      </c>
      <c r="P64" s="14">
        <v>1288.774048</v>
      </c>
      <c r="Q64" s="14">
        <v>1099.657745</v>
      </c>
      <c r="R64" s="14">
        <v>1333.177152</v>
      </c>
      <c r="S64" s="14">
        <v>2060.2821450000001</v>
      </c>
      <c r="T64" s="14">
        <v>3105.1138930000002</v>
      </c>
      <c r="U64" s="14">
        <v>2234.3409019999999</v>
      </c>
      <c r="V64" s="14">
        <v>2485.4601539999999</v>
      </c>
      <c r="W64" s="14">
        <v>3329.9992809999999</v>
      </c>
      <c r="X64" s="14">
        <v>3824.36978</v>
      </c>
      <c r="Y64" s="14">
        <v>5212.4889190000004</v>
      </c>
      <c r="Z64" s="14">
        <v>4074.927948</v>
      </c>
      <c r="AA64" s="14">
        <v>3901.2752759999998</v>
      </c>
      <c r="AB64" s="14">
        <v>4003.6060710000002</v>
      </c>
      <c r="AC64" s="14">
        <v>6264.0141649999996</v>
      </c>
      <c r="AD64" s="14">
        <v>6556.725958</v>
      </c>
      <c r="AE64" s="14">
        <v>5856.2305109999998</v>
      </c>
    </row>
    <row r="65" spans="1:31" ht="13.5" customHeight="1" x14ac:dyDescent="0.15">
      <c r="A65" s="1"/>
      <c r="B65" s="16" t="s">
        <v>358</v>
      </c>
      <c r="C65" s="10">
        <v>505.72277326530099</v>
      </c>
      <c r="D65" s="11">
        <v>635.84112145333461</v>
      </c>
      <c r="E65" s="11">
        <v>717.73688402664004</v>
      </c>
      <c r="F65" s="11">
        <v>942.04255957012526</v>
      </c>
      <c r="G65" s="11">
        <v>1212.6190095334005</v>
      </c>
      <c r="H65" s="11">
        <v>1425.90955440631</v>
      </c>
      <c r="I65" s="11">
        <v>1464.0874743213494</v>
      </c>
      <c r="J65" s="11">
        <v>1477.1421255462799</v>
      </c>
      <c r="K65" s="11">
        <v>1756.64437789474</v>
      </c>
      <c r="L65" s="11">
        <v>2268.7730369999999</v>
      </c>
      <c r="M65" s="11">
        <v>2241.3848699999999</v>
      </c>
      <c r="N65" s="11">
        <v>2550.6694400000001</v>
      </c>
      <c r="O65" s="11">
        <v>2939.0102649999999</v>
      </c>
      <c r="P65" s="11">
        <v>4193.7285709999996</v>
      </c>
      <c r="Q65" s="11">
        <v>4375.2635890000001</v>
      </c>
      <c r="R65" s="11">
        <v>4951.7940879999996</v>
      </c>
      <c r="S65" s="11">
        <v>6233.2825890000004</v>
      </c>
      <c r="T65" s="11">
        <v>7269.4720200000002</v>
      </c>
      <c r="U65" s="11">
        <v>6559.2997649999998</v>
      </c>
      <c r="V65" s="11">
        <v>9151.2575049999996</v>
      </c>
      <c r="W65" s="11">
        <v>11486.426565</v>
      </c>
      <c r="X65" s="11">
        <v>10083.556098999999</v>
      </c>
      <c r="Y65" s="11">
        <v>8878.9741209999993</v>
      </c>
      <c r="Z65" s="11">
        <v>8482.1676509999998</v>
      </c>
      <c r="AA65" s="11">
        <v>7949.5465759999997</v>
      </c>
      <c r="AB65" s="11">
        <v>7085.1837619999997</v>
      </c>
      <c r="AC65" s="11">
        <v>8794.3010560000002</v>
      </c>
      <c r="AD65" s="11">
        <v>10026.846506</v>
      </c>
      <c r="AE65" s="11">
        <v>9363.2369269999999</v>
      </c>
    </row>
    <row r="66" spans="1:31" ht="13.5" customHeight="1" x14ac:dyDescent="0.15">
      <c r="A66" s="1"/>
      <c r="B66" s="16" t="s">
        <v>359</v>
      </c>
      <c r="C66" s="13"/>
      <c r="D66" s="14">
        <v>2.1132713440405699E-2</v>
      </c>
      <c r="E66" s="14">
        <v>1.31316115758992</v>
      </c>
      <c r="F66" s="14">
        <v>0.59282116730915591</v>
      </c>
      <c r="G66" s="14">
        <v>0.55479513727294372</v>
      </c>
      <c r="H66" s="14">
        <v>7.9303214348892001E-4</v>
      </c>
      <c r="I66" s="14">
        <v>0.24283359466087698</v>
      </c>
      <c r="J66" s="14">
        <v>2.2654674792143E-4</v>
      </c>
      <c r="K66" s="14"/>
      <c r="L66" s="14">
        <v>3.0000000000000001E-6</v>
      </c>
      <c r="M66" s="14"/>
      <c r="N66" s="14">
        <v>3.0530000000000002E-3</v>
      </c>
      <c r="O66" s="14">
        <v>6.9300000000000004E-4</v>
      </c>
      <c r="P66" s="14">
        <v>7.1127999999999997E-2</v>
      </c>
      <c r="Q66" s="14">
        <v>0.37982100000000002</v>
      </c>
      <c r="R66" s="14">
        <v>7.6189999999999999E-3</v>
      </c>
      <c r="S66" s="14">
        <v>0.19309399999999999</v>
      </c>
      <c r="T66" s="14">
        <v>1.1122999999999999E-2</v>
      </c>
      <c r="U66" s="14">
        <v>1.462E-3</v>
      </c>
      <c r="V66" s="14">
        <v>8.4279999999999997E-3</v>
      </c>
      <c r="W66" s="14"/>
      <c r="X66" s="14">
        <v>6.3999999999999997E-5</v>
      </c>
      <c r="Y66" s="14"/>
      <c r="Z66" s="14">
        <v>0.538748</v>
      </c>
      <c r="AA66" s="14">
        <v>6.2246000000000003E-2</v>
      </c>
      <c r="AB66" s="14">
        <v>1.4383410000000001</v>
      </c>
      <c r="AC66" s="14">
        <v>1.969913</v>
      </c>
      <c r="AD66" s="14">
        <v>2.1658569999999999</v>
      </c>
      <c r="AE66" s="14">
        <v>1.8092980000000001</v>
      </c>
    </row>
    <row r="67" spans="1:31" ht="13.5" customHeight="1" x14ac:dyDescent="0.15">
      <c r="A67" s="1"/>
      <c r="B67" s="16" t="s">
        <v>360</v>
      </c>
      <c r="C67" s="10">
        <v>0.10303497428409507</v>
      </c>
      <c r="D67" s="11">
        <v>0.11312642561221499</v>
      </c>
      <c r="E67" s="11">
        <v>2.8138327759218099E-2</v>
      </c>
      <c r="F67" s="11">
        <v>0.74354603436875277</v>
      </c>
      <c r="G67" s="11">
        <v>1.0825079048463301E-2</v>
      </c>
      <c r="H67" s="11">
        <v>5.2110674679738504E-2</v>
      </c>
      <c r="I67" s="11">
        <v>9.9579212930776789E-2</v>
      </c>
      <c r="J67" s="11">
        <v>2.6735086628427601E-3</v>
      </c>
      <c r="K67" s="11">
        <v>4.47315789473684E-2</v>
      </c>
      <c r="L67" s="11">
        <v>0.160437</v>
      </c>
      <c r="M67" s="11">
        <v>0.312558</v>
      </c>
      <c r="N67" s="11">
        <v>0.38574900000000001</v>
      </c>
      <c r="O67" s="11">
        <v>0.16905899999999999</v>
      </c>
      <c r="P67" s="11">
        <v>0.14701700000000001</v>
      </c>
      <c r="Q67" s="11">
        <v>12.959894999999999</v>
      </c>
      <c r="R67" s="11">
        <v>49.111429999999999</v>
      </c>
      <c r="S67" s="11">
        <v>35.634010000000004</v>
      </c>
      <c r="T67" s="11">
        <v>3.0007410000000001</v>
      </c>
      <c r="U67" s="11">
        <v>0.15715699999999999</v>
      </c>
      <c r="V67" s="11">
        <v>2.232396</v>
      </c>
      <c r="W67" s="11">
        <v>0.74052799999999996</v>
      </c>
      <c r="X67" s="11">
        <v>0.43861</v>
      </c>
      <c r="Y67" s="11">
        <v>1.2571650000000001</v>
      </c>
      <c r="Z67" s="11">
        <v>1.2789950000000001</v>
      </c>
      <c r="AA67" s="11">
        <v>2.9426100000000002</v>
      </c>
      <c r="AB67" s="11">
        <v>12.39035</v>
      </c>
      <c r="AC67" s="11">
        <v>5.4488630000000002</v>
      </c>
      <c r="AD67" s="11">
        <v>7.205203</v>
      </c>
      <c r="AE67" s="11">
        <v>9.9924079999999993</v>
      </c>
    </row>
    <row r="68" spans="1:31" ht="13.5" customHeight="1" x14ac:dyDescent="0.15">
      <c r="A68" s="1"/>
      <c r="B68" s="16" t="s">
        <v>361</v>
      </c>
      <c r="C68" s="13">
        <v>8.402881384420674E-2</v>
      </c>
      <c r="D68" s="14">
        <v>0.213467797048946</v>
      </c>
      <c r="E68" s="14">
        <v>1.1762717043862498E-3</v>
      </c>
      <c r="F68" s="14">
        <v>0.19259393874903002</v>
      </c>
      <c r="G68" s="14">
        <v>0.13949269423992597</v>
      </c>
      <c r="H68" s="14">
        <v>0.23630511919489802</v>
      </c>
      <c r="I68" s="14">
        <v>0.123781097322172</v>
      </c>
      <c r="J68" s="14">
        <v>0.26086905972615804</v>
      </c>
      <c r="K68" s="14">
        <v>0.19600342105263202</v>
      </c>
      <c r="L68" s="14">
        <v>0.31678600000000001</v>
      </c>
      <c r="M68" s="14">
        <v>0.283827</v>
      </c>
      <c r="N68" s="14">
        <v>0.20979100000000001</v>
      </c>
      <c r="O68" s="14">
        <v>2.2589950000000001</v>
      </c>
      <c r="P68" s="14">
        <v>0.15445900000000001</v>
      </c>
      <c r="Q68" s="14">
        <v>0.41804799999999998</v>
      </c>
      <c r="R68" s="14">
        <v>0.41955199999999998</v>
      </c>
      <c r="S68" s="14">
        <v>0.26740599999999998</v>
      </c>
      <c r="T68" s="14">
        <v>2.213768</v>
      </c>
      <c r="U68" s="14">
        <v>0.38861899999999999</v>
      </c>
      <c r="V68" s="14">
        <v>3.7544409999999999</v>
      </c>
      <c r="W68" s="14">
        <v>1.6949259999999999</v>
      </c>
      <c r="X68" s="14">
        <v>0.69155299999999997</v>
      </c>
      <c r="Y68" s="14">
        <v>0.74509599999999998</v>
      </c>
      <c r="Z68" s="14">
        <v>0.27427099999999999</v>
      </c>
      <c r="AA68" s="14">
        <v>0.21409400000000001</v>
      </c>
      <c r="AB68" s="14">
        <v>1.2467600000000001</v>
      </c>
      <c r="AC68" s="14">
        <v>0.584735</v>
      </c>
      <c r="AD68" s="14">
        <v>0.60628300000000002</v>
      </c>
      <c r="AE68" s="14">
        <v>0.93298099999999995</v>
      </c>
    </row>
    <row r="69" spans="1:31" ht="13.5" customHeight="1" x14ac:dyDescent="0.15">
      <c r="A69" s="1"/>
      <c r="B69" s="16" t="s">
        <v>362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1.2026380000000001</v>
      </c>
      <c r="AC69" s="11">
        <v>1.0189999999999999E-2</v>
      </c>
      <c r="AD69" s="11">
        <v>2.502872</v>
      </c>
      <c r="AE69" s="11">
        <v>34.644781000000002</v>
      </c>
    </row>
    <row r="70" spans="1:31" ht="13.5" customHeight="1" x14ac:dyDescent="0.15">
      <c r="A70" s="1"/>
      <c r="B70" s="16" t="s">
        <v>363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>
        <v>0.11963799999999999</v>
      </c>
      <c r="AD70" s="14">
        <v>5.9366000000000002E-2</v>
      </c>
      <c r="AE70" s="14"/>
    </row>
    <row r="71" spans="1:31" ht="13.5" customHeight="1" x14ac:dyDescent="0.15">
      <c r="A71" s="1"/>
      <c r="B71" s="16" t="s">
        <v>364</v>
      </c>
      <c r="C71" s="10">
        <v>7.9924855558146501E-3</v>
      </c>
      <c r="D71" s="11">
        <v>1.0750814049669299E-2</v>
      </c>
      <c r="E71" s="11">
        <v>0.42830525628913396</v>
      </c>
      <c r="F71" s="11">
        <v>0.59872441963460543</v>
      </c>
      <c r="G71" s="11">
        <v>6.8019741320155688E-2</v>
      </c>
      <c r="H71" s="11">
        <v>1.1314068193899691</v>
      </c>
      <c r="I71" s="11">
        <v>2.0896698675931096</v>
      </c>
      <c r="J71" s="11">
        <v>1.1315789473684201E-2</v>
      </c>
      <c r="K71" s="11">
        <v>1.1756842105263201E-2</v>
      </c>
      <c r="L71" s="11">
        <v>1.8940000000000001E-3</v>
      </c>
      <c r="M71" s="11">
        <v>5.5288999999999998E-2</v>
      </c>
      <c r="N71" s="11">
        <v>7.3453000000000004E-2</v>
      </c>
      <c r="O71" s="11">
        <v>0.14240900000000001</v>
      </c>
      <c r="P71" s="11">
        <v>0.17027300000000001</v>
      </c>
      <c r="Q71" s="11">
        <v>4.6052000000000003E-2</v>
      </c>
      <c r="R71" s="11">
        <v>9.0303999999999995E-2</v>
      </c>
      <c r="S71" s="11">
        <v>0.41769200000000001</v>
      </c>
      <c r="T71" s="11">
        <v>0.234791</v>
      </c>
      <c r="U71" s="11">
        <v>7.7640000000000001E-2</v>
      </c>
      <c r="V71" s="11">
        <v>3.1959000000000001E-2</v>
      </c>
      <c r="W71" s="11">
        <v>9.894E-3</v>
      </c>
      <c r="X71" s="11">
        <v>7.17E-2</v>
      </c>
      <c r="Y71" s="11">
        <v>0.61007999999999996</v>
      </c>
      <c r="Z71" s="11">
        <v>1.091394</v>
      </c>
      <c r="AA71" s="11">
        <v>0.12710099999999999</v>
      </c>
      <c r="AB71" s="11">
        <v>0.30597600000000003</v>
      </c>
      <c r="AC71" s="11">
        <v>1.3769E-2</v>
      </c>
      <c r="AD71" s="11">
        <v>0.614958</v>
      </c>
      <c r="AE71" s="11">
        <v>0.13908499999999999</v>
      </c>
    </row>
    <row r="72" spans="1:31" ht="13.5" customHeight="1" x14ac:dyDescent="0.15">
      <c r="A72" s="1"/>
      <c r="B72" s="16" t="s">
        <v>365</v>
      </c>
      <c r="C72" s="13">
        <v>17.203359458085799</v>
      </c>
      <c r="D72" s="14">
        <v>18.762583141581683</v>
      </c>
      <c r="E72" s="14">
        <v>57.678013100646581</v>
      </c>
      <c r="F72" s="14">
        <v>27.486832224665001</v>
      </c>
      <c r="G72" s="14">
        <v>41.313336681133705</v>
      </c>
      <c r="H72" s="14">
        <v>39.982825318372193</v>
      </c>
      <c r="I72" s="14">
        <v>56.149293530360701</v>
      </c>
      <c r="J72" s="14">
        <v>57.347117924348623</v>
      </c>
      <c r="K72" s="14">
        <v>57.394587368421</v>
      </c>
      <c r="L72" s="14">
        <v>69.543779999999998</v>
      </c>
      <c r="M72" s="14">
        <v>78.196710999999993</v>
      </c>
      <c r="N72" s="14">
        <v>76.763360000000006</v>
      </c>
      <c r="O72" s="14">
        <v>79.881812999999994</v>
      </c>
      <c r="P72" s="14">
        <v>106.859722</v>
      </c>
      <c r="Q72" s="14">
        <v>133.664793</v>
      </c>
      <c r="R72" s="14">
        <v>124.885795</v>
      </c>
      <c r="S72" s="14">
        <v>139.30162100000001</v>
      </c>
      <c r="T72" s="14">
        <v>178.73144600000001</v>
      </c>
      <c r="U72" s="14">
        <v>141.54987600000001</v>
      </c>
      <c r="V72" s="14">
        <v>228.076302</v>
      </c>
      <c r="W72" s="14">
        <v>234.09881999999999</v>
      </c>
      <c r="X72" s="14">
        <v>184.31276800000001</v>
      </c>
      <c r="Y72" s="14">
        <v>198.68647100000001</v>
      </c>
      <c r="Z72" s="14">
        <v>166.85772299999999</v>
      </c>
      <c r="AA72" s="14">
        <v>178.61405500000001</v>
      </c>
      <c r="AB72" s="14">
        <v>198.908108</v>
      </c>
      <c r="AC72" s="14">
        <v>224.62196</v>
      </c>
      <c r="AD72" s="14">
        <v>305.41810099999998</v>
      </c>
      <c r="AE72" s="14">
        <v>263.25959599999999</v>
      </c>
    </row>
    <row r="73" spans="1:31" ht="13.5" customHeight="1" x14ac:dyDescent="0.15">
      <c r="A73" s="1"/>
      <c r="B73" s="16" t="s">
        <v>366</v>
      </c>
      <c r="C73" s="10">
        <v>0.120917488245963</v>
      </c>
      <c r="D73" s="11">
        <v>0.186280679187913</v>
      </c>
      <c r="E73" s="11">
        <v>0.23162457066076789</v>
      </c>
      <c r="F73" s="11">
        <v>0.6550574032001808</v>
      </c>
      <c r="G73" s="11">
        <v>0.75057671939186543</v>
      </c>
      <c r="H73" s="11">
        <v>0.49557366334278102</v>
      </c>
      <c r="I73" s="11">
        <v>0.109693020900167</v>
      </c>
      <c r="J73" s="11">
        <v>0.17217316658769599</v>
      </c>
      <c r="K73" s="11">
        <v>0.120253684210526</v>
      </c>
      <c r="L73" s="11">
        <v>0.15185499999999999</v>
      </c>
      <c r="M73" s="11">
        <v>0.19019</v>
      </c>
      <c r="N73" s="11">
        <v>4.7544999999999997E-2</v>
      </c>
      <c r="O73" s="11">
        <v>7.7368999999999993E-2</v>
      </c>
      <c r="P73" s="11">
        <v>1.8797000000000001E-2</v>
      </c>
      <c r="Q73" s="11">
        <v>5.6829999999999999E-2</v>
      </c>
      <c r="R73" s="11">
        <v>1.7652999999999999E-2</v>
      </c>
      <c r="S73" s="11">
        <v>0.14658099999999999</v>
      </c>
      <c r="T73" s="11">
        <v>0.192356</v>
      </c>
      <c r="U73" s="11">
        <v>1.2892000000000001E-2</v>
      </c>
      <c r="V73" s="11">
        <v>2.43E-4</v>
      </c>
      <c r="W73" s="11"/>
      <c r="X73" s="11"/>
      <c r="Y73" s="11"/>
      <c r="Z73" s="11">
        <v>1.6919999999999999E-3</v>
      </c>
      <c r="AA73" s="11"/>
      <c r="AB73" s="11"/>
      <c r="AC73" s="11"/>
      <c r="AD73" s="11">
        <v>1.4564000000000001E-2</v>
      </c>
      <c r="AE73" s="11"/>
    </row>
    <row r="74" spans="1:31" ht="13.5" customHeight="1" x14ac:dyDescent="0.15">
      <c r="A74" s="1"/>
      <c r="B74" s="16" t="s">
        <v>367</v>
      </c>
      <c r="C74" s="13">
        <v>0.14791366130045802</v>
      </c>
      <c r="D74" s="14">
        <v>0.20175346641749001</v>
      </c>
      <c r="E74" s="14">
        <v>0.149943837441849</v>
      </c>
      <c r="F74" s="14">
        <v>0.46924561958441097</v>
      </c>
      <c r="G74" s="14">
        <v>0.14864355987940794</v>
      </c>
      <c r="H74" s="14">
        <v>3.7545626233681732E-2</v>
      </c>
      <c r="I74" s="14">
        <v>0.137998161488154</v>
      </c>
      <c r="J74" s="14">
        <v>0.15990245417133098</v>
      </c>
      <c r="K74" s="14">
        <v>6.9556578947368441E-2</v>
      </c>
      <c r="L74" s="14">
        <v>6.8333000000000005E-2</v>
      </c>
      <c r="M74" s="14">
        <v>0.32329799999999997</v>
      </c>
      <c r="N74" s="14">
        <v>0.29434300000000002</v>
      </c>
      <c r="O74" s="14">
        <v>0.19436899999999999</v>
      </c>
      <c r="P74" s="14">
        <v>0.34190599999999999</v>
      </c>
      <c r="Q74" s="14">
        <v>0.26815499999999998</v>
      </c>
      <c r="R74" s="14">
        <v>0.34005400000000002</v>
      </c>
      <c r="S74" s="14">
        <v>0.58163500000000001</v>
      </c>
      <c r="T74" s="14">
        <v>1.944674</v>
      </c>
      <c r="U74" s="14">
        <v>2.536378</v>
      </c>
      <c r="V74" s="14">
        <v>0.76480800000000004</v>
      </c>
      <c r="W74" s="14">
        <v>1.977797</v>
      </c>
      <c r="X74" s="14">
        <v>1.278918</v>
      </c>
      <c r="Y74" s="14">
        <v>0.433832</v>
      </c>
      <c r="Z74" s="14">
        <v>1.3148519999999999</v>
      </c>
      <c r="AA74" s="14">
        <v>0.74865400000000004</v>
      </c>
      <c r="AB74" s="14">
        <v>0.59175900000000003</v>
      </c>
      <c r="AC74" s="14">
        <v>0.36866900000000002</v>
      </c>
      <c r="AD74" s="14">
        <v>0.29242400000000002</v>
      </c>
      <c r="AE74" s="14">
        <v>0.41800500000000002</v>
      </c>
    </row>
    <row r="75" spans="1:31" ht="13.5" customHeight="1" x14ac:dyDescent="0.15">
      <c r="A75" s="1"/>
      <c r="B75" s="16" t="s">
        <v>368</v>
      </c>
      <c r="C75" s="10">
        <v>2.53318161705285E-3</v>
      </c>
      <c r="D75" s="11">
        <v>1.28335820789762E-2</v>
      </c>
      <c r="E75" s="11">
        <v>3.895294484263E-4</v>
      </c>
      <c r="F75" s="11">
        <v>2.2397203685216398E-2</v>
      </c>
      <c r="G75" s="11">
        <v>7.4842592121766791E-2</v>
      </c>
      <c r="H75" s="11">
        <v>2.6427335164742501E-2</v>
      </c>
      <c r="I75" s="11"/>
      <c r="J75" s="11"/>
      <c r="K75" s="11">
        <v>0.104415263157895</v>
      </c>
      <c r="L75" s="11">
        <v>0.53973800000000005</v>
      </c>
      <c r="M75" s="11">
        <v>0.26468900000000001</v>
      </c>
      <c r="N75" s="11">
        <v>3.1343000000000003E-2</v>
      </c>
      <c r="O75" s="11">
        <v>3.5799999999999997E-4</v>
      </c>
      <c r="P75" s="11"/>
      <c r="Q75" s="11">
        <v>0.27803600000000001</v>
      </c>
      <c r="R75" s="11">
        <v>0.10151</v>
      </c>
      <c r="S75" s="11">
        <v>1.129E-2</v>
      </c>
      <c r="T75" s="11">
        <v>2.1340999999999999E-2</v>
      </c>
      <c r="U75" s="11">
        <v>3.7515E-2</v>
      </c>
      <c r="V75" s="11">
        <v>1.4252000000000001E-2</v>
      </c>
      <c r="W75" s="11">
        <v>9.5899999999999996E-3</v>
      </c>
      <c r="X75" s="11">
        <v>0.58062100000000005</v>
      </c>
      <c r="Y75" s="11">
        <v>0.32281799999999999</v>
      </c>
      <c r="Z75" s="11">
        <v>0.116366</v>
      </c>
      <c r="AA75" s="11">
        <v>0.131828</v>
      </c>
      <c r="AB75" s="11">
        <v>0.133469</v>
      </c>
      <c r="AC75" s="11">
        <v>1.8246999999999999E-2</v>
      </c>
      <c r="AD75" s="11">
        <v>8.2666000000000003E-2</v>
      </c>
      <c r="AE75" s="11">
        <v>0.48854900000000001</v>
      </c>
    </row>
    <row r="76" spans="1:31" ht="13.5" customHeight="1" x14ac:dyDescent="0.15">
      <c r="A76" s="1"/>
      <c r="B76" s="16" t="s">
        <v>369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>
        <v>1.575E-3</v>
      </c>
      <c r="Q76" s="14">
        <v>0.110845</v>
      </c>
      <c r="R76" s="14"/>
      <c r="S76" s="14">
        <v>2.61E-4</v>
      </c>
      <c r="T76" s="14">
        <v>7.5120999999999993E-2</v>
      </c>
      <c r="U76" s="14">
        <v>1.457E-3</v>
      </c>
      <c r="V76" s="14">
        <v>8.0339999999999995E-3</v>
      </c>
      <c r="W76" s="14">
        <v>3.4889999999999999E-3</v>
      </c>
      <c r="X76" s="14">
        <v>3.3300000000000002E-4</v>
      </c>
      <c r="Y76" s="14"/>
      <c r="Z76" s="14">
        <v>7.3369999999999998E-3</v>
      </c>
      <c r="AA76" s="14">
        <v>2.9E-5</v>
      </c>
      <c r="AB76" s="14"/>
      <c r="AC76" s="14"/>
      <c r="AD76" s="14"/>
      <c r="AE76" s="14"/>
    </row>
    <row r="77" spans="1:31" ht="13.5" customHeight="1" x14ac:dyDescent="0.15">
      <c r="A77" s="1"/>
      <c r="B77" s="16" t="s">
        <v>370</v>
      </c>
      <c r="C77" s="10">
        <v>5.2854418815550304</v>
      </c>
      <c r="D77" s="11">
        <v>9.967867174916119</v>
      </c>
      <c r="E77" s="11">
        <v>20.892139722992791</v>
      </c>
      <c r="F77" s="11">
        <v>51.051097940151216</v>
      </c>
      <c r="G77" s="11">
        <v>26.382855914076686</v>
      </c>
      <c r="H77" s="11">
        <v>29.976268323398099</v>
      </c>
      <c r="I77" s="11">
        <v>32.907943448551201</v>
      </c>
      <c r="J77" s="11">
        <v>16.598768534227801</v>
      </c>
      <c r="K77" s="11">
        <v>18.531012105263201</v>
      </c>
      <c r="L77" s="11">
        <v>12.451890000000001</v>
      </c>
      <c r="M77" s="11">
        <v>9.0630989999999994</v>
      </c>
      <c r="N77" s="11">
        <v>5.8851399999999998</v>
      </c>
      <c r="O77" s="11">
        <v>9.975365</v>
      </c>
      <c r="P77" s="11">
        <v>17.916671999999998</v>
      </c>
      <c r="Q77" s="11">
        <v>30.269732000000001</v>
      </c>
      <c r="R77" s="11">
        <v>40.889676000000001</v>
      </c>
      <c r="S77" s="11">
        <v>38.221891999999997</v>
      </c>
      <c r="T77" s="11">
        <v>130.59348</v>
      </c>
      <c r="U77" s="11">
        <v>110.15230699999999</v>
      </c>
      <c r="V77" s="11">
        <v>131.368494</v>
      </c>
      <c r="W77" s="11">
        <v>196.84895299999999</v>
      </c>
      <c r="X77" s="11">
        <v>130.52495099999999</v>
      </c>
      <c r="Y77" s="11">
        <v>102.936587</v>
      </c>
      <c r="Z77" s="11">
        <v>85.496097000000006</v>
      </c>
      <c r="AA77" s="11">
        <v>121.21346200000001</v>
      </c>
      <c r="AB77" s="11">
        <v>170.00974400000001</v>
      </c>
      <c r="AC77" s="11">
        <v>217.956185</v>
      </c>
      <c r="AD77" s="11">
        <v>154.17134300000001</v>
      </c>
      <c r="AE77" s="11">
        <v>155.74270200000001</v>
      </c>
    </row>
    <row r="78" spans="1:31" ht="13.5" customHeight="1" x14ac:dyDescent="0.15">
      <c r="A78" s="1"/>
      <c r="B78" s="16" t="s">
        <v>371</v>
      </c>
      <c r="C78" s="13">
        <v>164.67266899136499</v>
      </c>
      <c r="D78" s="14">
        <v>240.49217218067389</v>
      </c>
      <c r="E78" s="14">
        <v>218.616992713456</v>
      </c>
      <c r="F78" s="14">
        <v>321.83492762432019</v>
      </c>
      <c r="G78" s="14">
        <v>460.52818677117421</v>
      </c>
      <c r="H78" s="14">
        <v>800.47022778908126</v>
      </c>
      <c r="I78" s="14">
        <v>908.10314486334892</v>
      </c>
      <c r="J78" s="14">
        <v>1382.5015798914101</v>
      </c>
      <c r="K78" s="14">
        <v>1634.9857239473702</v>
      </c>
      <c r="L78" s="14">
        <v>1990.5952279999999</v>
      </c>
      <c r="M78" s="14">
        <v>1839.2767490000001</v>
      </c>
      <c r="N78" s="14">
        <v>2595.7108349999999</v>
      </c>
      <c r="O78" s="14">
        <v>3114.5897770000001</v>
      </c>
      <c r="P78" s="14">
        <v>2818.5254169999998</v>
      </c>
      <c r="Q78" s="14">
        <v>3219.462951</v>
      </c>
      <c r="R78" s="14">
        <v>2900.93741</v>
      </c>
      <c r="S78" s="14">
        <v>2849.873529</v>
      </c>
      <c r="T78" s="14">
        <v>2110.2606000000001</v>
      </c>
      <c r="U78" s="14">
        <v>1142.7244209999999</v>
      </c>
      <c r="V78" s="14">
        <v>3542.8504549999998</v>
      </c>
      <c r="W78" s="14">
        <v>1565.635235</v>
      </c>
      <c r="X78" s="14">
        <v>1555.599573</v>
      </c>
      <c r="Y78" s="14">
        <v>1506.1937660000001</v>
      </c>
      <c r="Z78" s="14">
        <v>1578.237476</v>
      </c>
      <c r="AA78" s="14">
        <v>1677.5094810000001</v>
      </c>
      <c r="AB78" s="14">
        <v>1590.4354189999999</v>
      </c>
      <c r="AC78" s="14">
        <v>2088.355693</v>
      </c>
      <c r="AD78" s="14">
        <v>2277.6488939999999</v>
      </c>
      <c r="AE78" s="14">
        <v>2178.5526930000001</v>
      </c>
    </row>
    <row r="79" spans="1:31" ht="13.5" customHeight="1" x14ac:dyDescent="0.15">
      <c r="A79" s="1"/>
      <c r="B79" s="16" t="s">
        <v>372</v>
      </c>
      <c r="C79" s="10">
        <v>1.81606844189812E-3</v>
      </c>
      <c r="D79" s="11"/>
      <c r="E79" s="11">
        <v>3.895294484263E-4</v>
      </c>
      <c r="F79" s="11">
        <v>7.8239608801956005E-4</v>
      </c>
      <c r="G79" s="11">
        <v>2.1662303311726288E-2</v>
      </c>
      <c r="H79" s="11">
        <v>3.7773379839319908E-2</v>
      </c>
      <c r="I79" s="11">
        <v>0.161396694975706</v>
      </c>
      <c r="J79" s="11">
        <v>0.26141588979676894</v>
      </c>
      <c r="K79" s="11">
        <v>0.34761921052631584</v>
      </c>
      <c r="L79" s="11">
        <v>0.41980200000000001</v>
      </c>
      <c r="M79" s="11">
        <v>5.0909999999999997E-2</v>
      </c>
      <c r="N79" s="11">
        <v>4.7619999999999997E-3</v>
      </c>
      <c r="O79" s="11">
        <v>3.0332999999999999E-2</v>
      </c>
      <c r="P79" s="11">
        <v>3.21E-4</v>
      </c>
      <c r="Q79" s="11">
        <v>3.3599999999999998E-4</v>
      </c>
      <c r="R79" s="11">
        <v>3.8040000000000001E-3</v>
      </c>
      <c r="S79" s="11">
        <v>2.3999999999999998E-3</v>
      </c>
      <c r="T79" s="11">
        <v>6.0201999999999999E-2</v>
      </c>
      <c r="U79" s="11">
        <v>0.76852500000000001</v>
      </c>
      <c r="V79" s="11">
        <v>0.13420000000000001</v>
      </c>
      <c r="W79" s="11">
        <v>0.40005200000000002</v>
      </c>
      <c r="X79" s="11">
        <v>0.46788299999999999</v>
      </c>
      <c r="Y79" s="11">
        <v>0.54921799999999998</v>
      </c>
      <c r="Z79" s="11">
        <v>9.2085E-2</v>
      </c>
      <c r="AA79" s="11">
        <v>8.3997000000000002E-2</v>
      </c>
      <c r="AB79" s="11">
        <v>0.16458200000000001</v>
      </c>
      <c r="AC79" s="11">
        <v>6.6925999999999999E-2</v>
      </c>
      <c r="AD79" s="11">
        <v>2.4290000000000002E-3</v>
      </c>
      <c r="AE79" s="11">
        <v>1.6295E-2</v>
      </c>
    </row>
    <row r="80" spans="1:31" ht="13.5" customHeight="1" x14ac:dyDescent="0.15">
      <c r="A80" s="1"/>
      <c r="B80" s="16" t="s">
        <v>373</v>
      </c>
      <c r="C80" s="13">
        <v>0.10791459132905401</v>
      </c>
      <c r="D80" s="14">
        <v>0.53574055293976619</v>
      </c>
      <c r="E80" s="14">
        <v>0.21062099165721498</v>
      </c>
      <c r="F80" s="14">
        <v>1.2949470429052201</v>
      </c>
      <c r="G80" s="14">
        <v>1.4130581199647401</v>
      </c>
      <c r="H80" s="14">
        <v>2.5543420640874004</v>
      </c>
      <c r="I80" s="14">
        <v>4.4110065947875361</v>
      </c>
      <c r="J80" s="14">
        <v>5.035222368177366</v>
      </c>
      <c r="K80" s="14">
        <v>4.2487347368421071</v>
      </c>
      <c r="L80" s="14">
        <v>1.770375</v>
      </c>
      <c r="M80" s="14">
        <v>1.4057500000000001</v>
      </c>
      <c r="N80" s="14">
        <v>2.4003019999999999</v>
      </c>
      <c r="O80" s="14">
        <v>2.6861640000000002</v>
      </c>
      <c r="P80" s="14">
        <v>2.0606740000000001</v>
      </c>
      <c r="Q80" s="14">
        <v>2.9569740000000002</v>
      </c>
      <c r="R80" s="14">
        <v>3.2951160000000002</v>
      </c>
      <c r="S80" s="14">
        <v>9.6333570000000002</v>
      </c>
      <c r="T80" s="14">
        <v>6.7065530000000004</v>
      </c>
      <c r="U80" s="14">
        <v>5.3436360000000001</v>
      </c>
      <c r="V80" s="14">
        <v>6.6359779999999997</v>
      </c>
      <c r="W80" s="14">
        <v>12.034622000000001</v>
      </c>
      <c r="X80" s="14">
        <v>8.1744249999999994</v>
      </c>
      <c r="Y80" s="14">
        <v>8.912846</v>
      </c>
      <c r="Z80" s="14">
        <v>12.599467000000001</v>
      </c>
      <c r="AA80" s="14">
        <v>11.019254999999999</v>
      </c>
      <c r="AB80" s="14">
        <v>16.188856000000001</v>
      </c>
      <c r="AC80" s="14">
        <v>4.4924549999999996</v>
      </c>
      <c r="AD80" s="14">
        <v>12.099857999999999</v>
      </c>
      <c r="AE80" s="14">
        <v>9.6100069999999995</v>
      </c>
    </row>
    <row r="81" spans="1:31" ht="13.5" customHeight="1" x14ac:dyDescent="0.15">
      <c r="A81" s="1"/>
      <c r="B81" s="16" t="s">
        <v>374</v>
      </c>
      <c r="C81" s="10">
        <v>9.8077498750705345</v>
      </c>
      <c r="D81" s="11">
        <v>5.1960886699533599</v>
      </c>
      <c r="E81" s="11">
        <v>10.2837710287713</v>
      </c>
      <c r="F81" s="11">
        <v>9.3230746185664799</v>
      </c>
      <c r="G81" s="11">
        <v>24.665878099673005</v>
      </c>
      <c r="H81" s="11">
        <v>26.169955804766101</v>
      </c>
      <c r="I81" s="11">
        <v>22.619999902617309</v>
      </c>
      <c r="J81" s="11">
        <v>8.2575676871378469</v>
      </c>
      <c r="K81" s="11">
        <v>5.3442042105263177</v>
      </c>
      <c r="L81" s="11">
        <v>6.0960130000000001</v>
      </c>
      <c r="M81" s="11">
        <v>4.8865660000000002</v>
      </c>
      <c r="N81" s="11">
        <v>6.1108630000000002</v>
      </c>
      <c r="O81" s="11">
        <v>5.7745930000000003</v>
      </c>
      <c r="P81" s="11">
        <v>7.1547830000000001</v>
      </c>
      <c r="Q81" s="11">
        <v>10.749202</v>
      </c>
      <c r="R81" s="11">
        <v>21.749071000000001</v>
      </c>
      <c r="S81" s="11">
        <v>32.153326</v>
      </c>
      <c r="T81" s="11">
        <v>37.336300999999999</v>
      </c>
      <c r="U81" s="11">
        <v>42.702942999999998</v>
      </c>
      <c r="V81" s="11">
        <v>76.420659000000001</v>
      </c>
      <c r="W81" s="11">
        <v>177.29360199999999</v>
      </c>
      <c r="X81" s="11">
        <v>79.886270999999994</v>
      </c>
      <c r="Y81" s="11">
        <v>87.540503999999999</v>
      </c>
      <c r="Z81" s="11">
        <v>57.666868000000001</v>
      </c>
      <c r="AA81" s="11">
        <v>89.562425000000005</v>
      </c>
      <c r="AB81" s="11">
        <v>59.298155000000001</v>
      </c>
      <c r="AC81" s="11">
        <v>69.204314999999994</v>
      </c>
      <c r="AD81" s="11">
        <v>60.558387000000003</v>
      </c>
      <c r="AE81" s="11">
        <v>70.600446000000005</v>
      </c>
    </row>
    <row r="82" spans="1:31" ht="13.5" customHeight="1" x14ac:dyDescent="0.15">
      <c r="A82" s="1"/>
      <c r="B82" s="16" t="s">
        <v>375</v>
      </c>
      <c r="C82" s="13">
        <v>891.51573861758766</v>
      </c>
      <c r="D82" s="14">
        <v>994.00181820452997</v>
      </c>
      <c r="E82" s="14">
        <v>1133.8083639753002</v>
      </c>
      <c r="F82" s="14">
        <v>1473.5026255969301</v>
      </c>
      <c r="G82" s="14">
        <v>2036.813178973149</v>
      </c>
      <c r="H82" s="14">
        <v>2594.4209715396901</v>
      </c>
      <c r="I82" s="14">
        <v>3092.5020167345201</v>
      </c>
      <c r="J82" s="14">
        <v>2259.2187020472697</v>
      </c>
      <c r="K82" s="14">
        <v>2467.4041407894701</v>
      </c>
      <c r="L82" s="14">
        <v>3175.6092549999998</v>
      </c>
      <c r="M82" s="14">
        <v>2926.5750149999999</v>
      </c>
      <c r="N82" s="14">
        <v>3158.3783830000002</v>
      </c>
      <c r="O82" s="14">
        <v>3828.7818729999999</v>
      </c>
      <c r="P82" s="14">
        <v>5788.5414540000002</v>
      </c>
      <c r="Q82" s="14">
        <v>6044.8478230000001</v>
      </c>
      <c r="R82" s="14">
        <v>7167.3243579999998</v>
      </c>
      <c r="S82" s="14">
        <v>7862.7156580000001</v>
      </c>
      <c r="T82" s="14">
        <v>8802.4229130000003</v>
      </c>
      <c r="U82" s="14">
        <v>7491.910151</v>
      </c>
      <c r="V82" s="14">
        <v>10262.659378</v>
      </c>
      <c r="W82" s="14">
        <v>11286.225096</v>
      </c>
      <c r="X82" s="14">
        <v>11566.413780000001</v>
      </c>
      <c r="Y82" s="14">
        <v>12280.889794000001</v>
      </c>
      <c r="Z82" s="14">
        <v>12123.110783</v>
      </c>
      <c r="AA82" s="14">
        <v>10691.044986999999</v>
      </c>
      <c r="AB82" s="14">
        <v>10209.974885</v>
      </c>
      <c r="AC82" s="14">
        <v>11211.144894999999</v>
      </c>
      <c r="AD82" s="14">
        <v>12049.81868</v>
      </c>
      <c r="AE82" s="14">
        <v>10663.349128</v>
      </c>
    </row>
    <row r="83" spans="1:31" ht="13.5" customHeight="1" x14ac:dyDescent="0.15">
      <c r="A83" s="1"/>
      <c r="B83" s="16" t="s">
        <v>376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6.8011000000000002E-2</v>
      </c>
      <c r="O83" s="11">
        <v>0.14394799999999999</v>
      </c>
      <c r="P83" s="11">
        <v>1.3795999999999999E-2</v>
      </c>
      <c r="Q83" s="11">
        <v>8.4284999999999999E-2</v>
      </c>
      <c r="R83" s="11">
        <v>1.3193E-2</v>
      </c>
      <c r="S83" s="11">
        <v>0.20159099999999999</v>
      </c>
      <c r="T83" s="11">
        <v>7.5804999999999997E-2</v>
      </c>
      <c r="U83" s="11">
        <v>0.13219900000000001</v>
      </c>
      <c r="V83" s="11">
        <v>0.25500099999999998</v>
      </c>
      <c r="W83" s="11">
        <v>0.20724500000000001</v>
      </c>
      <c r="X83" s="11">
        <v>1.0808679999999999</v>
      </c>
      <c r="Y83" s="11">
        <v>1.2741389999999999</v>
      </c>
      <c r="Z83" s="11">
        <v>0.54466300000000001</v>
      </c>
      <c r="AA83" s="11">
        <v>0.11564000000000001</v>
      </c>
      <c r="AB83" s="11">
        <v>0.33696300000000001</v>
      </c>
      <c r="AC83" s="11">
        <v>0.38788400000000001</v>
      </c>
      <c r="AD83" s="11">
        <v>1.0127930000000001</v>
      </c>
      <c r="AE83" s="11">
        <v>0.44608500000000001</v>
      </c>
    </row>
    <row r="84" spans="1:31" ht="13.5" customHeight="1" x14ac:dyDescent="0.15">
      <c r="A84" s="1"/>
      <c r="B84" s="16" t="s">
        <v>377</v>
      </c>
      <c r="C84" s="13">
        <v>3.3026283617216698E-2</v>
      </c>
      <c r="D84" s="14"/>
      <c r="E84" s="14">
        <v>0.33433602435891518</v>
      </c>
      <c r="F84" s="14">
        <v>0.54284177849590254</v>
      </c>
      <c r="G84" s="14">
        <v>1.3439151108137799E-2</v>
      </c>
      <c r="H84" s="14">
        <v>3.5706872082731898E-3</v>
      </c>
      <c r="I84" s="14">
        <v>5.8291668812683103E-3</v>
      </c>
      <c r="J84" s="14"/>
      <c r="K84" s="14">
        <v>7.5157894736841997E-4</v>
      </c>
      <c r="L84" s="14">
        <v>6.69E-4</v>
      </c>
      <c r="M84" s="14">
        <v>7.8899999999999999E-4</v>
      </c>
      <c r="N84" s="14">
        <v>1.9000000000000001E-5</v>
      </c>
      <c r="O84" s="14">
        <v>6.7499999999999999E-3</v>
      </c>
      <c r="P84" s="14">
        <v>2.0371E-2</v>
      </c>
      <c r="Q84" s="14">
        <v>3.8000000000000002E-4</v>
      </c>
      <c r="R84" s="14">
        <v>1.6933E-2</v>
      </c>
      <c r="S84" s="14">
        <v>3.7490000000000002E-3</v>
      </c>
      <c r="T84" s="14">
        <v>1.188E-3</v>
      </c>
      <c r="U84" s="14">
        <v>6.6000000000000005E-5</v>
      </c>
      <c r="V84" s="14">
        <v>3.2369999999999999E-3</v>
      </c>
      <c r="W84" s="14">
        <v>0.17935799999999999</v>
      </c>
      <c r="X84" s="14">
        <v>5.8873000000000002E-2</v>
      </c>
      <c r="Y84" s="14"/>
      <c r="Z84" s="14">
        <v>7.8799999999999996E-4</v>
      </c>
      <c r="AA84" s="14">
        <v>1.521E-3</v>
      </c>
      <c r="AB84" s="14">
        <v>2.7539999999999999E-3</v>
      </c>
      <c r="AC84" s="14"/>
      <c r="AD84" s="14"/>
      <c r="AE84" s="14"/>
    </row>
    <row r="85" spans="1:31" ht="13.5" customHeight="1" x14ac:dyDescent="0.15">
      <c r="A85" s="1"/>
      <c r="B85" s="16" t="s">
        <v>378</v>
      </c>
      <c r="C85" s="10"/>
      <c r="D85" s="11"/>
      <c r="E85" s="11"/>
      <c r="F85" s="11">
        <v>3.51507576941103E-3</v>
      </c>
      <c r="G85" s="11">
        <v>0.151127536697336</v>
      </c>
      <c r="H85" s="11">
        <v>1.5725743041358701E-3</v>
      </c>
      <c r="I85" s="11">
        <v>1.4643014620704199E-2</v>
      </c>
      <c r="J85" s="11">
        <v>1.62883845126836E-2</v>
      </c>
      <c r="K85" s="11"/>
      <c r="L85" s="11"/>
      <c r="M85" s="11"/>
      <c r="N85" s="11"/>
      <c r="O85" s="11"/>
      <c r="P85" s="11"/>
      <c r="Q85" s="11"/>
      <c r="R85" s="11"/>
      <c r="S85" s="11">
        <v>4.4814E-2</v>
      </c>
      <c r="T85" s="11"/>
      <c r="U85" s="11"/>
      <c r="V85" s="11">
        <v>1E-4</v>
      </c>
      <c r="W85" s="11"/>
      <c r="X85" s="11"/>
      <c r="Y85" s="11"/>
      <c r="Z85" s="11"/>
      <c r="AA85" s="11"/>
      <c r="AB85" s="11">
        <v>3.8700000000000002E-3</v>
      </c>
      <c r="AC85" s="11"/>
      <c r="AD85" s="11"/>
      <c r="AE85" s="11"/>
    </row>
    <row r="86" spans="1:31" ht="13.5" customHeight="1" x14ac:dyDescent="0.15">
      <c r="A86" s="1"/>
      <c r="B86" s="16" t="s">
        <v>379</v>
      </c>
      <c r="C86" s="13"/>
      <c r="D86" s="14">
        <v>2.38936872782556E-3</v>
      </c>
      <c r="E86" s="14">
        <v>1.36889090776311E-2</v>
      </c>
      <c r="F86" s="14">
        <v>4.5083230579531404E-2</v>
      </c>
      <c r="G86" s="14">
        <v>3.9363879703983E-4</v>
      </c>
      <c r="H86" s="14">
        <v>8.3738735146343408E-3</v>
      </c>
      <c r="I86" s="14">
        <v>1.2151037394817598E-3</v>
      </c>
      <c r="J86" s="14">
        <v>0.7738847651629055</v>
      </c>
      <c r="K86" s="14">
        <v>1.0302457894736801</v>
      </c>
      <c r="L86" s="14">
        <v>0.73039500000000002</v>
      </c>
      <c r="M86" s="14">
        <v>2.8028000000000001E-2</v>
      </c>
      <c r="N86" s="14">
        <v>0.61048199999999997</v>
      </c>
      <c r="O86" s="14">
        <v>0.52014000000000005</v>
      </c>
      <c r="P86" s="14">
        <v>41.394815000000001</v>
      </c>
      <c r="Q86" s="14">
        <v>7.4053999999999995E-2</v>
      </c>
      <c r="R86" s="14">
        <v>0.21901399999999999</v>
      </c>
      <c r="S86" s="14">
        <v>0.876475</v>
      </c>
      <c r="T86" s="14">
        <v>4.1000009999999998</v>
      </c>
      <c r="U86" s="14">
        <v>1.7956859999999999</v>
      </c>
      <c r="V86" s="14">
        <v>1.5578890000000001</v>
      </c>
      <c r="W86" s="14">
        <v>5.3116099999999999</v>
      </c>
      <c r="X86" s="14">
        <v>2.2702200000000001</v>
      </c>
      <c r="Y86" s="14">
        <v>5.9319119999999996</v>
      </c>
      <c r="Z86" s="14">
        <v>4.678642</v>
      </c>
      <c r="AA86" s="14">
        <v>4.2533219999999998</v>
      </c>
      <c r="AB86" s="14">
        <v>4.372795</v>
      </c>
      <c r="AC86" s="14">
        <v>2.8394430000000002</v>
      </c>
      <c r="AD86" s="14">
        <v>2.970831</v>
      </c>
      <c r="AE86" s="14">
        <v>3.8993039999999999</v>
      </c>
    </row>
    <row r="87" spans="1:31" ht="13.5" customHeight="1" x14ac:dyDescent="0.15">
      <c r="A87" s="1"/>
      <c r="B87" s="16" t="s">
        <v>380</v>
      </c>
      <c r="C87" s="10">
        <v>62.447604536251816</v>
      </c>
      <c r="D87" s="11">
        <v>126.33962075554601</v>
      </c>
      <c r="E87" s="11">
        <v>92.946966357203664</v>
      </c>
      <c r="F87" s="11">
        <v>111.536576933981</v>
      </c>
      <c r="G87" s="11">
        <v>125.252710255872</v>
      </c>
      <c r="H87" s="11">
        <v>150.56730802406406</v>
      </c>
      <c r="I87" s="11">
        <v>161.03518033416501</v>
      </c>
      <c r="J87" s="11">
        <v>137.02625189183399</v>
      </c>
      <c r="K87" s="11">
        <v>248.09457157894701</v>
      </c>
      <c r="L87" s="11">
        <v>454.87598200000002</v>
      </c>
      <c r="M87" s="11">
        <v>317.94482599999998</v>
      </c>
      <c r="N87" s="11">
        <v>327.20157599999999</v>
      </c>
      <c r="O87" s="11">
        <v>365.53627299999999</v>
      </c>
      <c r="P87" s="11">
        <v>580.14581299999998</v>
      </c>
      <c r="Q87" s="11">
        <v>1021.786871</v>
      </c>
      <c r="R87" s="11">
        <v>1415.488229</v>
      </c>
      <c r="S87" s="11">
        <v>1838.4393319999999</v>
      </c>
      <c r="T87" s="11">
        <v>2330.827354</v>
      </c>
      <c r="U87" s="11">
        <v>2051.1064379999998</v>
      </c>
      <c r="V87" s="11">
        <v>2613.9441649999999</v>
      </c>
      <c r="W87" s="11">
        <v>3382.7374020000002</v>
      </c>
      <c r="X87" s="11">
        <v>5213.9515410000004</v>
      </c>
      <c r="Y87" s="11">
        <v>6030.74262</v>
      </c>
      <c r="Z87" s="11">
        <v>4662.1708500000004</v>
      </c>
      <c r="AA87" s="11">
        <v>4823.1305609999999</v>
      </c>
      <c r="AB87" s="11">
        <v>4523.2500040000004</v>
      </c>
      <c r="AC87" s="11">
        <v>5257.7483840000004</v>
      </c>
      <c r="AD87" s="11">
        <v>4820.3300209999998</v>
      </c>
      <c r="AE87" s="11">
        <v>4726.4497650000003</v>
      </c>
    </row>
    <row r="88" spans="1:31" ht="13.5" customHeight="1" x14ac:dyDescent="0.15">
      <c r="A88" s="1"/>
      <c r="B88" s="16" t="s">
        <v>381</v>
      </c>
      <c r="C88" s="13">
        <v>8.6080080858150172</v>
      </c>
      <c r="D88" s="14">
        <v>15.214888286115571</v>
      </c>
      <c r="E88" s="14">
        <v>87.716888452129922</v>
      </c>
      <c r="F88" s="14">
        <v>14.30852212231615</v>
      </c>
      <c r="G88" s="14">
        <v>27.748766440418013</v>
      </c>
      <c r="H88" s="14">
        <v>32.824432139438102</v>
      </c>
      <c r="I88" s="14">
        <v>24.935094251646792</v>
      </c>
      <c r="J88" s="14">
        <v>37.175787161147177</v>
      </c>
      <c r="K88" s="14">
        <v>20.054915789473696</v>
      </c>
      <c r="L88" s="14">
        <v>15.43871</v>
      </c>
      <c r="M88" s="14">
        <v>6.0284779999999998</v>
      </c>
      <c r="N88" s="14">
        <v>6.9946429999999999</v>
      </c>
      <c r="O88" s="14">
        <v>8.3412489999999995</v>
      </c>
      <c r="P88" s="14">
        <v>10.037649</v>
      </c>
      <c r="Q88" s="14">
        <v>10.162772</v>
      </c>
      <c r="R88" s="14">
        <v>10.420937</v>
      </c>
      <c r="S88" s="14">
        <v>10.265488</v>
      </c>
      <c r="T88" s="14">
        <v>36.478195999999997</v>
      </c>
      <c r="U88" s="14">
        <v>1.1428370000000001</v>
      </c>
      <c r="V88" s="14">
        <v>10.690369</v>
      </c>
      <c r="W88" s="14">
        <v>8.9065750000000001</v>
      </c>
      <c r="X88" s="14">
        <v>20.191482000000001</v>
      </c>
      <c r="Y88" s="14">
        <v>20.748805999999998</v>
      </c>
      <c r="Z88" s="14">
        <v>9.8180519999999998</v>
      </c>
      <c r="AA88" s="14">
        <v>29.825061000000002</v>
      </c>
      <c r="AB88" s="14">
        <v>6361.6021099999998</v>
      </c>
      <c r="AC88" s="14">
        <v>5914.8105809999997</v>
      </c>
      <c r="AD88" s="14">
        <v>10.283704</v>
      </c>
      <c r="AE88" s="14">
        <v>8.3389819999999997</v>
      </c>
    </row>
    <row r="89" spans="1:31" ht="13.5" customHeight="1" x14ac:dyDescent="0.15">
      <c r="A89" s="1"/>
      <c r="B89" s="15" t="s">
        <v>382</v>
      </c>
      <c r="C89" s="10">
        <v>174.12478468676352</v>
      </c>
      <c r="D89" s="11">
        <v>194.88657857123175</v>
      </c>
      <c r="E89" s="11">
        <v>131.15198285446368</v>
      </c>
      <c r="F89" s="11">
        <v>382.27538444805231</v>
      </c>
      <c r="G89" s="11">
        <v>466.33890660934327</v>
      </c>
      <c r="H89" s="11">
        <v>632.9352959673239</v>
      </c>
      <c r="I89" s="11">
        <v>759.67934543360434</v>
      </c>
      <c r="J89" s="11">
        <v>263.87506431207601</v>
      </c>
      <c r="K89" s="11">
        <v>461.48284736842061</v>
      </c>
      <c r="L89" s="11">
        <v>389.655102</v>
      </c>
      <c r="M89" s="11">
        <v>295.53703400000001</v>
      </c>
      <c r="N89" s="11">
        <v>392.301694</v>
      </c>
      <c r="O89" s="11">
        <v>384.26209599999999</v>
      </c>
      <c r="P89" s="11">
        <v>704.977036</v>
      </c>
      <c r="Q89" s="11">
        <v>733.91930300000001</v>
      </c>
      <c r="R89" s="11">
        <v>535.41963499999997</v>
      </c>
      <c r="S89" s="11">
        <v>688.43197699999996</v>
      </c>
      <c r="T89" s="11">
        <v>1011.791058</v>
      </c>
      <c r="U89" s="11">
        <v>722.49628900000005</v>
      </c>
      <c r="V89" s="11">
        <v>1046.2440320000001</v>
      </c>
      <c r="W89" s="11">
        <v>1215.341541</v>
      </c>
      <c r="X89" s="11">
        <v>1146.304691</v>
      </c>
      <c r="Y89" s="11">
        <v>2123.258241</v>
      </c>
      <c r="Z89" s="11">
        <v>2993.8852980000001</v>
      </c>
      <c r="AA89" s="11">
        <v>1789.037419</v>
      </c>
      <c r="AB89" s="11">
        <v>1804.0189680000001</v>
      </c>
      <c r="AC89" s="11">
        <v>1772.8979360000001</v>
      </c>
      <c r="AD89" s="11">
        <v>2294.3204169999999</v>
      </c>
      <c r="AE89" s="11">
        <v>2319.307022</v>
      </c>
    </row>
    <row r="90" spans="1:31" ht="13.5" customHeight="1" x14ac:dyDescent="0.15">
      <c r="A90" s="1"/>
      <c r="B90" s="16" t="s">
        <v>383</v>
      </c>
      <c r="C90" s="13">
        <v>7.8004584135552127E-2</v>
      </c>
      <c r="D90" s="14"/>
      <c r="E90" s="14">
        <v>7.3335502862602901E-3</v>
      </c>
      <c r="F90" s="14">
        <v>8.634356553734919E-2</v>
      </c>
      <c r="G90" s="14">
        <v>1.7052409719538003E-2</v>
      </c>
      <c r="H90" s="14">
        <v>8.3141974819859014E-3</v>
      </c>
      <c r="I90" s="14">
        <v>0.13264822710542598</v>
      </c>
      <c r="J90" s="14">
        <v>2.9295200618368301E-3</v>
      </c>
      <c r="K90" s="14">
        <v>0.433775789473684</v>
      </c>
      <c r="L90" s="14">
        <v>6.5040000000000002E-3</v>
      </c>
      <c r="M90" s="14">
        <v>2.1840000000000002E-3</v>
      </c>
      <c r="N90" s="14">
        <v>2.1059999999999999E-2</v>
      </c>
      <c r="O90" s="14">
        <v>4.4978999999999998E-2</v>
      </c>
      <c r="P90" s="14">
        <v>0.11938600000000001</v>
      </c>
      <c r="Q90" s="14">
        <v>3.8398000000000002E-2</v>
      </c>
      <c r="R90" s="14">
        <v>1.0975140000000001</v>
      </c>
      <c r="S90" s="14">
        <v>1.5360720000000001</v>
      </c>
      <c r="T90" s="14">
        <v>2.0358040000000002</v>
      </c>
      <c r="U90" s="14">
        <v>0.27193400000000001</v>
      </c>
      <c r="V90" s="14">
        <v>0.40071499999999999</v>
      </c>
      <c r="W90" s="14">
        <v>0.33805800000000003</v>
      </c>
      <c r="X90" s="14">
        <v>0.54986900000000005</v>
      </c>
      <c r="Y90" s="14">
        <v>1.748912</v>
      </c>
      <c r="Z90" s="14">
        <v>0.77872699999999995</v>
      </c>
      <c r="AA90" s="14">
        <v>0.33267000000000002</v>
      </c>
      <c r="AB90" s="14">
        <v>0.59368299999999996</v>
      </c>
      <c r="AC90" s="14">
        <v>0.223547</v>
      </c>
      <c r="AD90" s="14">
        <v>0.299794</v>
      </c>
      <c r="AE90" s="14">
        <v>2.9289079999999998</v>
      </c>
    </row>
    <row r="91" spans="1:31" ht="13.5" customHeight="1" x14ac:dyDescent="0.15">
      <c r="A91" s="1"/>
      <c r="B91" s="16" t="s">
        <v>384</v>
      </c>
      <c r="C91" s="10"/>
      <c r="D91" s="11"/>
      <c r="E91" s="11"/>
      <c r="F91" s="11">
        <v>5.5669213604439989</v>
      </c>
      <c r="G91" s="11">
        <v>5.4213418381042962</v>
      </c>
      <c r="H91" s="11">
        <v>1.9342165390375201</v>
      </c>
      <c r="I91" s="11">
        <v>1.21413197881337</v>
      </c>
      <c r="J91" s="11">
        <v>2.25180791016597</v>
      </c>
      <c r="K91" s="11">
        <v>1.53902631578947E-2</v>
      </c>
      <c r="L91" s="11">
        <v>1.2387E-2</v>
      </c>
      <c r="M91" s="11">
        <v>9.606E-3</v>
      </c>
      <c r="N91" s="11">
        <v>4.5367999999999999E-2</v>
      </c>
      <c r="O91" s="11">
        <v>6.7363000000000006E-2</v>
      </c>
      <c r="P91" s="11">
        <v>0.125526</v>
      </c>
      <c r="Q91" s="11">
        <v>7.9757999999999996E-2</v>
      </c>
      <c r="R91" s="11">
        <v>9.9921539999999993</v>
      </c>
      <c r="S91" s="11">
        <v>17.199487999999999</v>
      </c>
      <c r="T91" s="11">
        <v>32.589630999999997</v>
      </c>
      <c r="U91" s="11">
        <v>66.870971999999995</v>
      </c>
      <c r="V91" s="11">
        <v>43.113180999999997</v>
      </c>
      <c r="W91" s="11">
        <v>56.547618999999997</v>
      </c>
      <c r="X91" s="11">
        <v>37.233296000000003</v>
      </c>
      <c r="Y91" s="11">
        <v>54.608037000000003</v>
      </c>
      <c r="Z91" s="11">
        <v>100.02278200000001</v>
      </c>
      <c r="AA91" s="11">
        <v>64.912158000000005</v>
      </c>
      <c r="AB91" s="11">
        <v>36.276530000000001</v>
      </c>
      <c r="AC91" s="11">
        <v>42.096378999999999</v>
      </c>
      <c r="AD91" s="11">
        <v>74.683661000000001</v>
      </c>
      <c r="AE91" s="11">
        <v>37.037734</v>
      </c>
    </row>
    <row r="92" spans="1:31" ht="13.5" customHeight="1" x14ac:dyDescent="0.15">
      <c r="A92" s="1"/>
      <c r="B92" s="16" t="s">
        <v>385</v>
      </c>
      <c r="C92" s="13"/>
      <c r="D92" s="14"/>
      <c r="E92" s="14"/>
      <c r="F92" s="14"/>
      <c r="G92" s="14"/>
      <c r="H92" s="14">
        <v>1.2090570420789408</v>
      </c>
      <c r="I92" s="14">
        <v>7.1888381476212126E-2</v>
      </c>
      <c r="J92" s="14">
        <v>0.115676918723104</v>
      </c>
      <c r="K92" s="14">
        <v>1.9272105263157899E-2</v>
      </c>
      <c r="L92" s="14">
        <v>0.15853100000000001</v>
      </c>
      <c r="M92" s="14">
        <v>1.2522E-2</v>
      </c>
      <c r="N92" s="14">
        <v>1.792789</v>
      </c>
      <c r="O92" s="14">
        <v>0.75158000000000003</v>
      </c>
      <c r="P92" s="14">
        <v>0.40425699999999998</v>
      </c>
      <c r="Q92" s="14">
        <v>0.60399499999999995</v>
      </c>
      <c r="R92" s="14">
        <v>1.9337260000000001</v>
      </c>
      <c r="S92" s="14">
        <v>2.5268839999999999</v>
      </c>
      <c r="T92" s="14">
        <v>3.610973</v>
      </c>
      <c r="U92" s="14">
        <v>0.162301</v>
      </c>
      <c r="V92" s="14">
        <v>0.69915000000000005</v>
      </c>
      <c r="W92" s="14">
        <v>0.716472</v>
      </c>
      <c r="X92" s="14">
        <v>0.33034599999999997</v>
      </c>
      <c r="Y92" s="14">
        <v>2.4088999999999999E-2</v>
      </c>
      <c r="Z92" s="14">
        <v>0.49043999999999999</v>
      </c>
      <c r="AA92" s="14">
        <v>3.2492200000000002</v>
      </c>
      <c r="AB92" s="14">
        <v>0.222718</v>
      </c>
      <c r="AC92" s="14">
        <v>0.63478999999999997</v>
      </c>
      <c r="AD92" s="14">
        <v>1.634355</v>
      </c>
      <c r="AE92" s="14">
        <v>0.81698899999999997</v>
      </c>
    </row>
    <row r="93" spans="1:31" ht="13.5" customHeight="1" x14ac:dyDescent="0.15">
      <c r="A93" s="1"/>
      <c r="B93" s="16" t="s">
        <v>386</v>
      </c>
      <c r="C93" s="10">
        <v>6.0378870492248033</v>
      </c>
      <c r="D93" s="11">
        <v>16.578517729698198</v>
      </c>
      <c r="E93" s="11">
        <v>13.900976930352499</v>
      </c>
      <c r="F93" s="11">
        <v>12.164312314163299</v>
      </c>
      <c r="G93" s="11">
        <v>3.5317317254294101</v>
      </c>
      <c r="H93" s="11">
        <v>7.1780611809162496</v>
      </c>
      <c r="I93" s="11">
        <v>17.333229891797107</v>
      </c>
      <c r="J93" s="11">
        <v>2.6374700658357506</v>
      </c>
      <c r="K93" s="11">
        <v>3.0504060526315788</v>
      </c>
      <c r="L93" s="11">
        <v>2.9223460000000001</v>
      </c>
      <c r="M93" s="11">
        <v>2.883613</v>
      </c>
      <c r="N93" s="11">
        <v>3.8102490000000002</v>
      </c>
      <c r="O93" s="11">
        <v>4.654928</v>
      </c>
      <c r="P93" s="11">
        <v>5.8517000000000001</v>
      </c>
      <c r="Q93" s="11">
        <v>8.5973310000000005</v>
      </c>
      <c r="R93" s="11">
        <v>12.089772999999999</v>
      </c>
      <c r="S93" s="11">
        <v>19.295251</v>
      </c>
      <c r="T93" s="11">
        <v>16.901395999999998</v>
      </c>
      <c r="U93" s="11">
        <v>13.047568</v>
      </c>
      <c r="V93" s="11">
        <v>11.619827000000001</v>
      </c>
      <c r="W93" s="11">
        <v>25.902702000000001</v>
      </c>
      <c r="X93" s="11">
        <v>27.631429000000001</v>
      </c>
      <c r="Y93" s="11">
        <v>52.867862000000002</v>
      </c>
      <c r="Z93" s="11">
        <v>39.483173000000001</v>
      </c>
      <c r="AA93" s="11">
        <v>34.817447000000001</v>
      </c>
      <c r="AB93" s="11">
        <v>32.225244000000004</v>
      </c>
      <c r="AC93" s="11">
        <v>29.434712999999999</v>
      </c>
      <c r="AD93" s="11">
        <v>36.679561999999997</v>
      </c>
      <c r="AE93" s="11">
        <v>32.539431999999998</v>
      </c>
    </row>
    <row r="94" spans="1:31" ht="13.5" customHeight="1" x14ac:dyDescent="0.15">
      <c r="A94" s="1"/>
      <c r="B94" s="16" t="s">
        <v>387</v>
      </c>
      <c r="C94" s="13">
        <v>8.0926407455696374</v>
      </c>
      <c r="D94" s="14">
        <v>10.6911995690526</v>
      </c>
      <c r="E94" s="14">
        <v>12.7072217670153</v>
      </c>
      <c r="F94" s="14">
        <v>9.6058460280206983</v>
      </c>
      <c r="G94" s="14">
        <v>14.337418296527199</v>
      </c>
      <c r="H94" s="14">
        <v>1.3326554396249701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388</v>
      </c>
      <c r="C95" s="10">
        <v>9.4295143800094301E-3</v>
      </c>
      <c r="D95" s="11">
        <v>2.9201567663106099E-2</v>
      </c>
      <c r="E95" s="11"/>
      <c r="F95" s="11"/>
      <c r="G95" s="11">
        <v>0.18602672739917989</v>
      </c>
      <c r="H95" s="11">
        <v>2.7856815965935102E-3</v>
      </c>
      <c r="I95" s="11"/>
      <c r="J95" s="11"/>
      <c r="K95" s="11">
        <v>4.0036842105263199E-3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>
        <v>7.0600000000000003E-4</v>
      </c>
      <c r="Z95" s="11"/>
      <c r="AA95" s="11">
        <v>2.5734E-2</v>
      </c>
      <c r="AB95" s="11">
        <v>3.3766999999999998E-2</v>
      </c>
      <c r="AC95" s="11"/>
      <c r="AD95" s="11">
        <v>4.6797999999999999E-2</v>
      </c>
      <c r="AE95" s="11"/>
    </row>
    <row r="96" spans="1:31" ht="13.5" customHeight="1" x14ac:dyDescent="0.15">
      <c r="A96" s="1"/>
      <c r="B96" s="16" t="s">
        <v>389</v>
      </c>
      <c r="C96" s="13"/>
      <c r="D96" s="14">
        <v>3.9603960396039005E-4</v>
      </c>
      <c r="E96" s="14"/>
      <c r="F96" s="14">
        <v>3.49729724840895E-3</v>
      </c>
      <c r="G96" s="14">
        <v>7.9270414444328995E-3</v>
      </c>
      <c r="H96" s="14">
        <v>3.1180924414315803E-2</v>
      </c>
      <c r="I96" s="14">
        <v>3.3566014192653801E-2</v>
      </c>
      <c r="J96" s="14">
        <v>7.3436978936186493E-3</v>
      </c>
      <c r="K96" s="14">
        <v>7.2105263157889999E-5</v>
      </c>
      <c r="L96" s="14">
        <v>4.7670000000000004E-3</v>
      </c>
      <c r="M96" s="14">
        <v>3.1599999999999998E-4</v>
      </c>
      <c r="N96" s="14">
        <v>1.1316E-2</v>
      </c>
      <c r="O96" s="14"/>
      <c r="P96" s="14">
        <v>1.2059E-2</v>
      </c>
      <c r="Q96" s="14">
        <v>2.7907999999999999E-2</v>
      </c>
      <c r="R96" s="14">
        <v>6.2189999999999997E-3</v>
      </c>
      <c r="S96" s="14">
        <v>3.3000000000000003E-5</v>
      </c>
      <c r="T96" s="14">
        <v>6.2484999999999999E-2</v>
      </c>
      <c r="U96" s="14">
        <v>4.9653000000000003E-2</v>
      </c>
      <c r="V96" s="14"/>
      <c r="W96" s="14">
        <v>3.3008999999999997E-2</v>
      </c>
      <c r="X96" s="14">
        <v>5.5579999999999996E-3</v>
      </c>
      <c r="Y96" s="14">
        <v>1.3535999999999999E-2</v>
      </c>
      <c r="Z96" s="14">
        <v>3.5813999999999999E-2</v>
      </c>
      <c r="AA96" s="14">
        <v>2.4899999999999998E-4</v>
      </c>
      <c r="AB96" s="14"/>
      <c r="AC96" s="14"/>
      <c r="AD96" s="14"/>
      <c r="AE96" s="14">
        <v>0.126803</v>
      </c>
    </row>
    <row r="97" spans="1:31" ht="13.5" customHeight="1" x14ac:dyDescent="0.15">
      <c r="A97" s="1"/>
      <c r="B97" s="16" t="s">
        <v>390</v>
      </c>
      <c r="C97" s="10">
        <v>8.8533360720956455</v>
      </c>
      <c r="D97" s="11">
        <v>9.0291270729756139</v>
      </c>
      <c r="E97" s="11">
        <v>10.736541572859901</v>
      </c>
      <c r="F97" s="11">
        <v>12.0632006787274</v>
      </c>
      <c r="G97" s="11">
        <v>13.959271859298102</v>
      </c>
      <c r="H97" s="11">
        <v>18.961470651533499</v>
      </c>
      <c r="I97" s="11">
        <v>7.6099805232147535</v>
      </c>
      <c r="J97" s="11">
        <v>5.7497252279033697</v>
      </c>
      <c r="K97" s="11">
        <v>31.919427894736799</v>
      </c>
      <c r="L97" s="11">
        <v>39.016370000000002</v>
      </c>
      <c r="M97" s="11">
        <v>24.551590000000001</v>
      </c>
      <c r="N97" s="11">
        <v>26.138351</v>
      </c>
      <c r="O97" s="11">
        <v>33.720483999999999</v>
      </c>
      <c r="P97" s="11">
        <v>35.231777999999998</v>
      </c>
      <c r="Q97" s="11">
        <v>46.548479999999998</v>
      </c>
      <c r="R97" s="11">
        <v>53.843352000000003</v>
      </c>
      <c r="S97" s="11">
        <v>72.529160000000005</v>
      </c>
      <c r="T97" s="11">
        <v>66.390287999999998</v>
      </c>
      <c r="U97" s="11">
        <v>55.858060999999999</v>
      </c>
      <c r="V97" s="11">
        <v>116.830777</v>
      </c>
      <c r="W97" s="11">
        <v>172.33778000000001</v>
      </c>
      <c r="X97" s="11">
        <v>81.930916999999994</v>
      </c>
      <c r="Y97" s="11">
        <v>150.081075</v>
      </c>
      <c r="Z97" s="11">
        <v>120.825732</v>
      </c>
      <c r="AA97" s="11">
        <v>117.709807</v>
      </c>
      <c r="AB97" s="11">
        <v>142.03436199999999</v>
      </c>
      <c r="AC97" s="11">
        <v>173.01572400000001</v>
      </c>
      <c r="AD97" s="11">
        <v>177.91750300000001</v>
      </c>
      <c r="AE97" s="11">
        <v>156.27107899999999</v>
      </c>
    </row>
    <row r="98" spans="1:31" ht="13.5" customHeight="1" x14ac:dyDescent="0.15">
      <c r="A98" s="1"/>
      <c r="B98" s="16" t="s">
        <v>391</v>
      </c>
      <c r="C98" s="13"/>
      <c r="D98" s="14"/>
      <c r="E98" s="14"/>
      <c r="F98" s="14">
        <v>9.7735278135054511E-3</v>
      </c>
      <c r="G98" s="14">
        <v>1.6143733834815502E-2</v>
      </c>
      <c r="H98" s="14">
        <v>4.8125125325847199E-3</v>
      </c>
      <c r="I98" s="14"/>
      <c r="J98" s="14">
        <v>1.3351134846461901E-3</v>
      </c>
      <c r="K98" s="14">
        <v>0.59067026315789506</v>
      </c>
      <c r="L98" s="14">
        <v>3.0026000000000001E-2</v>
      </c>
      <c r="M98" s="14">
        <v>8.4180000000000005E-2</v>
      </c>
      <c r="N98" s="14"/>
      <c r="O98" s="14">
        <v>1.4806E-2</v>
      </c>
      <c r="P98" s="14">
        <v>2.5309999999999998E-3</v>
      </c>
      <c r="Q98" s="14">
        <v>2.784E-3</v>
      </c>
      <c r="R98" s="14">
        <v>3.284E-3</v>
      </c>
      <c r="S98" s="14">
        <v>9.4769999999999993E-3</v>
      </c>
      <c r="T98" s="14">
        <v>0.23456199999999999</v>
      </c>
      <c r="U98" s="14">
        <v>4.3534000000000003E-2</v>
      </c>
      <c r="V98" s="14">
        <v>9.7120000000000001E-3</v>
      </c>
      <c r="W98" s="14">
        <v>2.2669999999999999E-3</v>
      </c>
      <c r="X98" s="14">
        <v>0.173066</v>
      </c>
      <c r="Y98" s="14">
        <v>1.0301579999999999</v>
      </c>
      <c r="Z98" s="14">
        <v>2.9034019999999998</v>
      </c>
      <c r="AA98" s="14">
        <v>4.9639530000000001</v>
      </c>
      <c r="AB98" s="14">
        <v>8.9341819999999998</v>
      </c>
      <c r="AC98" s="14">
        <v>2.819426</v>
      </c>
      <c r="AD98" s="14">
        <v>5.5938020000000002</v>
      </c>
      <c r="AE98" s="14">
        <v>11.208387999999999</v>
      </c>
    </row>
    <row r="99" spans="1:31" ht="13.5" customHeight="1" x14ac:dyDescent="0.15">
      <c r="A99" s="1"/>
      <c r="B99" s="16" t="s">
        <v>392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5.7488999999999998E-2</v>
      </c>
      <c r="T99" s="11">
        <v>0.19151199999999999</v>
      </c>
      <c r="U99" s="11">
        <v>5.8172000000000001E-2</v>
      </c>
      <c r="V99" s="11">
        <v>1.5452E-2</v>
      </c>
      <c r="W99" s="11">
        <v>4.2484000000000001E-2</v>
      </c>
      <c r="X99" s="11">
        <v>3.1247E-2</v>
      </c>
      <c r="Y99" s="11">
        <v>0.39752599999999999</v>
      </c>
      <c r="Z99" s="11">
        <v>1.3939E-2</v>
      </c>
      <c r="AA99" s="11">
        <v>2.9482999999999999E-2</v>
      </c>
      <c r="AB99" s="11">
        <v>0.275451</v>
      </c>
      <c r="AC99" s="11">
        <v>7.4952000000000005E-2</v>
      </c>
      <c r="AD99" s="11">
        <v>2.2044000000000001E-2</v>
      </c>
      <c r="AE99" s="11">
        <v>2.989E-2</v>
      </c>
    </row>
    <row r="100" spans="1:31" ht="13.5" customHeight="1" x14ac:dyDescent="0.15">
      <c r="A100" s="1"/>
      <c r="B100" s="16" t="s">
        <v>393</v>
      </c>
      <c r="C100" s="13"/>
      <c r="D100" s="14"/>
      <c r="E100" s="14"/>
      <c r="F100" s="14"/>
      <c r="G100" s="14"/>
      <c r="H100" s="14">
        <v>8.3467726309325405E-2</v>
      </c>
      <c r="I100" s="14">
        <v>8.4063558771980892E-2</v>
      </c>
      <c r="J100" s="14">
        <v>7.8649328859059996E-4</v>
      </c>
      <c r="K100" s="14"/>
      <c r="L100" s="14">
        <v>6.3299999999999999E-4</v>
      </c>
      <c r="M100" s="14"/>
      <c r="N100" s="14">
        <v>6.9700000000000003E-4</v>
      </c>
      <c r="O100" s="14">
        <v>3.3500000000000001E-4</v>
      </c>
      <c r="P100" s="14">
        <v>3.2660000000000002E-2</v>
      </c>
      <c r="Q100" s="14">
        <v>2.2981999999999999E-2</v>
      </c>
      <c r="R100" s="14">
        <v>3.5756000000000003E-2</v>
      </c>
      <c r="S100" s="14">
        <v>4.0163999999999998E-2</v>
      </c>
      <c r="T100" s="14">
        <v>1.6655E-2</v>
      </c>
      <c r="U100" s="14">
        <v>5.5690000000000002E-3</v>
      </c>
      <c r="V100" s="14">
        <v>3.4390000000000002E-3</v>
      </c>
      <c r="W100" s="14">
        <v>0.22173100000000001</v>
      </c>
      <c r="X100" s="14"/>
      <c r="Y100" s="14"/>
      <c r="Z100" s="14"/>
      <c r="AA100" s="14"/>
      <c r="AB100" s="14">
        <v>0.83239200000000002</v>
      </c>
      <c r="AC100" s="14">
        <v>0.26666299999999998</v>
      </c>
      <c r="AD100" s="14">
        <v>0.58075699999999997</v>
      </c>
      <c r="AE100" s="14">
        <v>0.47847600000000001</v>
      </c>
    </row>
    <row r="101" spans="1:31" ht="13.5" customHeight="1" x14ac:dyDescent="0.15">
      <c r="A101" s="1"/>
      <c r="B101" s="16" t="s">
        <v>394</v>
      </c>
      <c r="C101" s="10">
        <v>28.880935440304288</v>
      </c>
      <c r="D101" s="11">
        <v>26.859229003141298</v>
      </c>
      <c r="E101" s="11">
        <v>19.686643642993094</v>
      </c>
      <c r="F101" s="11">
        <v>28.491681872131714</v>
      </c>
      <c r="G101" s="11">
        <v>46.283596895824026</v>
      </c>
      <c r="H101" s="11">
        <v>81.774037560210346</v>
      </c>
      <c r="I101" s="11">
        <v>88.505803759265362</v>
      </c>
      <c r="J101" s="11">
        <v>38.524064647027281</v>
      </c>
      <c r="K101" s="11">
        <v>37.6278784210526</v>
      </c>
      <c r="L101" s="11">
        <v>64.230579000000006</v>
      </c>
      <c r="M101" s="11">
        <v>38.855023000000003</v>
      </c>
      <c r="N101" s="11">
        <v>54.199593999999998</v>
      </c>
      <c r="O101" s="11">
        <v>50.297913000000001</v>
      </c>
      <c r="P101" s="11">
        <v>75.614908999999997</v>
      </c>
      <c r="Q101" s="11">
        <v>54.773381000000001</v>
      </c>
      <c r="R101" s="11">
        <v>75.438785999999993</v>
      </c>
      <c r="S101" s="11">
        <v>95.446695000000005</v>
      </c>
      <c r="T101" s="11">
        <v>63.630052999999997</v>
      </c>
      <c r="U101" s="11">
        <v>59.541874</v>
      </c>
      <c r="V101" s="11">
        <v>92.197846999999996</v>
      </c>
      <c r="W101" s="11">
        <v>136.61847299999999</v>
      </c>
      <c r="X101" s="11">
        <v>162.65567899999999</v>
      </c>
      <c r="Y101" s="11">
        <v>287.53445599999998</v>
      </c>
      <c r="Z101" s="11">
        <v>237.83232799999999</v>
      </c>
      <c r="AA101" s="11">
        <v>188.201448</v>
      </c>
      <c r="AB101" s="11">
        <v>183.38920200000001</v>
      </c>
      <c r="AC101" s="11">
        <v>153.00241700000001</v>
      </c>
      <c r="AD101" s="11">
        <v>195.19188299999999</v>
      </c>
      <c r="AE101" s="11">
        <v>275.81880200000001</v>
      </c>
    </row>
    <row r="102" spans="1:31" ht="13.5" customHeight="1" x14ac:dyDescent="0.15">
      <c r="A102" s="1"/>
      <c r="B102" s="16" t="s">
        <v>395</v>
      </c>
      <c r="C102" s="13">
        <v>8.959689691568439</v>
      </c>
      <c r="D102" s="14">
        <v>13.9709847234055</v>
      </c>
      <c r="E102" s="14">
        <v>12.0137949138037</v>
      </c>
      <c r="F102" s="14">
        <v>25.300908761676091</v>
      </c>
      <c r="G102" s="14">
        <v>44.159577094274702</v>
      </c>
      <c r="H102" s="14">
        <v>23.246284802594598</v>
      </c>
      <c r="I102" s="14">
        <v>29.713571537131806</v>
      </c>
      <c r="J102" s="14">
        <v>5.8382260171952876</v>
      </c>
      <c r="K102" s="14">
        <v>10.031093947368401</v>
      </c>
      <c r="L102" s="14">
        <v>6.1491480000000003</v>
      </c>
      <c r="M102" s="14">
        <v>7.852112</v>
      </c>
      <c r="N102" s="14">
        <v>3.7221190000000002</v>
      </c>
      <c r="O102" s="14">
        <v>11.44136</v>
      </c>
      <c r="P102" s="14">
        <v>7.3627070000000003</v>
      </c>
      <c r="Q102" s="14">
        <v>10.723046999999999</v>
      </c>
      <c r="R102" s="14">
        <v>21.803785000000001</v>
      </c>
      <c r="S102" s="14">
        <v>20.471077999999999</v>
      </c>
      <c r="T102" s="14">
        <v>23.511972</v>
      </c>
      <c r="U102" s="14">
        <v>12.361186999999999</v>
      </c>
      <c r="V102" s="14">
        <v>23.775662000000001</v>
      </c>
      <c r="W102" s="14">
        <v>28.875091999999999</v>
      </c>
      <c r="X102" s="14">
        <v>23.313278</v>
      </c>
      <c r="Y102" s="14">
        <v>35.972157000000003</v>
      </c>
      <c r="Z102" s="14">
        <v>30.754294999999999</v>
      </c>
      <c r="AA102" s="14">
        <v>31.733269</v>
      </c>
      <c r="AB102" s="14">
        <v>40.132629999999999</v>
      </c>
      <c r="AC102" s="14">
        <v>33.152830000000002</v>
      </c>
      <c r="AD102" s="14">
        <v>35.763573999999998</v>
      </c>
      <c r="AE102" s="14">
        <v>47.278480000000002</v>
      </c>
    </row>
    <row r="103" spans="1:31" ht="13.5" customHeight="1" x14ac:dyDescent="0.15">
      <c r="A103" s="1"/>
      <c r="B103" s="16" t="s">
        <v>396</v>
      </c>
      <c r="C103" s="10"/>
      <c r="D103" s="11"/>
      <c r="E103" s="11"/>
      <c r="F103" s="11">
        <v>71.2630649152714</v>
      </c>
      <c r="G103" s="11">
        <v>175.030140125055</v>
      </c>
      <c r="H103" s="11">
        <v>266.15072126805302</v>
      </c>
      <c r="I103" s="11">
        <v>369.775810392567</v>
      </c>
      <c r="J103" s="11">
        <v>127.258141629417</v>
      </c>
      <c r="K103" s="11">
        <v>288.90088157894701</v>
      </c>
      <c r="L103" s="11">
        <v>191.02969100000001</v>
      </c>
      <c r="M103" s="11">
        <v>136.12378699999999</v>
      </c>
      <c r="N103" s="11">
        <v>174.015412</v>
      </c>
      <c r="O103" s="11">
        <v>190.790548</v>
      </c>
      <c r="P103" s="11">
        <v>469.09049700000003</v>
      </c>
      <c r="Q103" s="11">
        <v>432.33444200000002</v>
      </c>
      <c r="R103" s="11">
        <v>220.25584599999999</v>
      </c>
      <c r="S103" s="11">
        <v>255.63173699999999</v>
      </c>
      <c r="T103" s="11">
        <v>502.45161200000001</v>
      </c>
      <c r="U103" s="11">
        <v>262.51020799999998</v>
      </c>
      <c r="V103" s="11">
        <v>409.80045899999999</v>
      </c>
      <c r="W103" s="11">
        <v>364.23400800000002</v>
      </c>
      <c r="X103" s="11">
        <v>413.83241900000002</v>
      </c>
      <c r="Y103" s="11">
        <v>1170.570457</v>
      </c>
      <c r="Z103" s="11">
        <v>2071.6032049999999</v>
      </c>
      <c r="AA103" s="11">
        <v>761.56539299999997</v>
      </c>
      <c r="AB103" s="11">
        <v>973.97909900000002</v>
      </c>
      <c r="AC103" s="11">
        <v>828.99735499999997</v>
      </c>
      <c r="AD103" s="11">
        <v>1160.1361260000001</v>
      </c>
      <c r="AE103" s="11">
        <v>1079.3160379999999</v>
      </c>
    </row>
    <row r="104" spans="1:31" ht="13.5" customHeight="1" x14ac:dyDescent="0.15">
      <c r="A104" s="1"/>
      <c r="B104" s="16" t="s">
        <v>397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>
        <v>1.6248590000000001</v>
      </c>
      <c r="T104" s="14"/>
      <c r="U104" s="14"/>
      <c r="V104" s="14">
        <v>6.4609999999999997E-3</v>
      </c>
      <c r="W104" s="14">
        <v>1.426941</v>
      </c>
      <c r="X104" s="14">
        <v>12.589781</v>
      </c>
      <c r="Y104" s="14">
        <v>6.0627079999999998</v>
      </c>
      <c r="Z104" s="14">
        <v>3.4725489999999999</v>
      </c>
      <c r="AA104" s="14">
        <v>1.0731539999999999</v>
      </c>
      <c r="AB104" s="14">
        <v>1.9071229999999999</v>
      </c>
      <c r="AC104" s="14">
        <v>0.95555000000000001</v>
      </c>
      <c r="AD104" s="14">
        <v>3.7308750000000002</v>
      </c>
      <c r="AE104" s="14">
        <v>2.9172389999999999</v>
      </c>
    </row>
    <row r="105" spans="1:31" ht="13.5" customHeight="1" x14ac:dyDescent="0.15">
      <c r="A105" s="1"/>
      <c r="B105" s="16" t="s">
        <v>398</v>
      </c>
      <c r="C105" s="10"/>
      <c r="D105" s="11"/>
      <c r="E105" s="11"/>
      <c r="F105" s="11"/>
      <c r="G105" s="11"/>
      <c r="H105" s="11">
        <v>4.4516120698306896</v>
      </c>
      <c r="I105" s="11">
        <v>1.1344441738743001</v>
      </c>
      <c r="J105" s="11">
        <v>1.1400649125051898</v>
      </c>
      <c r="K105" s="11">
        <v>3.7179794736842111</v>
      </c>
      <c r="L105" s="11">
        <v>3.6015139999999999</v>
      </c>
      <c r="M105" s="11">
        <v>3.0722700000000001</v>
      </c>
      <c r="N105" s="11">
        <v>3.0118230000000001</v>
      </c>
      <c r="O105" s="11">
        <v>3.8229099999999998</v>
      </c>
      <c r="P105" s="11">
        <v>3.7437710000000002</v>
      </c>
      <c r="Q105" s="11">
        <v>0.309226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399</v>
      </c>
      <c r="C106" s="13">
        <v>27.222626063011699</v>
      </c>
      <c r="D106" s="14">
        <v>29.683962964717601</v>
      </c>
      <c r="E106" s="14">
        <v>55.571283150361317</v>
      </c>
      <c r="F106" s="14">
        <v>143.89394165342799</v>
      </c>
      <c r="G106" s="14">
        <v>123.66835410973201</v>
      </c>
      <c r="H106" s="14">
        <v>127.237197817233</v>
      </c>
      <c r="I106" s="14">
        <v>176.938778585683</v>
      </c>
      <c r="J106" s="14">
        <v>46.115005504109597</v>
      </c>
      <c r="K106" s="14">
        <v>48.857808157894787</v>
      </c>
      <c r="L106" s="14">
        <v>43.589385999999998</v>
      </c>
      <c r="M106" s="14">
        <v>42.978257999999997</v>
      </c>
      <c r="N106" s="14">
        <v>58.674439</v>
      </c>
      <c r="O106" s="14">
        <v>43.326374000000001</v>
      </c>
      <c r="P106" s="14">
        <v>55.459743000000003</v>
      </c>
      <c r="Q106" s="14">
        <v>71.173861000000002</v>
      </c>
      <c r="R106" s="14">
        <v>62.883609</v>
      </c>
      <c r="S106" s="14">
        <v>92.750879999999995</v>
      </c>
      <c r="T106" s="14">
        <v>139.626475</v>
      </c>
      <c r="U106" s="14">
        <v>113.377501</v>
      </c>
      <c r="V106" s="14">
        <v>137.84062399999999</v>
      </c>
      <c r="W106" s="14">
        <v>177.28965500000001</v>
      </c>
      <c r="X106" s="14">
        <v>202.62319199999999</v>
      </c>
      <c r="Y106" s="14">
        <v>200.07577699999999</v>
      </c>
      <c r="Z106" s="14">
        <v>216.79916499999999</v>
      </c>
      <c r="AA106" s="14">
        <v>484.04263500000002</v>
      </c>
      <c r="AB106" s="14">
        <v>300.365701</v>
      </c>
      <c r="AC106" s="14">
        <v>360.31850400000002</v>
      </c>
      <c r="AD106" s="14">
        <v>453.321888</v>
      </c>
      <c r="AE106" s="14">
        <v>427.86444999999998</v>
      </c>
    </row>
    <row r="107" spans="1:31" ht="13.5" customHeight="1" x14ac:dyDescent="0.15">
      <c r="A107" s="1"/>
      <c r="B107" s="16" t="s">
        <v>400</v>
      </c>
      <c r="C107" s="10">
        <v>10.5052349268821</v>
      </c>
      <c r="D107" s="11">
        <v>8.8207689286247906</v>
      </c>
      <c r="E107" s="11">
        <v>6.4073122961512601</v>
      </c>
      <c r="F107" s="11">
        <v>32.8075456347187</v>
      </c>
      <c r="G107" s="11">
        <v>5.1294922905340012</v>
      </c>
      <c r="H107" s="11">
        <v>3.953841608887799</v>
      </c>
      <c r="I107" s="11"/>
      <c r="J107" s="11"/>
      <c r="K107" s="11">
        <v>0.87775078947368401</v>
      </c>
      <c r="L107" s="11"/>
      <c r="M107" s="11"/>
      <c r="N107" s="11"/>
      <c r="O107" s="11"/>
      <c r="P107" s="11"/>
      <c r="Q107" s="11"/>
      <c r="R107" s="11"/>
      <c r="S107" s="11"/>
      <c r="T107" s="11">
        <v>2.5554209999999999</v>
      </c>
      <c r="U107" s="11">
        <v>2.3901409999999998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401</v>
      </c>
      <c r="C108" s="13"/>
      <c r="D108" s="14"/>
      <c r="E108" s="14"/>
      <c r="F108" s="14">
        <v>41.008255788218698</v>
      </c>
      <c r="G108" s="14">
        <v>34.432232628179996</v>
      </c>
      <c r="H108" s="14">
        <v>95.270054697525183</v>
      </c>
      <c r="I108" s="14">
        <v>67.069930701773714</v>
      </c>
      <c r="J108" s="14">
        <v>34.230962516978892</v>
      </c>
      <c r="K108" s="14">
        <v>35.425478421052595</v>
      </c>
      <c r="L108" s="14">
        <v>38.831384</v>
      </c>
      <c r="M108" s="14">
        <v>39.030503000000003</v>
      </c>
      <c r="N108" s="14">
        <v>66.811349000000007</v>
      </c>
      <c r="O108" s="14">
        <v>45.099252</v>
      </c>
      <c r="P108" s="14">
        <v>50.750982999999998</v>
      </c>
      <c r="Q108" s="14">
        <v>107.847235</v>
      </c>
      <c r="R108" s="14">
        <v>74.767616000000004</v>
      </c>
      <c r="S108" s="14">
        <v>107.00674100000001</v>
      </c>
      <c r="T108" s="14">
        <v>155.78263000000001</v>
      </c>
      <c r="U108" s="14">
        <v>135.81965299999999</v>
      </c>
      <c r="V108" s="14">
        <v>209.02586199999999</v>
      </c>
      <c r="W108" s="14">
        <v>250.534119</v>
      </c>
      <c r="X108" s="14">
        <v>183.334881</v>
      </c>
      <c r="Y108" s="14">
        <v>162.26757799999999</v>
      </c>
      <c r="Z108" s="14">
        <v>168.274584</v>
      </c>
      <c r="AA108" s="14">
        <v>96.253933000000004</v>
      </c>
      <c r="AB108" s="14">
        <v>82.816001999999997</v>
      </c>
      <c r="AC108" s="14">
        <v>102.789907</v>
      </c>
      <c r="AD108" s="14">
        <v>148.69755499999999</v>
      </c>
      <c r="AE108" s="14">
        <v>244.67316099999999</v>
      </c>
    </row>
    <row r="109" spans="1:31" ht="13.5" customHeight="1" x14ac:dyDescent="0.15">
      <c r="A109" s="1"/>
      <c r="B109" s="16" t="s">
        <v>402</v>
      </c>
      <c r="C109" s="10">
        <v>75.436924636038569</v>
      </c>
      <c r="D109" s="11">
        <v>79.209628518876272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403</v>
      </c>
      <c r="C110" s="13">
        <v>4.8075963552797599E-2</v>
      </c>
      <c r="D110" s="14">
        <v>1.3562453472842401E-2</v>
      </c>
      <c r="E110" s="14">
        <v>0.120875030640366</v>
      </c>
      <c r="F110" s="14">
        <v>1.00910506530208E-2</v>
      </c>
      <c r="G110" s="14">
        <v>0.15859983398649502</v>
      </c>
      <c r="H110" s="14">
        <v>0.105524247463309</v>
      </c>
      <c r="I110" s="14">
        <v>6.1497707937548184E-2</v>
      </c>
      <c r="J110" s="14">
        <v>1.5241374859003098E-3</v>
      </c>
      <c r="K110" s="14">
        <v>1.09584210526316E-2</v>
      </c>
      <c r="L110" s="14">
        <v>7.1835999999999997E-2</v>
      </c>
      <c r="M110" s="14">
        <v>8.1070000000000003E-2</v>
      </c>
      <c r="N110" s="14">
        <v>4.7128000000000003E-2</v>
      </c>
      <c r="O110" s="14">
        <v>0.229264</v>
      </c>
      <c r="P110" s="14">
        <v>1.1745289999999999</v>
      </c>
      <c r="Q110" s="14">
        <v>0.83647499999999997</v>
      </c>
      <c r="R110" s="14">
        <v>1.2682150000000001</v>
      </c>
      <c r="S110" s="14">
        <v>2.3059690000000002</v>
      </c>
      <c r="T110" s="14">
        <v>2.199589</v>
      </c>
      <c r="U110" s="14">
        <v>0.12796099999999999</v>
      </c>
      <c r="V110" s="14">
        <v>0.904864</v>
      </c>
      <c r="W110" s="14">
        <v>0.22113099999999999</v>
      </c>
      <c r="X110" s="14">
        <v>6.9733000000000003E-2</v>
      </c>
      <c r="Y110" s="14">
        <v>3.2070000000000002E-3</v>
      </c>
      <c r="Z110" s="14">
        <v>0.595163</v>
      </c>
      <c r="AA110" s="14">
        <v>0.12686600000000001</v>
      </c>
      <c r="AB110" s="14">
        <v>8.8199999999999997E-4</v>
      </c>
      <c r="AC110" s="14">
        <v>45.115178999999998</v>
      </c>
      <c r="AD110" s="14">
        <v>2.0240000000000001E-2</v>
      </c>
      <c r="AE110" s="14">
        <v>1.1529999999999999E-3</v>
      </c>
    </row>
    <row r="111" spans="1:31" ht="13.5" customHeight="1" x14ac:dyDescent="0.15">
      <c r="A111" s="1"/>
      <c r="B111" s="15" t="s">
        <v>404</v>
      </c>
      <c r="C111" s="10">
        <v>367.70599435348362</v>
      </c>
      <c r="D111" s="11">
        <v>410.52534329152235</v>
      </c>
      <c r="E111" s="11">
        <v>493.47847606144614</v>
      </c>
      <c r="F111" s="11">
        <v>439.62242968310505</v>
      </c>
      <c r="G111" s="11">
        <v>565.76772968891692</v>
      </c>
      <c r="H111" s="11">
        <v>614.7150171723963</v>
      </c>
      <c r="I111" s="11">
        <v>685.21835277970445</v>
      </c>
      <c r="J111" s="11">
        <v>575.51501145290445</v>
      </c>
      <c r="K111" s="11">
        <v>788.78475868421003</v>
      </c>
      <c r="L111" s="11">
        <v>1741.6030679999999</v>
      </c>
      <c r="M111" s="11">
        <v>1874.9206810000001</v>
      </c>
      <c r="N111" s="11">
        <v>1453.9086119999999</v>
      </c>
      <c r="O111" s="11">
        <v>1905.387093</v>
      </c>
      <c r="P111" s="11">
        <v>2610.0664999999999</v>
      </c>
      <c r="Q111" s="11">
        <v>3840.9049049999999</v>
      </c>
      <c r="R111" s="11">
        <v>5611.2617019999998</v>
      </c>
      <c r="S111" s="11">
        <v>5364.5474059999997</v>
      </c>
      <c r="T111" s="11">
        <v>7877.9295469999997</v>
      </c>
      <c r="U111" s="11">
        <v>4564.0590339999999</v>
      </c>
      <c r="V111" s="11">
        <v>6622.101318</v>
      </c>
      <c r="W111" s="11">
        <v>9437.1441759999998</v>
      </c>
      <c r="X111" s="11">
        <v>11009.649351</v>
      </c>
      <c r="Y111" s="11">
        <v>10264.634296</v>
      </c>
      <c r="Z111" s="11">
        <v>11769.749087</v>
      </c>
      <c r="AA111" s="11">
        <v>7848.289503</v>
      </c>
      <c r="AB111" s="11">
        <v>6859.8667370000003</v>
      </c>
      <c r="AC111" s="11">
        <v>7980.7786070000002</v>
      </c>
      <c r="AD111" s="11">
        <v>10918.52938</v>
      </c>
      <c r="AE111" s="11">
        <v>10814.591667999999</v>
      </c>
    </row>
    <row r="112" spans="1:31" ht="13.5" customHeight="1" x14ac:dyDescent="0.15">
      <c r="A112" s="1"/>
      <c r="B112" s="16" t="s">
        <v>405</v>
      </c>
      <c r="C112" s="13">
        <v>4.140519479661952E-2</v>
      </c>
      <c r="D112" s="14">
        <v>0.9998258816797615</v>
      </c>
      <c r="E112" s="14">
        <v>0.59200662645226299</v>
      </c>
      <c r="F112" s="14">
        <v>0.68670204263814594</v>
      </c>
      <c r="G112" s="14">
        <v>1.1015731593200599</v>
      </c>
      <c r="H112" s="14">
        <v>1.2854896766711299</v>
      </c>
      <c r="I112" s="14">
        <v>0.45351263008407705</v>
      </c>
      <c r="J112" s="14">
        <v>0.20924741435709701</v>
      </c>
      <c r="K112" s="14">
        <v>0.83699973684210571</v>
      </c>
      <c r="L112" s="14">
        <v>0.81008899999999995</v>
      </c>
      <c r="M112" s="14">
        <v>1.36911</v>
      </c>
      <c r="N112" s="14">
        <v>1.5452E-2</v>
      </c>
      <c r="O112" s="14">
        <v>2.5732000000000001E-2</v>
      </c>
      <c r="P112" s="14">
        <v>0.35151399999999999</v>
      </c>
      <c r="Q112" s="14">
        <v>4.6863000000000002E-2</v>
      </c>
      <c r="R112" s="14">
        <v>1.4734000000000001E-2</v>
      </c>
      <c r="S112" s="14">
        <v>1.1906999999999999E-2</v>
      </c>
      <c r="T112" s="14">
        <v>1.9862000000000001E-2</v>
      </c>
      <c r="U112" s="14">
        <v>2.4265999999999999E-2</v>
      </c>
      <c r="V112" s="14">
        <v>5.2741999999999997E-2</v>
      </c>
      <c r="W112" s="14">
        <v>2.6297000000000001E-2</v>
      </c>
      <c r="X112" s="14">
        <v>3.6964999999999998E-2</v>
      </c>
      <c r="Y112" s="14">
        <v>1.2193309999999999</v>
      </c>
      <c r="Z112" s="14">
        <v>7.4999999999999997E-2</v>
      </c>
      <c r="AA112" s="14">
        <v>3.6903999999999999E-2</v>
      </c>
      <c r="AB112" s="14">
        <v>0.188664</v>
      </c>
      <c r="AC112" s="14">
        <v>0.15010899999999999</v>
      </c>
      <c r="AD112" s="14">
        <v>0.98232600000000003</v>
      </c>
      <c r="AE112" s="14">
        <v>4.0105000000000002E-2</v>
      </c>
    </row>
    <row r="113" spans="1:31" ht="13.5" customHeight="1" x14ac:dyDescent="0.15">
      <c r="A113" s="1"/>
      <c r="B113" s="16" t="s">
        <v>406</v>
      </c>
      <c r="C113" s="10">
        <v>3.28117313381979E-3</v>
      </c>
      <c r="D113" s="11">
        <v>1.5841584158415801E-3</v>
      </c>
      <c r="E113" s="11">
        <v>3.8873153012647598E-3</v>
      </c>
      <c r="F113" s="11"/>
      <c r="G113" s="11">
        <v>5.1547582800165595E-2</v>
      </c>
      <c r="H113" s="11">
        <v>8.4162427155387742E-2</v>
      </c>
      <c r="I113" s="11">
        <v>7.3922044453039799</v>
      </c>
      <c r="J113" s="11">
        <v>2.8399730450915497</v>
      </c>
      <c r="K113" s="11">
        <v>4.5684707894736798</v>
      </c>
      <c r="L113" s="11">
        <v>5.2695270000000001</v>
      </c>
      <c r="M113" s="11">
        <v>1.794716</v>
      </c>
      <c r="N113" s="11">
        <v>2.468966</v>
      </c>
      <c r="O113" s="11">
        <v>1.6501859999999999</v>
      </c>
      <c r="P113" s="11">
        <v>0.13908699999999999</v>
      </c>
      <c r="Q113" s="11">
        <v>0.88847900000000002</v>
      </c>
      <c r="R113" s="11">
        <v>6.6803759999999999</v>
      </c>
      <c r="S113" s="11">
        <v>5.7985810000000004</v>
      </c>
      <c r="T113" s="11">
        <v>6.7713859999999997</v>
      </c>
      <c r="U113" s="11">
        <v>2.3683730000000001</v>
      </c>
      <c r="V113" s="11">
        <v>1.137985</v>
      </c>
      <c r="W113" s="11">
        <v>0.18157300000000001</v>
      </c>
      <c r="X113" s="11">
        <v>0.188636</v>
      </c>
      <c r="Y113" s="11">
        <v>46.068196999999998</v>
      </c>
      <c r="Z113" s="11">
        <v>310.39745299999998</v>
      </c>
      <c r="AA113" s="11">
        <v>189.79238000000001</v>
      </c>
      <c r="AB113" s="11">
        <v>0.93642800000000004</v>
      </c>
      <c r="AC113" s="11">
        <v>1.961578</v>
      </c>
      <c r="AD113" s="11">
        <v>87.756264000000002</v>
      </c>
      <c r="AE113" s="11">
        <v>71.311548999999999</v>
      </c>
    </row>
    <row r="114" spans="1:31" ht="13.5" customHeight="1" x14ac:dyDescent="0.15">
      <c r="A114" s="1"/>
      <c r="B114" s="16" t="s">
        <v>407</v>
      </c>
      <c r="C114" s="13"/>
      <c r="D114" s="14"/>
      <c r="E114" s="14"/>
      <c r="F114" s="14">
        <v>1.7039281511121898E-2</v>
      </c>
      <c r="G114" s="14">
        <v>2.8714690491517602E-2</v>
      </c>
      <c r="H114" s="14">
        <v>7.5855468824175707E-3</v>
      </c>
      <c r="I114" s="14">
        <v>9.1505800120837109E-3</v>
      </c>
      <c r="J114" s="14">
        <v>3.9414282377209005E-3</v>
      </c>
      <c r="K114" s="14">
        <v>3.8778947368421006E-3</v>
      </c>
      <c r="L114" s="14">
        <v>0.17097799999999999</v>
      </c>
      <c r="M114" s="14">
        <v>1.941E-2</v>
      </c>
      <c r="N114" s="14">
        <v>1.1327E-2</v>
      </c>
      <c r="O114" s="14">
        <v>7.2238999999999998E-2</v>
      </c>
      <c r="P114" s="14">
        <v>5.385E-3</v>
      </c>
      <c r="Q114" s="14">
        <v>0.21246300000000001</v>
      </c>
      <c r="R114" s="14">
        <v>9.4491000000000006E-2</v>
      </c>
      <c r="S114" s="14">
        <v>0.74965000000000004</v>
      </c>
      <c r="T114" s="14">
        <v>0.113375</v>
      </c>
      <c r="U114" s="14">
        <v>5.3477999999999998E-2</v>
      </c>
      <c r="V114" s="14">
        <v>0.139072</v>
      </c>
      <c r="W114" s="14">
        <v>2.2994000000000001E-2</v>
      </c>
      <c r="X114" s="14">
        <v>5.5830999999999999E-2</v>
      </c>
      <c r="Y114" s="14">
        <v>0.12843599999999999</v>
      </c>
      <c r="Z114" s="14">
        <v>7.7821000000000001E-2</v>
      </c>
      <c r="AA114" s="14">
        <v>6.0800000000000003E-3</v>
      </c>
      <c r="AB114" s="14">
        <v>0.14458199999999999</v>
      </c>
      <c r="AC114" s="14">
        <v>4.2033000000000001E-2</v>
      </c>
      <c r="AD114" s="14">
        <v>4.7354E-2</v>
      </c>
      <c r="AE114" s="14">
        <v>0.133128</v>
      </c>
    </row>
    <row r="115" spans="1:31" ht="13.5" customHeight="1" x14ac:dyDescent="0.15">
      <c r="A115" s="1"/>
      <c r="B115" s="16" t="s">
        <v>408</v>
      </c>
      <c r="C115" s="10"/>
      <c r="D115" s="11"/>
      <c r="E115" s="11"/>
      <c r="F115" s="11"/>
      <c r="G115" s="11">
        <v>2.3858674520934698E-2</v>
      </c>
      <c r="H115" s="11">
        <v>3.9887915434961597E-3</v>
      </c>
      <c r="I115" s="11">
        <v>2.1366736836647211E-2</v>
      </c>
      <c r="J115" s="11">
        <v>1.0462786449856499E-2</v>
      </c>
      <c r="K115" s="11">
        <v>0.30126315789473701</v>
      </c>
      <c r="L115" s="11">
        <v>1.337307</v>
      </c>
      <c r="M115" s="11">
        <v>1.255E-2</v>
      </c>
      <c r="N115" s="11">
        <v>9.8139999999999998E-3</v>
      </c>
      <c r="O115" s="11">
        <v>0.114325</v>
      </c>
      <c r="P115" s="11">
        <v>4.8009000000000003E-2</v>
      </c>
      <c r="Q115" s="11">
        <v>5.3870000000000003E-3</v>
      </c>
      <c r="R115" s="11">
        <v>5.1749000000000003E-2</v>
      </c>
      <c r="S115" s="11">
        <v>0.33014900000000003</v>
      </c>
      <c r="T115" s="11">
        <v>2.2512000000000001E-2</v>
      </c>
      <c r="U115" s="11">
        <v>3.4440999999999999E-2</v>
      </c>
      <c r="V115" s="11">
        <v>50.484273000000002</v>
      </c>
      <c r="W115" s="11">
        <v>56.289856</v>
      </c>
      <c r="X115" s="11">
        <v>42.148859000000002</v>
      </c>
      <c r="Y115" s="11">
        <v>2.988607</v>
      </c>
      <c r="Z115" s="11">
        <v>0.44233899999999998</v>
      </c>
      <c r="AA115" s="11">
        <v>0.80381000000000002</v>
      </c>
      <c r="AB115" s="11">
        <v>0.23862800000000001</v>
      </c>
      <c r="AC115" s="11">
        <v>0.66425599999999996</v>
      </c>
      <c r="AD115" s="11">
        <v>0.141739</v>
      </c>
      <c r="AE115" s="11">
        <v>0.23105100000000001</v>
      </c>
    </row>
    <row r="116" spans="1:31" ht="13.5" customHeight="1" x14ac:dyDescent="0.15">
      <c r="A116" s="1"/>
      <c r="B116" s="16" t="s">
        <v>409</v>
      </c>
      <c r="C116" s="13">
        <v>7.0605372113697715</v>
      </c>
      <c r="D116" s="14">
        <v>12.859796602402101</v>
      </c>
      <c r="E116" s="14">
        <v>16.8501454377909</v>
      </c>
      <c r="F116" s="14">
        <v>10.467887448461701</v>
      </c>
      <c r="G116" s="14">
        <v>37.116840556219579</v>
      </c>
      <c r="H116" s="14">
        <v>17.973938293645286</v>
      </c>
      <c r="I116" s="14">
        <v>31.370390027669686</v>
      </c>
      <c r="J116" s="14">
        <v>19.560218832011113</v>
      </c>
      <c r="K116" s="14">
        <v>55.37458342105262</v>
      </c>
      <c r="L116" s="14">
        <v>53.269483000000001</v>
      </c>
      <c r="M116" s="14">
        <v>55.767656000000002</v>
      </c>
      <c r="N116" s="14">
        <v>38.610123000000002</v>
      </c>
      <c r="O116" s="14">
        <v>44.260593</v>
      </c>
      <c r="P116" s="14">
        <v>78.255689000000004</v>
      </c>
      <c r="Q116" s="14">
        <v>108.15796400000001</v>
      </c>
      <c r="R116" s="14">
        <v>140.630988</v>
      </c>
      <c r="S116" s="14">
        <v>122.876679</v>
      </c>
      <c r="T116" s="14">
        <v>132.831852</v>
      </c>
      <c r="U116" s="14">
        <v>160.52306799999999</v>
      </c>
      <c r="V116" s="14">
        <v>116.783736</v>
      </c>
      <c r="W116" s="14">
        <v>166.22976499999999</v>
      </c>
      <c r="X116" s="14">
        <v>222.537159</v>
      </c>
      <c r="Y116" s="14">
        <v>297.63770699999998</v>
      </c>
      <c r="Z116" s="14">
        <v>85.466751000000002</v>
      </c>
      <c r="AA116" s="14">
        <v>53.994287</v>
      </c>
      <c r="AB116" s="14">
        <v>142.946707</v>
      </c>
      <c r="AC116" s="14">
        <v>130.10168300000001</v>
      </c>
      <c r="AD116" s="14">
        <v>106.958383</v>
      </c>
      <c r="AE116" s="14">
        <v>230.03008500000001</v>
      </c>
    </row>
    <row r="117" spans="1:31" ht="13.5" customHeight="1" x14ac:dyDescent="0.15">
      <c r="A117" s="1"/>
      <c r="B117" s="16" t="s">
        <v>410</v>
      </c>
      <c r="C117" s="10"/>
      <c r="D117" s="11">
        <v>4.0028820750940002E-4</v>
      </c>
      <c r="E117" s="11">
        <v>1.7632537909956499E-2</v>
      </c>
      <c r="F117" s="11">
        <v>0.111054826014106</v>
      </c>
      <c r="G117" s="11"/>
      <c r="H117" s="11">
        <v>2.7946461757354301E-3</v>
      </c>
      <c r="I117" s="11">
        <v>2.2458163888839301E-2</v>
      </c>
      <c r="J117" s="11">
        <v>0.137898429265714</v>
      </c>
      <c r="K117" s="11">
        <v>0.24315131578947302</v>
      </c>
      <c r="L117" s="11">
        <v>0.166301</v>
      </c>
      <c r="M117" s="11">
        <v>3.3918999999999998E-2</v>
      </c>
      <c r="N117" s="11">
        <v>2.0479000000000001E-2</v>
      </c>
      <c r="O117" s="11">
        <v>1.6348999999999999E-2</v>
      </c>
      <c r="P117" s="11">
        <v>1.738E-3</v>
      </c>
      <c r="Q117" s="11">
        <v>9.6220000000000003E-3</v>
      </c>
      <c r="R117" s="11">
        <v>0.414433</v>
      </c>
      <c r="S117" s="11">
        <v>2.1548859999999999</v>
      </c>
      <c r="T117" s="11">
        <v>1.6955629999999999</v>
      </c>
      <c r="U117" s="11">
        <v>6.1330000000000004E-3</v>
      </c>
      <c r="V117" s="11">
        <v>2.1565999999999998E-2</v>
      </c>
      <c r="W117" s="11">
        <v>0.13042699999999999</v>
      </c>
      <c r="X117" s="11">
        <v>2.8406000000000001E-2</v>
      </c>
      <c r="Y117" s="11">
        <v>2.8069099999999998</v>
      </c>
      <c r="Z117" s="11">
        <v>2.4398E-2</v>
      </c>
      <c r="AA117" s="11">
        <v>3.7000000000000002E-3</v>
      </c>
      <c r="AB117" s="11">
        <v>0.12961500000000001</v>
      </c>
      <c r="AC117" s="11">
        <v>8.2325999999999996E-2</v>
      </c>
      <c r="AD117" s="11">
        <v>0.75423600000000002</v>
      </c>
      <c r="AE117" s="11">
        <v>2.4836E-2</v>
      </c>
    </row>
    <row r="118" spans="1:31" ht="13.5" customHeight="1" x14ac:dyDescent="0.15">
      <c r="A118" s="1"/>
      <c r="B118" s="16" t="s">
        <v>411</v>
      </c>
      <c r="C118" s="13">
        <v>1.24045476648921</v>
      </c>
      <c r="D118" s="14">
        <v>1.0177433274568399</v>
      </c>
      <c r="E118" s="14">
        <v>2.03247607403237</v>
      </c>
      <c r="F118" s="14">
        <v>4.5513717951195103</v>
      </c>
      <c r="G118" s="14">
        <v>11.2972125274225</v>
      </c>
      <c r="H118" s="14">
        <v>7.3909906887596604</v>
      </c>
      <c r="I118" s="14">
        <v>9.4879750884141139</v>
      </c>
      <c r="J118" s="14">
        <v>7.2059633530663314</v>
      </c>
      <c r="K118" s="14">
        <v>12.8601463157895</v>
      </c>
      <c r="L118" s="14">
        <v>15.564416</v>
      </c>
      <c r="M118" s="14">
        <v>9.8469669999999994</v>
      </c>
      <c r="N118" s="14">
        <v>16.023744000000001</v>
      </c>
      <c r="O118" s="14">
        <v>23.261371</v>
      </c>
      <c r="P118" s="14">
        <v>30.823605000000001</v>
      </c>
      <c r="Q118" s="14">
        <v>36.883018</v>
      </c>
      <c r="R118" s="14">
        <v>48.937269999999998</v>
      </c>
      <c r="S118" s="14">
        <v>85.544961000000001</v>
      </c>
      <c r="T118" s="14">
        <v>107.91657600000001</v>
      </c>
      <c r="U118" s="14">
        <v>36.352260999999999</v>
      </c>
      <c r="V118" s="14">
        <v>117.48911200000001</v>
      </c>
      <c r="W118" s="14">
        <v>135.144048</v>
      </c>
      <c r="X118" s="14">
        <v>177.71551600000001</v>
      </c>
      <c r="Y118" s="14">
        <v>186.04854</v>
      </c>
      <c r="Z118" s="14">
        <v>196.68921399999999</v>
      </c>
      <c r="AA118" s="14">
        <v>251.733045</v>
      </c>
      <c r="AB118" s="14">
        <v>121.63489199999999</v>
      </c>
      <c r="AC118" s="14">
        <v>132.19734500000001</v>
      </c>
      <c r="AD118" s="14">
        <v>136.10951800000001</v>
      </c>
      <c r="AE118" s="14">
        <v>94.853888999999995</v>
      </c>
    </row>
    <row r="119" spans="1:31" ht="13.5" customHeight="1" x14ac:dyDescent="0.15">
      <c r="A119" s="1"/>
      <c r="B119" s="16" t="s">
        <v>412</v>
      </c>
      <c r="C119" s="10"/>
      <c r="D119" s="11"/>
      <c r="E119" s="11"/>
      <c r="F119" s="11"/>
      <c r="G119" s="11">
        <v>2.0607671237177589</v>
      </c>
      <c r="H119" s="11">
        <v>1.3158923456749891</v>
      </c>
      <c r="I119" s="11">
        <v>1.664056897196061</v>
      </c>
      <c r="J119" s="11">
        <v>2.2765708840733301</v>
      </c>
      <c r="K119" s="11">
        <v>1.70407578947368</v>
      </c>
      <c r="L119" s="11">
        <v>1.917489</v>
      </c>
      <c r="M119" s="11">
        <v>0.606769</v>
      </c>
      <c r="N119" s="11">
        <v>0.88022299999999998</v>
      </c>
      <c r="O119" s="11">
        <v>1.263971</v>
      </c>
      <c r="P119" s="11">
        <v>0.82875399999999999</v>
      </c>
      <c r="Q119" s="11">
        <v>1.2378530000000001</v>
      </c>
      <c r="R119" s="11">
        <v>1.4522699999999999</v>
      </c>
      <c r="S119" s="11">
        <v>4.6950070000000004</v>
      </c>
      <c r="T119" s="11">
        <v>6.5290720000000002</v>
      </c>
      <c r="U119" s="11">
        <v>4.7500410000000004</v>
      </c>
      <c r="V119" s="11">
        <v>22.968253000000001</v>
      </c>
      <c r="W119" s="11">
        <v>17.121648</v>
      </c>
      <c r="X119" s="11">
        <v>4.414479</v>
      </c>
      <c r="Y119" s="11">
        <v>4.7166750000000004</v>
      </c>
      <c r="Z119" s="11">
        <v>10.212838</v>
      </c>
      <c r="AA119" s="11">
        <v>55.055964000000003</v>
      </c>
      <c r="AB119" s="11">
        <v>3.5917430000000001</v>
      </c>
      <c r="AC119" s="11">
        <v>4.65862</v>
      </c>
      <c r="AD119" s="11">
        <v>17.522886</v>
      </c>
      <c r="AE119" s="11">
        <v>3.9433630000000002</v>
      </c>
    </row>
    <row r="120" spans="1:31" ht="13.5" customHeight="1" x14ac:dyDescent="0.15">
      <c r="A120" s="1"/>
      <c r="B120" s="16" t="s">
        <v>413</v>
      </c>
      <c r="C120" s="13">
        <v>16.7334435892488</v>
      </c>
      <c r="D120" s="14">
        <v>26.7189340216045</v>
      </c>
      <c r="E120" s="14">
        <v>61.118504808699917</v>
      </c>
      <c r="F120" s="14">
        <v>42.768843647310618</v>
      </c>
      <c r="G120" s="14">
        <v>48.799998804491835</v>
      </c>
      <c r="H120" s="14">
        <v>49.427924328583366</v>
      </c>
      <c r="I120" s="14">
        <v>32.137340446043396</v>
      </c>
      <c r="J120" s="14">
        <v>54.847892652862221</v>
      </c>
      <c r="K120" s="14">
        <v>48.4141705263158</v>
      </c>
      <c r="L120" s="14">
        <v>104.258962</v>
      </c>
      <c r="M120" s="14">
        <v>149.133456</v>
      </c>
      <c r="N120" s="14">
        <v>130.34658099999999</v>
      </c>
      <c r="O120" s="14">
        <v>100.145927</v>
      </c>
      <c r="P120" s="14">
        <v>258.49095699999998</v>
      </c>
      <c r="Q120" s="14">
        <v>347.97140000000002</v>
      </c>
      <c r="R120" s="14">
        <v>581.21345699999995</v>
      </c>
      <c r="S120" s="14">
        <v>427.77000500000003</v>
      </c>
      <c r="T120" s="14">
        <v>761.71327299999996</v>
      </c>
      <c r="U120" s="14">
        <v>324.805948</v>
      </c>
      <c r="V120" s="14">
        <v>400.33998700000001</v>
      </c>
      <c r="W120" s="14">
        <v>580.18630399999995</v>
      </c>
      <c r="X120" s="14">
        <v>341.448013</v>
      </c>
      <c r="Y120" s="14">
        <v>40.839630999999997</v>
      </c>
      <c r="Z120" s="14">
        <v>57.469994999999997</v>
      </c>
      <c r="AA120" s="14">
        <v>36.552045</v>
      </c>
      <c r="AB120" s="14">
        <v>154.79037600000001</v>
      </c>
      <c r="AC120" s="14">
        <v>297.25406199999998</v>
      </c>
      <c r="AD120" s="14">
        <v>252.52035799999999</v>
      </c>
      <c r="AE120" s="14">
        <v>46.280527999999997</v>
      </c>
    </row>
    <row r="121" spans="1:31" ht="13.5" customHeight="1" x14ac:dyDescent="0.15">
      <c r="A121" s="1"/>
      <c r="B121" s="16" t="s">
        <v>414</v>
      </c>
      <c r="C121" s="10"/>
      <c r="D121" s="11"/>
      <c r="E121" s="11"/>
      <c r="F121" s="11">
        <v>3.6869077904361003E-4</v>
      </c>
      <c r="G121" s="11">
        <v>2.3693126623966399E-3</v>
      </c>
      <c r="H121" s="11">
        <v>7.9751176329850002E-4</v>
      </c>
      <c r="I121" s="11"/>
      <c r="J121" s="11">
        <v>3.04896186417124E-3</v>
      </c>
      <c r="K121" s="11">
        <v>2.8518421052631596E-3</v>
      </c>
      <c r="L121" s="11">
        <v>2.6999999999999999E-5</v>
      </c>
      <c r="M121" s="11">
        <v>7.3521000000000003E-2</v>
      </c>
      <c r="N121" s="11">
        <v>1.5790000000000001E-3</v>
      </c>
      <c r="O121" s="11">
        <v>3.2397000000000002E-2</v>
      </c>
      <c r="P121" s="11">
        <v>155.464955</v>
      </c>
      <c r="Q121" s="11">
        <v>29.967285</v>
      </c>
      <c r="R121" s="11">
        <v>38.146192999999997</v>
      </c>
      <c r="S121" s="11">
        <v>47.124253000000003</v>
      </c>
      <c r="T121" s="11">
        <v>0.149507</v>
      </c>
      <c r="U121" s="11">
        <v>8.1231999999999999E-2</v>
      </c>
      <c r="V121" s="11">
        <v>24.625019999999999</v>
      </c>
      <c r="W121" s="11">
        <v>0.97143199999999996</v>
      </c>
      <c r="X121" s="11">
        <v>222.57594599999999</v>
      </c>
      <c r="Y121" s="11">
        <v>193.41370800000001</v>
      </c>
      <c r="Z121" s="11">
        <v>214.888159</v>
      </c>
      <c r="AA121" s="11">
        <v>102.800404</v>
      </c>
      <c r="AB121" s="11">
        <v>101.844083</v>
      </c>
      <c r="AC121" s="11">
        <v>387.23542800000001</v>
      </c>
      <c r="AD121" s="11">
        <v>342.95354200000003</v>
      </c>
      <c r="AE121" s="11">
        <v>304.47816899999998</v>
      </c>
    </row>
    <row r="122" spans="1:31" ht="13.5" customHeight="1" x14ac:dyDescent="0.15">
      <c r="A122" s="1"/>
      <c r="B122" s="16" t="s">
        <v>415</v>
      </c>
      <c r="C122" s="13">
        <v>13.9524947228605</v>
      </c>
      <c r="D122" s="14">
        <v>16.465272482448</v>
      </c>
      <c r="E122" s="14">
        <v>22.854994144677899</v>
      </c>
      <c r="F122" s="14">
        <v>25.5310583796097</v>
      </c>
      <c r="G122" s="14">
        <v>27.697809219918799</v>
      </c>
      <c r="H122" s="14">
        <v>35.508716022766599</v>
      </c>
      <c r="I122" s="14">
        <v>31.640345991653991</v>
      </c>
      <c r="J122" s="14">
        <v>20.836393989071897</v>
      </c>
      <c r="K122" s="14">
        <v>35.417956842105298</v>
      </c>
      <c r="L122" s="14">
        <v>29.996258999999998</v>
      </c>
      <c r="M122" s="14">
        <v>25.032527999999999</v>
      </c>
      <c r="N122" s="14">
        <v>27.693984</v>
      </c>
      <c r="O122" s="14">
        <v>29.713771000000001</v>
      </c>
      <c r="P122" s="14">
        <v>44.454481000000001</v>
      </c>
      <c r="Q122" s="14">
        <v>26.443670999999998</v>
      </c>
      <c r="R122" s="14">
        <v>58.304228000000002</v>
      </c>
      <c r="S122" s="14">
        <v>67.482365000000001</v>
      </c>
      <c r="T122" s="14">
        <v>135.59777399999999</v>
      </c>
      <c r="U122" s="14">
        <v>24.467672</v>
      </c>
      <c r="V122" s="14">
        <v>85.796069000000003</v>
      </c>
      <c r="W122" s="14">
        <v>133.18712300000001</v>
      </c>
      <c r="X122" s="14">
        <v>59.153685000000003</v>
      </c>
      <c r="Y122" s="14">
        <v>124.92542</v>
      </c>
      <c r="Z122" s="14">
        <v>89.335230999999993</v>
      </c>
      <c r="AA122" s="14">
        <v>72.834292000000005</v>
      </c>
      <c r="AB122" s="14">
        <v>70.628131999999994</v>
      </c>
      <c r="AC122" s="14">
        <v>56.485222</v>
      </c>
      <c r="AD122" s="14">
        <v>68.601647</v>
      </c>
      <c r="AE122" s="14">
        <v>51.170721</v>
      </c>
    </row>
    <row r="123" spans="1:31" ht="13.5" customHeight="1" x14ac:dyDescent="0.15">
      <c r="A123" s="1"/>
      <c r="B123" s="16" t="s">
        <v>416</v>
      </c>
      <c r="C123" s="10"/>
      <c r="D123" s="11"/>
      <c r="E123" s="11"/>
      <c r="F123" s="11"/>
      <c r="G123" s="11">
        <v>3.6864593248771098</v>
      </c>
      <c r="H123" s="11">
        <v>2.3009483218825499</v>
      </c>
      <c r="I123" s="11">
        <v>0.95917858939308498</v>
      </c>
      <c r="J123" s="11">
        <v>0.27996064680625621</v>
      </c>
      <c r="K123" s="11">
        <v>0.17371078947368401</v>
      </c>
      <c r="L123" s="11">
        <v>1.499876</v>
      </c>
      <c r="M123" s="11">
        <v>1.5808139999999999</v>
      </c>
      <c r="N123" s="11">
        <v>11.213281</v>
      </c>
      <c r="O123" s="11">
        <v>4.6470659999999997</v>
      </c>
      <c r="P123" s="11">
        <v>6.3994270000000002</v>
      </c>
      <c r="Q123" s="11">
        <v>10.130074</v>
      </c>
      <c r="R123" s="11">
        <v>6.1900000000000002E-3</v>
      </c>
      <c r="S123" s="11">
        <v>4.1404999999999997E-2</v>
      </c>
      <c r="T123" s="11">
        <v>1.131181</v>
      </c>
      <c r="U123" s="11">
        <v>0.13467999999999999</v>
      </c>
      <c r="V123" s="11">
        <v>0.75568299999999999</v>
      </c>
      <c r="W123" s="11">
        <v>0.97404000000000002</v>
      </c>
      <c r="X123" s="11">
        <v>3.5141269999999998</v>
      </c>
      <c r="Y123" s="11">
        <v>2.7192050000000001</v>
      </c>
      <c r="Z123" s="11">
        <v>13.058937999999999</v>
      </c>
      <c r="AA123" s="11">
        <v>2.7475420000000002</v>
      </c>
      <c r="AB123" s="11">
        <v>5.4387379999999999</v>
      </c>
      <c r="AC123" s="11">
        <v>9.3381249999999998</v>
      </c>
      <c r="AD123" s="11">
        <v>9.0987919999999995</v>
      </c>
      <c r="AE123" s="11">
        <v>3.348792</v>
      </c>
    </row>
    <row r="124" spans="1:31" ht="13.5" customHeight="1" x14ac:dyDescent="0.15">
      <c r="A124" s="1"/>
      <c r="B124" s="16" t="s">
        <v>417</v>
      </c>
      <c r="C124" s="13">
        <v>3.6045949172484999E-2</v>
      </c>
      <c r="D124" s="14">
        <v>3.1844453937853716</v>
      </c>
      <c r="E124" s="14">
        <v>0.58844151527727651</v>
      </c>
      <c r="F124" s="14">
        <v>30.784973514902099</v>
      </c>
      <c r="G124" s="14">
        <v>68.326646555042643</v>
      </c>
      <c r="H124" s="14">
        <v>37.221364036001695</v>
      </c>
      <c r="I124" s="14">
        <v>9.3745899996989017</v>
      </c>
      <c r="J124" s="14">
        <v>28.560797580477388</v>
      </c>
      <c r="K124" s="14">
        <v>60.097283947368382</v>
      </c>
      <c r="L124" s="14">
        <v>62.778033999999998</v>
      </c>
      <c r="M124" s="14">
        <v>66.676875999999993</v>
      </c>
      <c r="N124" s="14">
        <v>46.336295</v>
      </c>
      <c r="O124" s="14">
        <v>53.978783</v>
      </c>
      <c r="P124" s="14">
        <v>67.500172000000006</v>
      </c>
      <c r="Q124" s="14">
        <v>272.16241100000002</v>
      </c>
      <c r="R124" s="14">
        <v>307.34622200000001</v>
      </c>
      <c r="S124" s="14">
        <v>601.68866600000001</v>
      </c>
      <c r="T124" s="14">
        <v>511.35275300000001</v>
      </c>
      <c r="U124" s="14">
        <v>290.28228899999999</v>
      </c>
      <c r="V124" s="14">
        <v>461.248108</v>
      </c>
      <c r="W124" s="14">
        <v>572.23233700000003</v>
      </c>
      <c r="X124" s="14">
        <v>887.00516600000003</v>
      </c>
      <c r="Y124" s="14">
        <v>656.75929599999995</v>
      </c>
      <c r="Z124" s="14">
        <v>1496.186784</v>
      </c>
      <c r="AA124" s="14">
        <v>798.76580799999999</v>
      </c>
      <c r="AB124" s="14">
        <v>445.57755300000002</v>
      </c>
      <c r="AC124" s="14">
        <v>260.54309599999999</v>
      </c>
      <c r="AD124" s="14">
        <v>476.72299800000002</v>
      </c>
      <c r="AE124" s="14">
        <v>198.844032</v>
      </c>
    </row>
    <row r="125" spans="1:31" ht="13.5" customHeight="1" x14ac:dyDescent="0.15">
      <c r="A125" s="1"/>
      <c r="B125" s="16" t="s">
        <v>418</v>
      </c>
      <c r="C125" s="10"/>
      <c r="D125" s="11"/>
      <c r="E125" s="11"/>
      <c r="F125" s="11">
        <v>7.5489358605621656E-2</v>
      </c>
      <c r="G125" s="11">
        <v>0.33365773358266226</v>
      </c>
      <c r="H125" s="11">
        <v>0.25540448778720098</v>
      </c>
      <c r="I125" s="11">
        <v>0.20964731681153198</v>
      </c>
      <c r="J125" s="11">
        <v>0.39680835606188686</v>
      </c>
      <c r="K125" s="11">
        <v>0.65857315789473747</v>
      </c>
      <c r="L125" s="11">
        <v>0.32138499999999998</v>
      </c>
      <c r="M125" s="11">
        <v>0.100463</v>
      </c>
      <c r="N125" s="11">
        <v>3.8148520000000001</v>
      </c>
      <c r="O125" s="11">
        <v>1.5793839999999999</v>
      </c>
      <c r="P125" s="11">
        <v>0.297767</v>
      </c>
      <c r="Q125" s="11">
        <v>0.40838099999999999</v>
      </c>
      <c r="R125" s="11">
        <v>9.2115000000000002E-2</v>
      </c>
      <c r="S125" s="11">
        <v>0.23193900000000001</v>
      </c>
      <c r="T125" s="11">
        <v>0.20394000000000001</v>
      </c>
      <c r="U125" s="11">
        <v>8.1790000000000002E-2</v>
      </c>
      <c r="V125" s="11">
        <v>0.18212900000000001</v>
      </c>
      <c r="W125" s="11">
        <v>7.1325E-2</v>
      </c>
      <c r="X125" s="11">
        <v>0.18235699999999999</v>
      </c>
      <c r="Y125" s="11">
        <v>0.15814400000000001</v>
      </c>
      <c r="Z125" s="11">
        <v>0.15501499999999999</v>
      </c>
      <c r="AA125" s="11">
        <v>0.15225</v>
      </c>
      <c r="AB125" s="11">
        <v>5.1832999999999997E-2</v>
      </c>
      <c r="AC125" s="11">
        <v>1.7264999999999999E-2</v>
      </c>
      <c r="AD125" s="11">
        <v>7.2284000000000001E-2</v>
      </c>
      <c r="AE125" s="11">
        <v>3.8804999999999999E-2</v>
      </c>
    </row>
    <row r="126" spans="1:31" ht="13.5" customHeight="1" x14ac:dyDescent="0.15">
      <c r="A126" s="1"/>
      <c r="B126" s="16" t="s">
        <v>419</v>
      </c>
      <c r="C126" s="13">
        <v>4.4791745648393076E-2</v>
      </c>
      <c r="D126" s="14">
        <v>0.10655238567198699</v>
      </c>
      <c r="E126" s="14">
        <v>0.43861757653029598</v>
      </c>
      <c r="F126" s="14">
        <v>0.11523863844018198</v>
      </c>
      <c r="G126" s="14">
        <v>0.97179968860654298</v>
      </c>
      <c r="H126" s="14">
        <v>0.28417757773214491</v>
      </c>
      <c r="I126" s="14">
        <v>0.68384239694217397</v>
      </c>
      <c r="J126" s="14">
        <v>0.8044345362067935</v>
      </c>
      <c r="K126" s="14">
        <v>0.43855368421052604</v>
      </c>
      <c r="L126" s="14">
        <v>1.6262799999999999</v>
      </c>
      <c r="M126" s="14">
        <v>0.34014499999999998</v>
      </c>
      <c r="N126" s="14">
        <v>0.33552300000000002</v>
      </c>
      <c r="O126" s="14">
        <v>0.68093099999999995</v>
      </c>
      <c r="P126" s="14">
        <v>2.5995010000000001</v>
      </c>
      <c r="Q126" s="14">
        <v>2.0608719999999998</v>
      </c>
      <c r="R126" s="14">
        <v>3.8098749999999999</v>
      </c>
      <c r="S126" s="14">
        <v>7.4328669999999999</v>
      </c>
      <c r="T126" s="14">
        <v>2.2475230000000002</v>
      </c>
      <c r="U126" s="14">
        <v>0.88319199999999998</v>
      </c>
      <c r="V126" s="14">
        <v>5.0565069999999999</v>
      </c>
      <c r="W126" s="14">
        <v>14.381584</v>
      </c>
      <c r="X126" s="14">
        <v>6.1836690000000001</v>
      </c>
      <c r="Y126" s="14">
        <v>12.268955999999999</v>
      </c>
      <c r="Z126" s="14">
        <v>10.527464</v>
      </c>
      <c r="AA126" s="14">
        <v>8.5021690000000003</v>
      </c>
      <c r="AB126" s="14">
        <v>9.8317139999999998</v>
      </c>
      <c r="AC126" s="14">
        <v>6.3042639999999999</v>
      </c>
      <c r="AD126" s="14">
        <v>5.7978199999999998</v>
      </c>
      <c r="AE126" s="14">
        <v>3.4084989999999999</v>
      </c>
    </row>
    <row r="127" spans="1:31" ht="13.5" customHeight="1" x14ac:dyDescent="0.15">
      <c r="A127" s="1"/>
      <c r="B127" s="16" t="s">
        <v>420</v>
      </c>
      <c r="C127" s="10">
        <v>2.2841486927641604E-2</v>
      </c>
      <c r="D127" s="11">
        <v>1.7179690036506901</v>
      </c>
      <c r="E127" s="11">
        <v>14.5533595465596</v>
      </c>
      <c r="F127" s="11">
        <v>1.4904860084712099</v>
      </c>
      <c r="G127" s="11">
        <v>8.610387905325112</v>
      </c>
      <c r="H127" s="11">
        <v>1.14561519251669</v>
      </c>
      <c r="I127" s="11">
        <v>11.884547534796695</v>
      </c>
      <c r="J127" s="11">
        <v>3.7471042203876297</v>
      </c>
      <c r="K127" s="11">
        <v>3.31327842105263</v>
      </c>
      <c r="L127" s="11">
        <v>15.986541000000001</v>
      </c>
      <c r="M127" s="11">
        <v>1.2953269999999999</v>
      </c>
      <c r="N127" s="11">
        <v>2.63E-4</v>
      </c>
      <c r="O127" s="11">
        <v>0.87020399999999998</v>
      </c>
      <c r="P127" s="11">
        <v>6.2474069999999999</v>
      </c>
      <c r="Q127" s="11">
        <v>11.271208</v>
      </c>
      <c r="R127" s="11">
        <v>1.0751E-2</v>
      </c>
      <c r="S127" s="11">
        <v>24.004024999999999</v>
      </c>
      <c r="T127" s="11">
        <v>6.8940440000000001</v>
      </c>
      <c r="U127" s="11">
        <v>23.448032000000001</v>
      </c>
      <c r="V127" s="11">
        <v>269.03561999999999</v>
      </c>
      <c r="W127" s="11">
        <v>3.2070000000000002E-3</v>
      </c>
      <c r="X127" s="11">
        <v>622.37281700000005</v>
      </c>
      <c r="Y127" s="11">
        <v>229.139734</v>
      </c>
      <c r="Z127" s="11">
        <v>0.33687499999999998</v>
      </c>
      <c r="AA127" s="11">
        <v>22.990829999999999</v>
      </c>
      <c r="AB127" s="11">
        <v>3.2765810000000002</v>
      </c>
      <c r="AC127" s="11">
        <v>81.135593999999998</v>
      </c>
      <c r="AD127" s="11">
        <v>510.67929800000002</v>
      </c>
      <c r="AE127" s="11">
        <v>292.88854099999998</v>
      </c>
    </row>
    <row r="128" spans="1:31" ht="13.5" customHeight="1" x14ac:dyDescent="0.15">
      <c r="A128" s="1"/>
      <c r="B128" s="16" t="s">
        <v>421</v>
      </c>
      <c r="C128" s="13">
        <v>1.8215067679714498E-2</v>
      </c>
      <c r="D128" s="14">
        <v>7.7839995137596749E-2</v>
      </c>
      <c r="E128" s="14">
        <v>0.142913540103315</v>
      </c>
      <c r="F128" s="14">
        <v>3.5720284654398901E-2</v>
      </c>
      <c r="G128" s="14">
        <v>0.13463612235920297</v>
      </c>
      <c r="H128" s="14">
        <v>5.6105041533583998E-2</v>
      </c>
      <c r="I128" s="14">
        <v>4.1740516942711921E-2</v>
      </c>
      <c r="J128" s="14">
        <v>0.14532436125899209</v>
      </c>
      <c r="K128" s="14">
        <v>7.5879736842105153E-2</v>
      </c>
      <c r="L128" s="14">
        <v>0.16234799999999999</v>
      </c>
      <c r="M128" s="14">
        <v>0.21734100000000001</v>
      </c>
      <c r="N128" s="14">
        <v>0.46816600000000003</v>
      </c>
      <c r="O128" s="14">
        <v>2.0563739999999999</v>
      </c>
      <c r="P128" s="14">
        <v>2.7820109999999998</v>
      </c>
      <c r="Q128" s="14">
        <v>1.2822359999999999</v>
      </c>
      <c r="R128" s="14">
        <v>7.4379000000000001E-2</v>
      </c>
      <c r="S128" s="14">
        <v>1.4558E-2</v>
      </c>
      <c r="T128" s="14">
        <v>0.28050700000000001</v>
      </c>
      <c r="U128" s="14">
        <v>0.32662200000000002</v>
      </c>
      <c r="V128" s="14">
        <v>0.81038600000000005</v>
      </c>
      <c r="W128" s="14">
        <v>1.5134E-2</v>
      </c>
      <c r="X128" s="14">
        <v>0.23697199999999999</v>
      </c>
      <c r="Y128" s="14">
        <v>1.1077E-2</v>
      </c>
      <c r="Z128" s="14">
        <v>0.22360099999999999</v>
      </c>
      <c r="AA128" s="14">
        <v>9.0909000000000004E-2</v>
      </c>
      <c r="AB128" s="14">
        <v>1.557142</v>
      </c>
      <c r="AC128" s="14">
        <v>8.7776999999999994E-2</v>
      </c>
      <c r="AD128" s="14">
        <v>0.41912899999999997</v>
      </c>
      <c r="AE128" s="14">
        <v>0.70164000000000004</v>
      </c>
    </row>
    <row r="129" spans="1:31" ht="13.5" customHeight="1" x14ac:dyDescent="0.15">
      <c r="A129" s="1"/>
      <c r="B129" s="16" t="s">
        <v>422</v>
      </c>
      <c r="C129" s="10">
        <v>3.2308092591169002</v>
      </c>
      <c r="D129" s="11">
        <v>0.3930203630918308</v>
      </c>
      <c r="E129" s="11">
        <v>0.27817986371001202</v>
      </c>
      <c r="F129" s="11">
        <v>0.71483336945628129</v>
      </c>
      <c r="G129" s="11">
        <v>0.75843272585306809</v>
      </c>
      <c r="H129" s="11">
        <v>0.70752277878099823</v>
      </c>
      <c r="I129" s="11">
        <v>1.1157051450926001</v>
      </c>
      <c r="J129" s="11">
        <v>4.4977274267134835</v>
      </c>
      <c r="K129" s="11">
        <v>6.4500755263157874</v>
      </c>
      <c r="L129" s="11">
        <v>6.2900489999999998</v>
      </c>
      <c r="M129" s="11">
        <v>2.3241010000000002</v>
      </c>
      <c r="N129" s="11">
        <v>3.2778369999999999</v>
      </c>
      <c r="O129" s="11">
        <v>6.7539769999999999</v>
      </c>
      <c r="P129" s="11">
        <v>6.7841810000000002</v>
      </c>
      <c r="Q129" s="11">
        <v>15.175577000000001</v>
      </c>
      <c r="R129" s="11">
        <v>33.841067000000002</v>
      </c>
      <c r="S129" s="11">
        <v>25.210422000000001</v>
      </c>
      <c r="T129" s="11">
        <v>15.577282</v>
      </c>
      <c r="U129" s="11">
        <v>17.510404000000001</v>
      </c>
      <c r="V129" s="11">
        <v>15.324450000000001</v>
      </c>
      <c r="W129" s="11">
        <v>16.288730000000001</v>
      </c>
      <c r="X129" s="11">
        <v>14.25168</v>
      </c>
      <c r="Y129" s="11">
        <v>11.621995999999999</v>
      </c>
      <c r="Z129" s="11">
        <v>19.163958999999998</v>
      </c>
      <c r="AA129" s="11">
        <v>19.636253</v>
      </c>
      <c r="AB129" s="11">
        <v>24.628685000000001</v>
      </c>
      <c r="AC129" s="11">
        <v>26.463937999999999</v>
      </c>
      <c r="AD129" s="11">
        <v>23.830445999999998</v>
      </c>
      <c r="AE129" s="11">
        <v>29.058025000000001</v>
      </c>
    </row>
    <row r="130" spans="1:31" ht="13.5" customHeight="1" x14ac:dyDescent="0.15">
      <c r="A130" s="1"/>
      <c r="B130" s="16" t="s">
        <v>423</v>
      </c>
      <c r="C130" s="13">
        <v>2.9072613647570797</v>
      </c>
      <c r="D130" s="14">
        <v>8.7737992671370009</v>
      </c>
      <c r="E130" s="14">
        <v>5.5333414907598701</v>
      </c>
      <c r="F130" s="14">
        <v>4.4011477076074339</v>
      </c>
      <c r="G130" s="14">
        <v>7.8704333280144629</v>
      </c>
      <c r="H130" s="14">
        <v>1.3176745940461301</v>
      </c>
      <c r="I130" s="14">
        <v>3.9263719577725302</v>
      </c>
      <c r="J130" s="14">
        <v>0.40451430766837398</v>
      </c>
      <c r="K130" s="14">
        <v>69.513260789473776</v>
      </c>
      <c r="L130" s="14">
        <v>372.49181900000002</v>
      </c>
      <c r="M130" s="14">
        <v>358.89106700000002</v>
      </c>
      <c r="N130" s="14">
        <v>284.46519799999999</v>
      </c>
      <c r="O130" s="14">
        <v>466.42200100000002</v>
      </c>
      <c r="P130" s="14">
        <v>397.38940600000001</v>
      </c>
      <c r="Q130" s="14">
        <v>509.98814299999998</v>
      </c>
      <c r="R130" s="14">
        <v>884.50654699999996</v>
      </c>
      <c r="S130" s="14">
        <v>468.492773</v>
      </c>
      <c r="T130" s="14">
        <v>871.50985900000001</v>
      </c>
      <c r="U130" s="14">
        <v>156.824803</v>
      </c>
      <c r="V130" s="14">
        <v>85.685376000000005</v>
      </c>
      <c r="W130" s="14">
        <v>499.24746399999998</v>
      </c>
      <c r="X130" s="14">
        <v>297.49816900000002</v>
      </c>
      <c r="Y130" s="14">
        <v>285.45502099999999</v>
      </c>
      <c r="Z130" s="14">
        <v>173.75489300000001</v>
      </c>
      <c r="AA130" s="14">
        <v>301.79425600000002</v>
      </c>
      <c r="AB130" s="14">
        <v>263.57781199999999</v>
      </c>
      <c r="AC130" s="14">
        <v>306.78451200000001</v>
      </c>
      <c r="AD130" s="14">
        <v>562.19831799999997</v>
      </c>
      <c r="AE130" s="14">
        <v>432.86523999999997</v>
      </c>
    </row>
    <row r="131" spans="1:31" ht="13.5" customHeight="1" x14ac:dyDescent="0.15">
      <c r="A131" s="1"/>
      <c r="B131" s="16" t="s">
        <v>424</v>
      </c>
      <c r="C131" s="10">
        <v>45.797950795404297</v>
      </c>
      <c r="D131" s="11">
        <v>67.16167754129178</v>
      </c>
      <c r="E131" s="11">
        <v>59.626869727696196</v>
      </c>
      <c r="F131" s="11">
        <v>63.197515895339194</v>
      </c>
      <c r="G131" s="11">
        <v>66.769140502105174</v>
      </c>
      <c r="H131" s="11">
        <v>48.836473963510699</v>
      </c>
      <c r="I131" s="11">
        <v>40.178205309815127</v>
      </c>
      <c r="J131" s="11">
        <v>29.518029866974004</v>
      </c>
      <c r="K131" s="11">
        <v>47.040046052631574</v>
      </c>
      <c r="L131" s="11">
        <v>53.182316</v>
      </c>
      <c r="M131" s="11">
        <v>43.875503000000002</v>
      </c>
      <c r="N131" s="11">
        <v>54.842213000000001</v>
      </c>
      <c r="O131" s="11">
        <v>45.095112</v>
      </c>
      <c r="P131" s="11">
        <v>54.211129</v>
      </c>
      <c r="Q131" s="11">
        <v>56.549053999999998</v>
      </c>
      <c r="R131" s="11">
        <v>59.347526000000002</v>
      </c>
      <c r="S131" s="11">
        <v>83.262424999999993</v>
      </c>
      <c r="T131" s="11">
        <v>127.40025</v>
      </c>
      <c r="U131" s="11">
        <v>150.35027199999999</v>
      </c>
      <c r="V131" s="11">
        <v>145.29272</v>
      </c>
      <c r="W131" s="11">
        <v>253.88172399999999</v>
      </c>
      <c r="X131" s="11">
        <v>252.27113900000001</v>
      </c>
      <c r="Y131" s="11">
        <v>219.68071499999999</v>
      </c>
      <c r="Z131" s="11">
        <v>226.519769</v>
      </c>
      <c r="AA131" s="11">
        <v>230.08360500000001</v>
      </c>
      <c r="AB131" s="11">
        <v>172.07460900000001</v>
      </c>
      <c r="AC131" s="11">
        <v>167.40222299999999</v>
      </c>
      <c r="AD131" s="11">
        <v>188.15786800000001</v>
      </c>
      <c r="AE131" s="11">
        <v>257.27537999999998</v>
      </c>
    </row>
    <row r="132" spans="1:31" ht="13.5" customHeight="1" x14ac:dyDescent="0.15">
      <c r="A132" s="1"/>
      <c r="B132" s="16" t="s">
        <v>425</v>
      </c>
      <c r="C132" s="13">
        <v>3.87893780321679</v>
      </c>
      <c r="D132" s="14">
        <v>6.1373207735431681</v>
      </c>
      <c r="E132" s="14">
        <v>16.279866575059099</v>
      </c>
      <c r="F132" s="14">
        <v>11.2456445281858</v>
      </c>
      <c r="G132" s="14">
        <v>9.8335910489643847</v>
      </c>
      <c r="H132" s="14">
        <v>10.8066134635138</v>
      </c>
      <c r="I132" s="14">
        <v>19.579509061507803</v>
      </c>
      <c r="J132" s="14">
        <v>7.3620616406786299</v>
      </c>
      <c r="K132" s="14">
        <v>18.677865789473703</v>
      </c>
      <c r="L132" s="14">
        <v>45.772429000000002</v>
      </c>
      <c r="M132" s="14">
        <v>47.640422999999998</v>
      </c>
      <c r="N132" s="14">
        <v>16.617297000000001</v>
      </c>
      <c r="O132" s="14">
        <v>14.107621</v>
      </c>
      <c r="P132" s="14">
        <v>20.246682</v>
      </c>
      <c r="Q132" s="14">
        <v>54.029592000000001</v>
      </c>
      <c r="R132" s="14">
        <v>79.712698000000003</v>
      </c>
      <c r="S132" s="14">
        <v>23.691026000000001</v>
      </c>
      <c r="T132" s="14">
        <v>267.38465200000002</v>
      </c>
      <c r="U132" s="14">
        <v>331.427907</v>
      </c>
      <c r="V132" s="14">
        <v>232.805465</v>
      </c>
      <c r="W132" s="14">
        <v>1509.9425020000001</v>
      </c>
      <c r="X132" s="14">
        <v>1342.659688</v>
      </c>
      <c r="Y132" s="14">
        <v>1030.9668349999999</v>
      </c>
      <c r="Z132" s="14">
        <v>834.02199099999996</v>
      </c>
      <c r="AA132" s="14">
        <v>624.42846299999997</v>
      </c>
      <c r="AB132" s="14">
        <v>416.27966600000002</v>
      </c>
      <c r="AC132" s="14">
        <v>494.08612299999999</v>
      </c>
      <c r="AD132" s="14">
        <v>669.34192399999995</v>
      </c>
      <c r="AE132" s="14">
        <v>434.12883699999998</v>
      </c>
    </row>
    <row r="133" spans="1:31" ht="13.5" customHeight="1" x14ac:dyDescent="0.15">
      <c r="A133" s="1"/>
      <c r="B133" s="16" t="s">
        <v>426</v>
      </c>
      <c r="C133" s="10">
        <v>195.88037525333408</v>
      </c>
      <c r="D133" s="11">
        <v>206.634113781997</v>
      </c>
      <c r="E133" s="11">
        <v>260.0837059380691</v>
      </c>
      <c r="F133" s="11">
        <v>219.50093742750096</v>
      </c>
      <c r="G133" s="11">
        <v>228.14575593318997</v>
      </c>
      <c r="H133" s="11">
        <v>328.500078539649</v>
      </c>
      <c r="I133" s="11">
        <v>360.20360402620804</v>
      </c>
      <c r="J133" s="11">
        <v>230.814457434627</v>
      </c>
      <c r="K133" s="11">
        <v>287.47183105263105</v>
      </c>
      <c r="L133" s="11">
        <v>633.26630699999998</v>
      </c>
      <c r="M133" s="11">
        <v>636.49060399999996</v>
      </c>
      <c r="N133" s="11">
        <v>398.06157300000001</v>
      </c>
      <c r="O133" s="11">
        <v>583.13032599999997</v>
      </c>
      <c r="P133" s="11">
        <v>985.19284100000004</v>
      </c>
      <c r="Q133" s="11">
        <v>1547.76145</v>
      </c>
      <c r="R133" s="11">
        <v>2329.78388</v>
      </c>
      <c r="S133" s="11">
        <v>1976.548579</v>
      </c>
      <c r="T133" s="11">
        <v>2271.8259039999998</v>
      </c>
      <c r="U133" s="11">
        <v>1108.526539</v>
      </c>
      <c r="V133" s="11">
        <v>2031.340651</v>
      </c>
      <c r="W133" s="11">
        <v>2767.0125760000001</v>
      </c>
      <c r="X133" s="11">
        <v>2454.6633980000001</v>
      </c>
      <c r="Y133" s="11">
        <v>1981.523995</v>
      </c>
      <c r="Z133" s="11">
        <v>2836.4732779999999</v>
      </c>
      <c r="AA133" s="11">
        <v>1937.7866280000001</v>
      </c>
      <c r="AB133" s="11">
        <v>2560.2062470000001</v>
      </c>
      <c r="AC133" s="11">
        <v>2515.4452449999999</v>
      </c>
      <c r="AD133" s="11">
        <v>4422.5715529999998</v>
      </c>
      <c r="AE133" s="11">
        <v>4542.3476119999996</v>
      </c>
    </row>
    <row r="134" spans="1:31" ht="13.5" customHeight="1" x14ac:dyDescent="0.15">
      <c r="A134" s="1"/>
      <c r="B134" s="16" t="s">
        <v>427</v>
      </c>
      <c r="C134" s="13">
        <v>2.89156626506024E-2</v>
      </c>
      <c r="D134" s="14"/>
      <c r="E134" s="14">
        <v>2.7374415614274399E-3</v>
      </c>
      <c r="F134" s="14">
        <v>7.8239608801956005E-4</v>
      </c>
      <c r="G134" s="14">
        <v>0.24977220669580999</v>
      </c>
      <c r="H134" s="14">
        <v>6.1190395264241297E-2</v>
      </c>
      <c r="I134" s="14">
        <v>6.2889333912700296E-2</v>
      </c>
      <c r="J134" s="14">
        <v>3.41012451430589E-3</v>
      </c>
      <c r="K134" s="14">
        <v>0.54526315789473734</v>
      </c>
      <c r="L134" s="14">
        <v>2.611E-3</v>
      </c>
      <c r="M134" s="14">
        <v>3.3126999999999997E-2</v>
      </c>
      <c r="N134" s="14">
        <v>4.0924000000000002E-2</v>
      </c>
      <c r="O134" s="14">
        <v>9.9869999999999994E-3</v>
      </c>
      <c r="P134" s="14">
        <v>1.643E-2</v>
      </c>
      <c r="Q134" s="14">
        <v>2.6778759999999999</v>
      </c>
      <c r="R134" s="14">
        <v>2.6600000000000001E-4</v>
      </c>
      <c r="S134" s="14">
        <v>3.19E-4</v>
      </c>
      <c r="T134" s="14">
        <v>0.136686</v>
      </c>
      <c r="U134" s="14">
        <v>4.1510000000000002E-3</v>
      </c>
      <c r="V134" s="14">
        <v>7.5500000000000003E-4</v>
      </c>
      <c r="W134" s="14"/>
      <c r="X134" s="14">
        <v>4.8999999999999998E-5</v>
      </c>
      <c r="Y134" s="14"/>
      <c r="Z134" s="14"/>
      <c r="AA134" s="14">
        <v>5.5400000000000002E-4</v>
      </c>
      <c r="AB134" s="14"/>
      <c r="AC134" s="14"/>
      <c r="AD134" s="14">
        <v>1.3660870000000001</v>
      </c>
      <c r="AE134" s="14">
        <v>1.5067000000000001E-2</v>
      </c>
    </row>
    <row r="135" spans="1:31" ht="13.5" customHeight="1" x14ac:dyDescent="0.15">
      <c r="A135" s="1"/>
      <c r="B135" s="16" t="s">
        <v>428</v>
      </c>
      <c r="C135" s="10">
        <v>0.132165786163426</v>
      </c>
      <c r="D135" s="11">
        <v>0.20525536151859899</v>
      </c>
      <c r="E135" s="11">
        <v>6.8134939639588263E-2</v>
      </c>
      <c r="F135" s="11">
        <v>0.23736663615529299</v>
      </c>
      <c r="G135" s="11">
        <v>1.2402318079948196</v>
      </c>
      <c r="H135" s="11">
        <v>5.9000583857175881E-2</v>
      </c>
      <c r="I135" s="11">
        <v>0.23036471242565801</v>
      </c>
      <c r="J135" s="11">
        <v>5.5123813820312915E-2</v>
      </c>
      <c r="K135" s="11">
        <v>9.1424736842105253E-2</v>
      </c>
      <c r="L135" s="11">
        <v>1.2265729999999999</v>
      </c>
      <c r="M135" s="11">
        <v>0.23308000000000001</v>
      </c>
      <c r="N135" s="11">
        <v>0.17297399999999999</v>
      </c>
      <c r="O135" s="11">
        <v>1.2105520000000001</v>
      </c>
      <c r="P135" s="11">
        <v>0.38595499999999999</v>
      </c>
      <c r="Q135" s="11">
        <v>0.13018199999999999</v>
      </c>
      <c r="R135" s="11">
        <v>0.228718</v>
      </c>
      <c r="S135" s="11">
        <v>41.960800999999996</v>
      </c>
      <c r="T135" s="11">
        <v>52.038505999999998</v>
      </c>
      <c r="U135" s="11">
        <v>102.84111</v>
      </c>
      <c r="V135" s="11">
        <v>50.694012999999998</v>
      </c>
      <c r="W135" s="11">
        <v>0.491253</v>
      </c>
      <c r="X135" s="11">
        <v>0.68039400000000005</v>
      </c>
      <c r="Y135" s="11">
        <v>1.9445950000000001</v>
      </c>
      <c r="Z135" s="11">
        <v>0.56290099999999998</v>
      </c>
      <c r="AA135" s="11">
        <v>0.65888599999999997</v>
      </c>
      <c r="AB135" s="11">
        <v>0.82871399999999995</v>
      </c>
      <c r="AC135" s="11">
        <v>6.619472</v>
      </c>
      <c r="AD135" s="11">
        <v>0.831314</v>
      </c>
      <c r="AE135" s="11">
        <v>2.1286900000000002</v>
      </c>
    </row>
    <row r="136" spans="1:31" ht="13.5" customHeight="1" x14ac:dyDescent="0.15">
      <c r="A136" s="1"/>
      <c r="B136" s="16" t="s">
        <v>429</v>
      </c>
      <c r="C136" s="13">
        <v>5.7236554691052502E-2</v>
      </c>
      <c r="D136" s="14">
        <v>0.73556345023973924</v>
      </c>
      <c r="E136" s="14">
        <v>0.41442887681256407</v>
      </c>
      <c r="F136" s="14">
        <v>0.86444746984782284</v>
      </c>
      <c r="G136" s="14">
        <v>0.29359854913748523</v>
      </c>
      <c r="H136" s="14">
        <v>2.37477351953414</v>
      </c>
      <c r="I136" s="14">
        <v>2.7015277672115201</v>
      </c>
      <c r="J136" s="14">
        <v>0.84949009371025996</v>
      </c>
      <c r="K136" s="14">
        <v>0.77605078947368444</v>
      </c>
      <c r="L136" s="14">
        <v>2.9264359999999998</v>
      </c>
      <c r="M136" s="14">
        <v>0.85497000000000001</v>
      </c>
      <c r="N136" s="14">
        <v>0.961148</v>
      </c>
      <c r="O136" s="14">
        <v>0.40761999999999998</v>
      </c>
      <c r="P136" s="14">
        <v>0.459229</v>
      </c>
      <c r="Q136" s="14">
        <v>1.497716</v>
      </c>
      <c r="R136" s="14">
        <v>1.682604</v>
      </c>
      <c r="S136" s="14">
        <v>1.6973389999999999</v>
      </c>
      <c r="T136" s="14">
        <v>1.0638350000000001</v>
      </c>
      <c r="U136" s="14">
        <v>1.378655</v>
      </c>
      <c r="V136" s="14">
        <v>1.1928270000000001</v>
      </c>
      <c r="W136" s="14">
        <v>2.347934</v>
      </c>
      <c r="X136" s="14">
        <v>1.4609209999999999</v>
      </c>
      <c r="Y136" s="14">
        <v>0.41864299999999999</v>
      </c>
      <c r="Z136" s="14">
        <v>0.41445700000000002</v>
      </c>
      <c r="AA136" s="14">
        <v>0.24033499999999999</v>
      </c>
      <c r="AB136" s="14">
        <v>0.33456799999999998</v>
      </c>
      <c r="AC136" s="14">
        <v>7.5328000000000006E-2</v>
      </c>
      <c r="AD136" s="14">
        <v>0.55680499999999999</v>
      </c>
      <c r="AE136" s="14">
        <v>0.346914</v>
      </c>
    </row>
    <row r="137" spans="1:31" ht="13.5" customHeight="1" x14ac:dyDescent="0.15">
      <c r="A137" s="1"/>
      <c r="B137" s="16" t="s">
        <v>430</v>
      </c>
      <c r="C137" s="10"/>
      <c r="D137" s="11"/>
      <c r="E137" s="11"/>
      <c r="F137" s="11">
        <v>2.6651791163814502E-3</v>
      </c>
      <c r="G137" s="11">
        <v>5.17374688949111E-3</v>
      </c>
      <c r="H137" s="11">
        <v>3.4310221661034399</v>
      </c>
      <c r="I137" s="11">
        <v>2.4049189161152802E-2</v>
      </c>
      <c r="J137" s="11">
        <v>1.8123739833714701E-3</v>
      </c>
      <c r="K137" s="11">
        <v>1.256E-2</v>
      </c>
      <c r="L137" s="11">
        <v>7.9617999999999994E-2</v>
      </c>
      <c r="M137" s="11">
        <v>3.0459E-2</v>
      </c>
      <c r="N137" s="11">
        <v>1.1611E-2</v>
      </c>
      <c r="O137" s="11">
        <v>5.0998000000000002E-2</v>
      </c>
      <c r="P137" s="11">
        <v>1.1516489999999999</v>
      </c>
      <c r="Q137" s="11">
        <v>9.3700000000000001E-4</v>
      </c>
      <c r="R137" s="11">
        <v>2.1120000000000002E-3</v>
      </c>
      <c r="S137" s="11">
        <v>1.4295E-2</v>
      </c>
      <c r="T137" s="11">
        <v>4.6900000000000002E-4</v>
      </c>
      <c r="U137" s="11">
        <v>0.76982399999999995</v>
      </c>
      <c r="V137" s="11">
        <v>3.401688</v>
      </c>
      <c r="W137" s="11">
        <v>1.2899999999999999E-4</v>
      </c>
      <c r="X137" s="11">
        <v>8.0999999999999996E-4</v>
      </c>
      <c r="Y137" s="11">
        <v>1.5146E-2</v>
      </c>
      <c r="Z137" s="11"/>
      <c r="AA137" s="11"/>
      <c r="AB137" s="11">
        <v>3.8760000000000001E-3</v>
      </c>
      <c r="AC137" s="11"/>
      <c r="AD137" s="11">
        <v>0.77369900000000003</v>
      </c>
      <c r="AE137" s="11">
        <v>1.8090000000000001E-3</v>
      </c>
    </row>
    <row r="138" spans="1:31" ht="13.5" customHeight="1" x14ac:dyDescent="0.15">
      <c r="A138" s="1"/>
      <c r="B138" s="16" t="s">
        <v>431</v>
      </c>
      <c r="C138" s="13">
        <v>0.368850956925245</v>
      </c>
      <c r="D138" s="14">
        <v>0.39159512012973685</v>
      </c>
      <c r="E138" s="14">
        <v>1.5439616847498501</v>
      </c>
      <c r="F138" s="14">
        <v>0.58441033138553788</v>
      </c>
      <c r="G138" s="14">
        <v>2.7603790002155182</v>
      </c>
      <c r="H138" s="14">
        <v>16.1360611474691</v>
      </c>
      <c r="I138" s="14">
        <v>15.2486315773789</v>
      </c>
      <c r="J138" s="14">
        <v>14.3736486932797</v>
      </c>
      <c r="K138" s="14">
        <v>14.793139473684199</v>
      </c>
      <c r="L138" s="14">
        <v>10.754818</v>
      </c>
      <c r="M138" s="14">
        <v>11.41498</v>
      </c>
      <c r="N138" s="14">
        <v>3.3547940000000001</v>
      </c>
      <c r="O138" s="14">
        <v>7.8034350000000003</v>
      </c>
      <c r="P138" s="14">
        <v>6.4824479999999998</v>
      </c>
      <c r="Q138" s="14">
        <v>4.1479350000000004</v>
      </c>
      <c r="R138" s="14">
        <v>13.197203999999999</v>
      </c>
      <c r="S138" s="14">
        <v>20.031737</v>
      </c>
      <c r="T138" s="14">
        <v>6.086506</v>
      </c>
      <c r="U138" s="14">
        <v>9.8115220000000001</v>
      </c>
      <c r="V138" s="14">
        <v>15.510895</v>
      </c>
      <c r="W138" s="14">
        <v>13.04738</v>
      </c>
      <c r="X138" s="14">
        <v>23.615033</v>
      </c>
      <c r="Y138" s="14">
        <v>18.462145</v>
      </c>
      <c r="Z138" s="14">
        <v>22.80922</v>
      </c>
      <c r="AA138" s="14">
        <v>18.944922999999999</v>
      </c>
      <c r="AB138" s="14">
        <v>20.414242999999999</v>
      </c>
      <c r="AC138" s="14">
        <v>30.443041999999998</v>
      </c>
      <c r="AD138" s="14">
        <v>26.266742000000001</v>
      </c>
      <c r="AE138" s="14">
        <v>24.487206</v>
      </c>
    </row>
    <row r="139" spans="1:31" ht="13.5" customHeight="1" x14ac:dyDescent="0.15">
      <c r="A139" s="1"/>
      <c r="B139" s="16" t="s">
        <v>432</v>
      </c>
      <c r="C139" s="10"/>
      <c r="D139" s="11"/>
      <c r="E139" s="11"/>
      <c r="F139" s="11">
        <v>0.12001714530647199</v>
      </c>
      <c r="G139" s="11">
        <v>8.9183427021419029E-2</v>
      </c>
      <c r="H139" s="11">
        <v>4.0756499777684196E-2</v>
      </c>
      <c r="I139" s="11">
        <v>0.33087358960116398</v>
      </c>
      <c r="J139" s="11">
        <v>3.1298031513165296E-3</v>
      </c>
      <c r="K139" s="11">
        <v>1.41834210526316E-2</v>
      </c>
      <c r="L139" s="11">
        <v>1.307118</v>
      </c>
      <c r="M139" s="11">
        <v>1.0619E-2</v>
      </c>
      <c r="N139" s="11">
        <v>1.4369E-2</v>
      </c>
      <c r="O139" s="11">
        <v>1.5851850000000001</v>
      </c>
      <c r="P139" s="11">
        <v>0.375581</v>
      </c>
      <c r="Q139" s="11">
        <v>0.38116699999999998</v>
      </c>
      <c r="R139" s="11">
        <v>0.61754699999999996</v>
      </c>
      <c r="S139" s="11">
        <v>0.50550899999999999</v>
      </c>
      <c r="T139" s="11">
        <v>0.24077899999999999</v>
      </c>
      <c r="U139" s="11">
        <v>1.0649E-2</v>
      </c>
      <c r="V139" s="11">
        <v>9.6765000000000004E-2</v>
      </c>
      <c r="W139" s="11">
        <v>4.8497999999999999E-2</v>
      </c>
      <c r="X139" s="11">
        <v>5.8291999999999997E-2</v>
      </c>
      <c r="Y139" s="11">
        <v>6.7781999999999995E-2</v>
      </c>
      <c r="Z139" s="11">
        <v>0.106006</v>
      </c>
      <c r="AA139" s="11">
        <v>0.15646299999999999</v>
      </c>
      <c r="AB139" s="11">
        <v>0.947021</v>
      </c>
      <c r="AC139" s="11">
        <v>2.8059069999999999</v>
      </c>
      <c r="AD139" s="11">
        <v>2.8095400000000001</v>
      </c>
      <c r="AE139" s="11">
        <v>0.12504000000000001</v>
      </c>
    </row>
    <row r="140" spans="1:31" ht="13.5" customHeight="1" x14ac:dyDescent="0.15">
      <c r="A140" s="1"/>
      <c r="B140" s="16" t="s">
        <v>433</v>
      </c>
      <c r="C140" s="13">
        <v>69.021845556702829</v>
      </c>
      <c r="D140" s="14">
        <v>53.534465209027822</v>
      </c>
      <c r="E140" s="14">
        <v>29.262749860502801</v>
      </c>
      <c r="F140" s="14">
        <v>21.731743949693698</v>
      </c>
      <c r="G140" s="14">
        <v>35.765048617766318</v>
      </c>
      <c r="H140" s="14">
        <v>46.544760176467207</v>
      </c>
      <c r="I140" s="14">
        <v>103.53683052724</v>
      </c>
      <c r="J140" s="14">
        <v>145.43429572329501</v>
      </c>
      <c r="K140" s="14">
        <v>116.61866026315799</v>
      </c>
      <c r="L140" s="14">
        <v>301.18363399999998</v>
      </c>
      <c r="M140" s="14">
        <v>163.842152</v>
      </c>
      <c r="N140" s="14">
        <v>141.079183</v>
      </c>
      <c r="O140" s="14">
        <v>299.77032100000002</v>
      </c>
      <c r="P140" s="14">
        <v>451.74033700000001</v>
      </c>
      <c r="Q140" s="14">
        <v>749.99341200000003</v>
      </c>
      <c r="R140" s="14">
        <v>968.93419200000005</v>
      </c>
      <c r="S140" s="14">
        <v>1293.1912219999999</v>
      </c>
      <c r="T140" s="14">
        <v>2522.7978229999999</v>
      </c>
      <c r="U140" s="14">
        <v>1741.0996319999999</v>
      </c>
      <c r="V140" s="14">
        <v>2374.488096</v>
      </c>
      <c r="W140" s="14">
        <v>2682.9200860000001</v>
      </c>
      <c r="X140" s="14">
        <v>4017.0370250000001</v>
      </c>
      <c r="Y140" s="14">
        <v>4790.7203040000004</v>
      </c>
      <c r="Z140" s="14">
        <v>4756.0763740000002</v>
      </c>
      <c r="AA140" s="14">
        <v>3102.136062</v>
      </c>
      <c r="AB140" s="14">
        <v>2327.4798730000002</v>
      </c>
      <c r="AC140" s="14">
        <v>3047.9415439999998</v>
      </c>
      <c r="AD140" s="14">
        <v>2896.2719649999999</v>
      </c>
      <c r="AE140" s="14">
        <v>3724.9214830000001</v>
      </c>
    </row>
    <row r="141" spans="1:31" ht="13.5" customHeight="1" x14ac:dyDescent="0.15">
      <c r="A141" s="1"/>
      <c r="B141" s="16" t="s">
        <v>434</v>
      </c>
      <c r="C141" s="10"/>
      <c r="D141" s="11"/>
      <c r="E141" s="11">
        <v>0.30694468092196281</v>
      </c>
      <c r="F141" s="11">
        <v>5.6778379972716904E-2</v>
      </c>
      <c r="G141" s="11">
        <v>1.3196125110369801</v>
      </c>
      <c r="H141" s="11">
        <v>1.5455423629153402</v>
      </c>
      <c r="I141" s="11">
        <v>0.71788894736127828</v>
      </c>
      <c r="J141" s="11">
        <v>0.30572235679677895</v>
      </c>
      <c r="K141" s="11">
        <v>2.2529505263157894</v>
      </c>
      <c r="L141" s="11">
        <v>0.17304600000000001</v>
      </c>
      <c r="M141" s="11">
        <v>0.124401</v>
      </c>
      <c r="N141" s="11">
        <v>0.18637300000000001</v>
      </c>
      <c r="O141" s="11">
        <v>2.5181990000000001</v>
      </c>
      <c r="P141" s="11">
        <v>0.22561</v>
      </c>
      <c r="Q141" s="11">
        <v>2.8066000000000001E-2</v>
      </c>
      <c r="R141" s="11">
        <v>4.8308999999999998E-2</v>
      </c>
      <c r="S141" s="11">
        <v>3.243662</v>
      </c>
      <c r="T141" s="11">
        <v>2.4871349999999999</v>
      </c>
      <c r="U141" s="11">
        <v>1.1957990000000001</v>
      </c>
      <c r="V141" s="11">
        <v>15.442505000000001</v>
      </c>
      <c r="W141" s="11">
        <v>9.1513539999999995</v>
      </c>
      <c r="X141" s="11">
        <v>7.0487760000000002</v>
      </c>
      <c r="Y141" s="11">
        <v>1.6261680000000001</v>
      </c>
      <c r="Z141" s="11">
        <v>16.121006999999999</v>
      </c>
      <c r="AA141" s="11">
        <v>7.0429180000000002</v>
      </c>
      <c r="AB141" s="11">
        <v>1.2971010000000001</v>
      </c>
      <c r="AC141" s="11">
        <v>2.172085</v>
      </c>
      <c r="AD141" s="11">
        <v>3.3709560000000001</v>
      </c>
      <c r="AE141" s="11">
        <v>5.9365480000000002</v>
      </c>
    </row>
    <row r="142" spans="1:31" ht="13.5" customHeight="1" x14ac:dyDescent="0.15">
      <c r="A142" s="1"/>
      <c r="B142" s="16" t="s">
        <v>435</v>
      </c>
      <c r="C142" s="13"/>
      <c r="D142" s="14"/>
      <c r="E142" s="14"/>
      <c r="F142" s="14"/>
      <c r="G142" s="14"/>
      <c r="H142" s="14">
        <v>3.8554140247640797E-2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>
        <v>1.9536000000000001E-2</v>
      </c>
      <c r="V142" s="14">
        <v>5.1399999999999996E-3</v>
      </c>
      <c r="W142" s="14">
        <v>1.6747000000000001E-2</v>
      </c>
      <c r="X142" s="14">
        <v>2.7987999999999999E-2</v>
      </c>
      <c r="Y142" s="14">
        <v>0.101705</v>
      </c>
      <c r="Z142" s="14">
        <v>0.28762500000000002</v>
      </c>
      <c r="AA142" s="14">
        <v>0.47078599999999998</v>
      </c>
      <c r="AB142" s="14">
        <v>0.34827599999999997</v>
      </c>
      <c r="AC142" s="14">
        <v>0.110336</v>
      </c>
      <c r="AD142" s="14">
        <v>1.341909</v>
      </c>
      <c r="AE142" s="14">
        <v>0.62083900000000003</v>
      </c>
    </row>
    <row r="143" spans="1:31" ht="13.5" customHeight="1" x14ac:dyDescent="0.15">
      <c r="A143" s="1"/>
      <c r="B143" s="16" t="s">
        <v>436</v>
      </c>
      <c r="C143" s="10">
        <v>7.101557070429009</v>
      </c>
      <c r="D143" s="11">
        <v>3.1157753230054603</v>
      </c>
      <c r="E143" s="11">
        <v>0.77231494146163093</v>
      </c>
      <c r="F143" s="11">
        <v>0.29322355928755878</v>
      </c>
      <c r="G143" s="11">
        <v>0.42309730267307805</v>
      </c>
      <c r="H143" s="11">
        <v>1.1157779177681999E-2</v>
      </c>
      <c r="I143" s="11">
        <v>9.5542733279052987E-3</v>
      </c>
      <c r="J143" s="11">
        <v>2.0735964264854502E-2</v>
      </c>
      <c r="K143" s="11">
        <v>4.0777631578947322E-2</v>
      </c>
      <c r="L143" s="11">
        <v>17.798787000000001</v>
      </c>
      <c r="M143" s="11">
        <v>295.25336399999998</v>
      </c>
      <c r="N143" s="11">
        <v>272.55853500000001</v>
      </c>
      <c r="O143" s="11">
        <v>212.14890399999999</v>
      </c>
      <c r="P143" s="11">
        <v>30.714224000000002</v>
      </c>
      <c r="Q143" s="11">
        <v>48.910561999999999</v>
      </c>
      <c r="R143" s="11">
        <v>52.075811999999999</v>
      </c>
      <c r="S143" s="11">
        <v>28.741161000000002</v>
      </c>
      <c r="T143" s="11">
        <v>63.909160999999997</v>
      </c>
      <c r="U143" s="11">
        <v>73.645180999999994</v>
      </c>
      <c r="V143" s="11">
        <v>93.893724000000006</v>
      </c>
      <c r="W143" s="11">
        <v>5.5787050000000002</v>
      </c>
      <c r="X143" s="11">
        <v>8.5773860000000006</v>
      </c>
      <c r="Y143" s="11">
        <v>120.179672</v>
      </c>
      <c r="Z143" s="11">
        <v>397.869731</v>
      </c>
      <c r="AA143" s="11">
        <v>8.0469519999999992</v>
      </c>
      <c r="AB143" s="11">
        <v>8.6386350000000007</v>
      </c>
      <c r="AC143" s="11">
        <v>11.781382000000001</v>
      </c>
      <c r="AD143" s="11">
        <v>101.70168</v>
      </c>
      <c r="AE143" s="11">
        <v>58.605244999999996</v>
      </c>
    </row>
    <row r="144" spans="1:31" ht="13.5" customHeight="1" x14ac:dyDescent="0.15">
      <c r="A144" s="1"/>
      <c r="B144" s="16" t="s">
        <v>437</v>
      </c>
      <c r="C144" s="13">
        <v>0.14657738276527499</v>
      </c>
      <c r="D144" s="14">
        <v>0.29239356007997303</v>
      </c>
      <c r="E144" s="14">
        <v>0.11226091716704299</v>
      </c>
      <c r="F144" s="14">
        <v>3.4681791644538794E-2</v>
      </c>
      <c r="G144" s="14"/>
      <c r="H144" s="14">
        <v>3.7940125006844898E-2</v>
      </c>
      <c r="I144" s="14"/>
      <c r="J144" s="14">
        <v>4.8103518772398199E-3</v>
      </c>
      <c r="K144" s="14">
        <v>1.8421052631578899E-3</v>
      </c>
      <c r="L144" s="14">
        <v>1.2205000000000001E-2</v>
      </c>
      <c r="M144" s="14">
        <v>2.63E-4</v>
      </c>
      <c r="N144" s="14">
        <v>1.3931000000000001E-2</v>
      </c>
      <c r="O144" s="14">
        <v>3.2520000000000001E-3</v>
      </c>
      <c r="P144" s="14">
        <v>3.39E-4</v>
      </c>
      <c r="Q144" s="14">
        <v>0.49404900000000002</v>
      </c>
      <c r="R144" s="14">
        <v>3.4989999999999999E-3</v>
      </c>
      <c r="S144" s="14">
        <v>4.2329999999999998E-3</v>
      </c>
      <c r="T144" s="14"/>
      <c r="U144" s="14">
        <v>1.9532000000000001E-2</v>
      </c>
      <c r="V144" s="14"/>
      <c r="W144" s="14"/>
      <c r="X144" s="14"/>
      <c r="Y144" s="14"/>
      <c r="Z144" s="14"/>
      <c r="AA144" s="14"/>
      <c r="AB144" s="14"/>
      <c r="AC144" s="14">
        <v>0.388687</v>
      </c>
      <c r="AD144" s="14"/>
      <c r="AE144" s="14"/>
    </row>
    <row r="145" spans="1:31" ht="13.5" customHeight="1" x14ac:dyDescent="0.15">
      <c r="A145" s="1"/>
      <c r="B145" s="15" t="s">
        <v>438</v>
      </c>
      <c r="C145" s="10">
        <v>178.94570630768689</v>
      </c>
      <c r="D145" s="11">
        <v>147.40789228891728</v>
      </c>
      <c r="E145" s="11">
        <v>163.47756477375864</v>
      </c>
      <c r="F145" s="11">
        <v>291.41837733873325</v>
      </c>
      <c r="G145" s="11">
        <v>391.30875177085738</v>
      </c>
      <c r="H145" s="11">
        <v>535.242103327363</v>
      </c>
      <c r="I145" s="11">
        <v>526.3140589268736</v>
      </c>
      <c r="J145" s="11">
        <v>273.45185515524832</v>
      </c>
      <c r="K145" s="11">
        <v>294.37485657894723</v>
      </c>
      <c r="L145" s="11">
        <v>322.88408800000002</v>
      </c>
      <c r="M145" s="11">
        <v>312.67636199999998</v>
      </c>
      <c r="N145" s="11">
        <v>259.15859999999998</v>
      </c>
      <c r="O145" s="11">
        <v>310.112933</v>
      </c>
      <c r="P145" s="11">
        <v>572.94169999999997</v>
      </c>
      <c r="Q145" s="11">
        <v>590.27704900000003</v>
      </c>
      <c r="R145" s="11">
        <v>1019.736625</v>
      </c>
      <c r="S145" s="11">
        <v>1604.6342420000001</v>
      </c>
      <c r="T145" s="11">
        <v>1507.191699</v>
      </c>
      <c r="U145" s="11">
        <v>1463.125436</v>
      </c>
      <c r="V145" s="11">
        <v>2390.54909</v>
      </c>
      <c r="W145" s="11">
        <v>3286.84692</v>
      </c>
      <c r="X145" s="11">
        <v>2637.8797260000001</v>
      </c>
      <c r="Y145" s="11">
        <v>2321.010264</v>
      </c>
      <c r="Z145" s="11">
        <v>2471.8487060000002</v>
      </c>
      <c r="AA145" s="11">
        <v>1951.1453389999999</v>
      </c>
      <c r="AB145" s="11">
        <v>1482.3429819999999</v>
      </c>
      <c r="AC145" s="11">
        <v>2349.2674080000002</v>
      </c>
      <c r="AD145" s="11">
        <v>2292.6190120000001</v>
      </c>
      <c r="AE145" s="11">
        <v>2818.0002720000002</v>
      </c>
    </row>
    <row r="146" spans="1:31" ht="13.5" customHeight="1" x14ac:dyDescent="0.15">
      <c r="A146" s="1"/>
      <c r="B146" s="16" t="s">
        <v>439</v>
      </c>
      <c r="C146" s="13">
        <v>7.5479119802512123E-2</v>
      </c>
      <c r="D146" s="14">
        <v>5.5445544554455399E-3</v>
      </c>
      <c r="E146" s="14"/>
      <c r="F146" s="14">
        <v>1.5586642247593799E-3</v>
      </c>
      <c r="G146" s="14"/>
      <c r="H146" s="14">
        <v>2.9679607177731011E-2</v>
      </c>
      <c r="I146" s="14"/>
      <c r="J146" s="14"/>
      <c r="K146" s="14">
        <v>1.0531578947368401E-3</v>
      </c>
      <c r="L146" s="14">
        <v>5.1999999999999997E-5</v>
      </c>
      <c r="M146" s="14">
        <v>9.3499999999999996E-4</v>
      </c>
      <c r="N146" s="14">
        <v>4.4169999999999999E-3</v>
      </c>
      <c r="O146" s="14">
        <v>1.3321E-2</v>
      </c>
      <c r="P146" s="14">
        <v>2.209E-3</v>
      </c>
      <c r="Q146" s="14">
        <v>5.2259999999999997E-3</v>
      </c>
      <c r="R146" s="14">
        <v>1.4534E-2</v>
      </c>
      <c r="S146" s="14">
        <v>0.12614400000000001</v>
      </c>
      <c r="T146" s="14">
        <v>1.5325089999999999</v>
      </c>
      <c r="U146" s="14">
        <v>1.641977</v>
      </c>
      <c r="V146" s="14">
        <v>4.9742300000000004</v>
      </c>
      <c r="W146" s="14">
        <v>2.4168729999999998</v>
      </c>
      <c r="X146" s="14">
        <v>1.2013180000000001</v>
      </c>
      <c r="Y146" s="14">
        <v>48.725777000000001</v>
      </c>
      <c r="Z146" s="14">
        <v>1.9273800000000001</v>
      </c>
      <c r="AA146" s="14">
        <v>1.752313</v>
      </c>
      <c r="AB146" s="14">
        <v>1.0645830000000001</v>
      </c>
      <c r="AC146" s="14">
        <v>1.4715210000000001</v>
      </c>
      <c r="AD146" s="14">
        <v>15.678240000000001</v>
      </c>
      <c r="AE146" s="14">
        <v>159.692667</v>
      </c>
    </row>
    <row r="147" spans="1:31" ht="13.5" customHeight="1" x14ac:dyDescent="0.15">
      <c r="A147" s="1"/>
      <c r="B147" s="16" t="s">
        <v>440</v>
      </c>
      <c r="C147" s="10">
        <v>0.27536099224541277</v>
      </c>
      <c r="D147" s="11">
        <v>8.4238262535931002E-2</v>
      </c>
      <c r="E147" s="11">
        <v>0.52983883602920334</v>
      </c>
      <c r="F147" s="11">
        <v>0.51617044273445301</v>
      </c>
      <c r="G147" s="11">
        <v>1.1614918964932701</v>
      </c>
      <c r="H147" s="11">
        <v>5.76012918891798</v>
      </c>
      <c r="I147" s="11">
        <v>3.96497844264037</v>
      </c>
      <c r="J147" s="11">
        <v>1.5658777703803199</v>
      </c>
      <c r="K147" s="11">
        <v>1.4646231578947402</v>
      </c>
      <c r="L147" s="11">
        <v>0.76504099999999997</v>
      </c>
      <c r="M147" s="11">
        <v>0.85787899999999995</v>
      </c>
      <c r="N147" s="11">
        <v>0.25568400000000002</v>
      </c>
      <c r="O147" s="11">
        <v>0.53021499999999999</v>
      </c>
      <c r="P147" s="11">
        <v>1.7480610000000001</v>
      </c>
      <c r="Q147" s="11">
        <v>0.91341799999999995</v>
      </c>
      <c r="R147" s="11">
        <v>6.0234999999999997E-2</v>
      </c>
      <c r="S147" s="11">
        <v>2.0081549999999999</v>
      </c>
      <c r="T147" s="11">
        <v>12.561743</v>
      </c>
      <c r="U147" s="11">
        <v>3.8535819999999998</v>
      </c>
      <c r="V147" s="11">
        <v>5.8750520000000002</v>
      </c>
      <c r="W147" s="11">
        <v>6.9156129999999996</v>
      </c>
      <c r="X147" s="11">
        <v>22.548756000000001</v>
      </c>
      <c r="Y147" s="11">
        <v>4.0416299999999996</v>
      </c>
      <c r="Z147" s="11">
        <v>1.595631</v>
      </c>
      <c r="AA147" s="11">
        <v>1.108093</v>
      </c>
      <c r="AB147" s="11">
        <v>2.6956000000000001E-2</v>
      </c>
      <c r="AC147" s="11">
        <v>1.154325</v>
      </c>
      <c r="AD147" s="11">
        <v>0.57225899999999996</v>
      </c>
      <c r="AE147" s="11">
        <v>3.750791</v>
      </c>
    </row>
    <row r="148" spans="1:31" ht="13.5" customHeight="1" x14ac:dyDescent="0.15">
      <c r="A148" s="1"/>
      <c r="B148" s="16" t="s">
        <v>441</v>
      </c>
      <c r="C148" s="13">
        <v>7.2947441368494007E-4</v>
      </c>
      <c r="D148" s="14">
        <v>4.4266854702863602E-2</v>
      </c>
      <c r="E148" s="14">
        <v>2.8914026459778305E-2</v>
      </c>
      <c r="F148" s="14">
        <v>6.1464015244452518E-2</v>
      </c>
      <c r="G148" s="14">
        <v>3.4143313936491108E-2</v>
      </c>
      <c r="H148" s="14"/>
      <c r="I148" s="14">
        <v>2.953947951437E-4</v>
      </c>
      <c r="J148" s="14">
        <v>2.62863144701872E-3</v>
      </c>
      <c r="K148" s="14">
        <v>6.763157894736E-5</v>
      </c>
      <c r="L148" s="14">
        <v>3.2483999999999999E-2</v>
      </c>
      <c r="M148" s="14">
        <v>1.2999E-2</v>
      </c>
      <c r="N148" s="14">
        <v>5.7689999999999998E-3</v>
      </c>
      <c r="O148" s="14">
        <v>1.6819999999999999E-3</v>
      </c>
      <c r="P148" s="14">
        <v>1.1509999999999999E-3</v>
      </c>
      <c r="Q148" s="14">
        <v>8.0199999999999998E-4</v>
      </c>
      <c r="R148" s="14">
        <v>5.9778999999999999E-2</v>
      </c>
      <c r="S148" s="14">
        <v>1.3681E-2</v>
      </c>
      <c r="T148" s="14">
        <v>5.9348999999999999E-2</v>
      </c>
      <c r="U148" s="14">
        <v>6.2750000000000002E-3</v>
      </c>
      <c r="V148" s="14">
        <v>1.902E-3</v>
      </c>
      <c r="W148" s="14">
        <v>1.1667E-2</v>
      </c>
      <c r="X148" s="14">
        <v>1.413E-2</v>
      </c>
      <c r="Y148" s="14">
        <v>2.0416E-2</v>
      </c>
      <c r="Z148" s="14">
        <v>2.9439E-2</v>
      </c>
      <c r="AA148" s="14">
        <v>0.13633100000000001</v>
      </c>
      <c r="AB148" s="14">
        <v>8.0470000000000003E-3</v>
      </c>
      <c r="AC148" s="14"/>
      <c r="AD148" s="14">
        <v>6.3639999999999999E-3</v>
      </c>
      <c r="AE148" s="14">
        <v>7.2560000000000003E-3</v>
      </c>
    </row>
    <row r="149" spans="1:31" ht="13.5" customHeight="1" x14ac:dyDescent="0.15">
      <c r="A149" s="1"/>
      <c r="B149" s="16" t="s">
        <v>442</v>
      </c>
      <c r="C149" s="10">
        <v>2.0619608277247701</v>
      </c>
      <c r="D149" s="11">
        <v>2.4262500534042197</v>
      </c>
      <c r="E149" s="11">
        <v>2.4713468946419899</v>
      </c>
      <c r="F149" s="11">
        <v>2.57083450097441</v>
      </c>
      <c r="G149" s="11">
        <v>6.03069440891014</v>
      </c>
      <c r="H149" s="11">
        <v>13.595569036090694</v>
      </c>
      <c r="I149" s="11">
        <v>8.5586416564280103</v>
      </c>
      <c r="J149" s="11">
        <v>4.9104791151593981</v>
      </c>
      <c r="K149" s="11">
        <v>5.3410436842105202</v>
      </c>
      <c r="L149" s="11">
        <v>1.9136310000000001</v>
      </c>
      <c r="M149" s="11">
        <v>2.725813</v>
      </c>
      <c r="N149" s="11">
        <v>0.98685400000000001</v>
      </c>
      <c r="O149" s="11"/>
      <c r="P149" s="11"/>
      <c r="Q149" s="11">
        <v>5.6252000000000003E-2</v>
      </c>
      <c r="R149" s="11">
        <v>1.8179000000000001E-2</v>
      </c>
      <c r="S149" s="11">
        <v>0.61317699999999997</v>
      </c>
      <c r="T149" s="11">
        <v>4.7369050000000001</v>
      </c>
      <c r="U149" s="11">
        <v>15.682554</v>
      </c>
      <c r="V149" s="11">
        <v>1.4881899999999999</v>
      </c>
      <c r="W149" s="11">
        <v>37.669584999999998</v>
      </c>
      <c r="X149" s="11">
        <v>32.141240000000003</v>
      </c>
      <c r="Y149" s="11">
        <v>8.82348</v>
      </c>
      <c r="Z149" s="11">
        <v>18.284896</v>
      </c>
      <c r="AA149" s="11">
        <v>7.0119049999999996</v>
      </c>
      <c r="AB149" s="11">
        <v>8.0016739999999995</v>
      </c>
      <c r="AC149" s="11">
        <v>5.1919120000000003</v>
      </c>
      <c r="AD149" s="11">
        <v>5.3091100000000004</v>
      </c>
      <c r="AE149" s="11">
        <v>0.23356199999999999</v>
      </c>
    </row>
    <row r="150" spans="1:31" ht="13.5" customHeight="1" x14ac:dyDescent="0.15">
      <c r="A150" s="1"/>
      <c r="B150" s="16" t="s">
        <v>443</v>
      </c>
      <c r="C150" s="13">
        <v>4.8205314486246896E-2</v>
      </c>
      <c r="D150" s="14">
        <v>1.19966409405367E-3</v>
      </c>
      <c r="E150" s="14">
        <v>0.24141597461765898</v>
      </c>
      <c r="F150" s="14">
        <v>4.07703228343404E-2</v>
      </c>
      <c r="G150" s="14">
        <v>1.5954252984803103E-3</v>
      </c>
      <c r="H150" s="14"/>
      <c r="I150" s="14"/>
      <c r="J150" s="14">
        <v>5.0136622295755004E-4</v>
      </c>
      <c r="K150" s="14">
        <v>1.3157894736842098E-3</v>
      </c>
      <c r="L150" s="14">
        <v>1.55E-4</v>
      </c>
      <c r="M150" s="14">
        <v>5.4924000000000001E-2</v>
      </c>
      <c r="N150" s="14">
        <v>1.3395000000000001E-2</v>
      </c>
      <c r="O150" s="14">
        <v>5.2639999999999996E-3</v>
      </c>
      <c r="P150" s="14">
        <v>2.2745999999999999E-2</v>
      </c>
      <c r="Q150" s="14">
        <v>1.977E-3</v>
      </c>
      <c r="R150" s="14">
        <v>1.0090999999999999E-2</v>
      </c>
      <c r="S150" s="14">
        <v>8.8229999999999992E-3</v>
      </c>
      <c r="T150" s="14">
        <v>1.5826E-2</v>
      </c>
      <c r="U150" s="14">
        <v>4.6490000000000004E-3</v>
      </c>
      <c r="V150" s="14">
        <v>1.5100000000000001E-4</v>
      </c>
      <c r="W150" s="14">
        <v>3.0000000000000001E-3</v>
      </c>
      <c r="X150" s="14">
        <v>9.3170000000000006E-3</v>
      </c>
      <c r="Y150" s="14"/>
      <c r="Z150" s="14">
        <v>0.230576</v>
      </c>
      <c r="AA150" s="14">
        <v>0.22605900000000001</v>
      </c>
      <c r="AB150" s="14"/>
      <c r="AC150" s="14"/>
      <c r="AD150" s="14">
        <v>0.16839100000000001</v>
      </c>
      <c r="AE150" s="14">
        <v>0.26234099999999999</v>
      </c>
    </row>
    <row r="151" spans="1:31" ht="13.5" customHeight="1" x14ac:dyDescent="0.15">
      <c r="A151" s="1"/>
      <c r="B151" s="16" t="s">
        <v>444</v>
      </c>
      <c r="C151" s="10"/>
      <c r="D151" s="11">
        <v>2.1962422862703501E-2</v>
      </c>
      <c r="E151" s="11">
        <v>7.0050722076631594E-3</v>
      </c>
      <c r="F151" s="11">
        <v>0.111893285433913</v>
      </c>
      <c r="G151" s="11">
        <v>1.3449719935664999E-2</v>
      </c>
      <c r="H151" s="11">
        <v>0.14128288543711992</v>
      </c>
      <c r="I151" s="11">
        <v>0.50935264445407502</v>
      </c>
      <c r="J151" s="11">
        <v>2.95836640450249E-2</v>
      </c>
      <c r="K151" s="11">
        <v>4.2651052631578999E-2</v>
      </c>
      <c r="L151" s="11">
        <v>5.2509999999999996E-3</v>
      </c>
      <c r="M151" s="11"/>
      <c r="N151" s="11">
        <v>9.2369000000000007E-2</v>
      </c>
      <c r="O151" s="11">
        <v>1.4599999999999999E-3</v>
      </c>
      <c r="P151" s="11">
        <v>1.9394000000000002E-2</v>
      </c>
      <c r="Q151" s="11">
        <v>7.6499999999999995E-4</v>
      </c>
      <c r="R151" s="11">
        <v>1.255E-3</v>
      </c>
      <c r="S151" s="11">
        <v>1.9699999999999999E-4</v>
      </c>
      <c r="T151" s="11">
        <v>2.163E-2</v>
      </c>
      <c r="U151" s="11">
        <v>9.8780000000000007E-2</v>
      </c>
      <c r="V151" s="11">
        <v>0.116443</v>
      </c>
      <c r="W151" s="11">
        <v>1.0267E-2</v>
      </c>
      <c r="X151" s="11">
        <v>2.6499999999999999E-4</v>
      </c>
      <c r="Y151" s="11">
        <v>1.797E-3</v>
      </c>
      <c r="Z151" s="11">
        <v>0.46457399999999999</v>
      </c>
      <c r="AA151" s="11"/>
      <c r="AB151" s="11"/>
      <c r="AC151" s="11"/>
      <c r="AD151" s="11">
        <v>3.0922000000000002E-2</v>
      </c>
      <c r="AE151" s="11">
        <v>4.1903000000000003E-2</v>
      </c>
    </row>
    <row r="152" spans="1:31" ht="13.5" customHeight="1" x14ac:dyDescent="0.15">
      <c r="A152" s="1"/>
      <c r="B152" s="16" t="s">
        <v>445</v>
      </c>
      <c r="C152" s="13">
        <v>0.82186874870285787</v>
      </c>
      <c r="D152" s="14">
        <v>0.88863629442083691</v>
      </c>
      <c r="E152" s="14">
        <v>2.3656457566612601</v>
      </c>
      <c r="F152" s="14">
        <v>2.4445832585568201</v>
      </c>
      <c r="G152" s="14">
        <v>5.3778854681854211</v>
      </c>
      <c r="H152" s="14">
        <v>10.802091845997104</v>
      </c>
      <c r="I152" s="14">
        <v>11.428951827303299</v>
      </c>
      <c r="J152" s="14">
        <v>7.6443254643712271</v>
      </c>
      <c r="K152" s="14">
        <v>6.2240026315789487</v>
      </c>
      <c r="L152" s="14">
        <v>1.7641739999999999</v>
      </c>
      <c r="M152" s="14">
        <v>2.3016580000000002</v>
      </c>
      <c r="N152" s="14">
        <v>0.76025500000000001</v>
      </c>
      <c r="O152" s="14">
        <v>1.789153</v>
      </c>
      <c r="P152" s="14">
        <v>44.530940000000001</v>
      </c>
      <c r="Q152" s="14">
        <v>29.551593</v>
      </c>
      <c r="R152" s="14">
        <v>41.981420999999997</v>
      </c>
      <c r="S152" s="14">
        <v>20.687090999999999</v>
      </c>
      <c r="T152" s="14">
        <v>38.348061000000001</v>
      </c>
      <c r="U152" s="14">
        <v>44.357163999999997</v>
      </c>
      <c r="V152" s="14">
        <v>53.461454000000003</v>
      </c>
      <c r="W152" s="14">
        <v>68.953424999999996</v>
      </c>
      <c r="X152" s="14">
        <v>85.666465000000002</v>
      </c>
      <c r="Y152" s="14">
        <v>54.807746999999999</v>
      </c>
      <c r="Z152" s="14">
        <v>82.681320999999997</v>
      </c>
      <c r="AA152" s="14">
        <v>60.196471000000003</v>
      </c>
      <c r="AB152" s="14">
        <v>71.470412999999994</v>
      </c>
      <c r="AC152" s="14">
        <v>79.982242999999997</v>
      </c>
      <c r="AD152" s="14">
        <v>83.392225999999994</v>
      </c>
      <c r="AE152" s="14">
        <v>110.173883</v>
      </c>
    </row>
    <row r="153" spans="1:31" ht="13.5" customHeight="1" x14ac:dyDescent="0.15">
      <c r="A153" s="1"/>
      <c r="B153" s="16" t="s">
        <v>446</v>
      </c>
      <c r="C153" s="10">
        <v>0.55649270377426319</v>
      </c>
      <c r="D153" s="11">
        <v>0.13003880430454501</v>
      </c>
      <c r="E153" s="11">
        <v>0.146982422760318</v>
      </c>
      <c r="F153" s="11">
        <v>0.23643266678344499</v>
      </c>
      <c r="G153" s="11">
        <v>0.29537817223443619</v>
      </c>
      <c r="H153" s="11">
        <v>4.0946981480621396</v>
      </c>
      <c r="I153" s="11">
        <v>0.30887346284614897</v>
      </c>
      <c r="J153" s="11">
        <v>1.148543901246889</v>
      </c>
      <c r="K153" s="11">
        <v>2.4966773684210599</v>
      </c>
      <c r="L153" s="11">
        <v>5.2499999999999998E-2</v>
      </c>
      <c r="M153" s="11">
        <v>0.11261699999999999</v>
      </c>
      <c r="N153" s="11">
        <v>1.0277E-2</v>
      </c>
      <c r="O153" s="11">
        <v>0.136515</v>
      </c>
      <c r="P153" s="11">
        <v>0.46885199999999999</v>
      </c>
      <c r="Q153" s="11">
        <v>4.3978000000000003E-2</v>
      </c>
      <c r="R153" s="11">
        <v>1.3653E-2</v>
      </c>
      <c r="S153" s="11">
        <v>2.8375000000000001E-2</v>
      </c>
      <c r="T153" s="11">
        <v>0.68285799999999997</v>
      </c>
      <c r="U153" s="11">
        <v>0.398586</v>
      </c>
      <c r="V153" s="11">
        <v>2.8462350000000001</v>
      </c>
      <c r="W153" s="11">
        <v>0.31698199999999999</v>
      </c>
      <c r="X153" s="11">
        <v>0.55040199999999995</v>
      </c>
      <c r="Y153" s="11">
        <v>2.1525270000000001</v>
      </c>
      <c r="Z153" s="11">
        <v>0.33266499999999999</v>
      </c>
      <c r="AA153" s="11"/>
      <c r="AB153" s="11">
        <v>0.30696600000000002</v>
      </c>
      <c r="AC153" s="11">
        <v>4.9091999999999997E-2</v>
      </c>
      <c r="AD153" s="11">
        <v>0.68036399999999997</v>
      </c>
      <c r="AE153" s="11">
        <v>1.651464</v>
      </c>
    </row>
    <row r="154" spans="1:31" ht="13.5" customHeight="1" x14ac:dyDescent="0.15">
      <c r="A154" s="1"/>
      <c r="B154" s="16" t="s">
        <v>447</v>
      </c>
      <c r="C154" s="13">
        <v>0.36966015673348207</v>
      </c>
      <c r="D154" s="14">
        <v>4.6216652960401526E-2</v>
      </c>
      <c r="E154" s="14">
        <v>1.1502409341553501E-2</v>
      </c>
      <c r="F154" s="14">
        <v>2.62144542831226E-2</v>
      </c>
      <c r="G154" s="14">
        <v>0.36539780472578398</v>
      </c>
      <c r="H154" s="14">
        <v>1.16280541609932</v>
      </c>
      <c r="I154" s="14">
        <v>0.76117334578455986</v>
      </c>
      <c r="J154" s="14">
        <v>0.34212562703300714</v>
      </c>
      <c r="K154" s="14">
        <v>1.4942105263157902E-3</v>
      </c>
      <c r="L154" s="14">
        <v>2.2330000000000002E-3</v>
      </c>
      <c r="M154" s="14">
        <v>5.2599999999999999E-4</v>
      </c>
      <c r="N154" s="14">
        <v>1.5790000000000001E-3</v>
      </c>
      <c r="O154" s="14">
        <v>4.718E-3</v>
      </c>
      <c r="P154" s="14">
        <v>0.17660000000000001</v>
      </c>
      <c r="Q154" s="14">
        <v>0.13003500000000001</v>
      </c>
      <c r="R154" s="14">
        <v>2.9619999999999998E-3</v>
      </c>
      <c r="S154" s="14">
        <v>0.44009700000000002</v>
      </c>
      <c r="T154" s="14">
        <v>9.0700000000000004E-4</v>
      </c>
      <c r="U154" s="14">
        <v>0.110656</v>
      </c>
      <c r="V154" s="14">
        <v>5.0108E-2</v>
      </c>
      <c r="W154" s="14">
        <v>1.3200000000000001E-4</v>
      </c>
      <c r="X154" s="14">
        <v>1.4321969999999999</v>
      </c>
      <c r="Y154" s="14">
        <v>5.3360999999999999E-2</v>
      </c>
      <c r="Z154" s="14">
        <v>1.7351999999999999E-2</v>
      </c>
      <c r="AA154" s="14">
        <v>3.98E-3</v>
      </c>
      <c r="AB154" s="14"/>
      <c r="AC154" s="14">
        <v>0.103256</v>
      </c>
      <c r="AD154" s="14">
        <v>2.9999999999999997E-4</v>
      </c>
      <c r="AE154" s="14">
        <v>8.1189999999999995E-3</v>
      </c>
    </row>
    <row r="155" spans="1:31" ht="13.5" customHeight="1" x14ac:dyDescent="0.15">
      <c r="A155" s="1"/>
      <c r="B155" s="16" t="s">
        <v>448</v>
      </c>
      <c r="C155" s="10">
        <v>3.6473720684247003E-4</v>
      </c>
      <c r="D155" s="11">
        <v>2.0406286239852802</v>
      </c>
      <c r="E155" s="11">
        <v>3.91432078411969E-3</v>
      </c>
      <c r="F155" s="11">
        <v>3.9094111254020996E-4</v>
      </c>
      <c r="G155" s="11">
        <v>3.9363879703983E-4</v>
      </c>
      <c r="H155" s="11">
        <v>3.1634180875322201E-2</v>
      </c>
      <c r="I155" s="11">
        <v>3.6336329061796E-3</v>
      </c>
      <c r="J155" s="11">
        <v>1.0446591799425401E-3</v>
      </c>
      <c r="K155" s="11">
        <v>0.30311894736842077</v>
      </c>
      <c r="L155" s="11">
        <v>6.4183000000000004E-2</v>
      </c>
      <c r="M155" s="11">
        <v>7.1000000000000005E-5</v>
      </c>
      <c r="N155" s="11">
        <v>1.3109000000000001E-2</v>
      </c>
      <c r="O155" s="11">
        <v>1.1382E-2</v>
      </c>
      <c r="P155" s="11">
        <v>3.0000000000000001E-5</v>
      </c>
      <c r="Q155" s="11">
        <v>2.2575000000000001E-2</v>
      </c>
      <c r="R155" s="11"/>
      <c r="S155" s="11">
        <v>0.105295</v>
      </c>
      <c r="T155" s="11">
        <v>2.2988000000000001E-2</v>
      </c>
      <c r="U155" s="11">
        <v>3.2752999999999997E-2</v>
      </c>
      <c r="V155" s="11">
        <v>1.3027E-2</v>
      </c>
      <c r="W155" s="11">
        <v>3.0000000000000001E-6</v>
      </c>
      <c r="X155" s="11"/>
      <c r="Y155" s="11">
        <v>0.102302</v>
      </c>
      <c r="Z155" s="11"/>
      <c r="AA155" s="11"/>
      <c r="AB155" s="11">
        <v>0.16089999999999999</v>
      </c>
      <c r="AC155" s="11"/>
      <c r="AD155" s="11">
        <v>8.0063999999999996E-2</v>
      </c>
      <c r="AE155" s="11"/>
    </row>
    <row r="156" spans="1:31" ht="13.5" customHeight="1" x14ac:dyDescent="0.15">
      <c r="A156" s="1"/>
      <c r="B156" s="16" t="s">
        <v>449</v>
      </c>
      <c r="C156" s="13">
        <v>2.4127281527311206</v>
      </c>
      <c r="D156" s="14">
        <v>4.0134207751066402</v>
      </c>
      <c r="E156" s="14">
        <v>2.993770132752708</v>
      </c>
      <c r="F156" s="14">
        <v>8.0904273025588935</v>
      </c>
      <c r="G156" s="14">
        <v>8.5348378578066324</v>
      </c>
      <c r="H156" s="14">
        <v>1.9431232302704695</v>
      </c>
      <c r="I156" s="14">
        <v>0.44970297570199824</v>
      </c>
      <c r="J156" s="14">
        <v>1.98775493770791</v>
      </c>
      <c r="K156" s="14">
        <v>0.53555263157894717</v>
      </c>
      <c r="L156" s="14">
        <v>1.097483</v>
      </c>
      <c r="M156" s="14">
        <v>2.0006089999999999</v>
      </c>
      <c r="N156" s="14">
        <v>0.79633900000000002</v>
      </c>
      <c r="O156" s="14">
        <v>1.010443</v>
      </c>
      <c r="P156" s="14">
        <v>13.422022999999999</v>
      </c>
      <c r="Q156" s="14">
        <v>2.3855879999999998</v>
      </c>
      <c r="R156" s="14">
        <v>3.7835570000000001</v>
      </c>
      <c r="S156" s="14">
        <v>5.9916669999999996</v>
      </c>
      <c r="T156" s="14">
        <v>1.4527E-2</v>
      </c>
      <c r="U156" s="14">
        <v>1.4968E-2</v>
      </c>
      <c r="V156" s="14">
        <v>0.55853600000000003</v>
      </c>
      <c r="W156" s="14">
        <v>0.529223</v>
      </c>
      <c r="X156" s="14">
        <v>1.902056</v>
      </c>
      <c r="Y156" s="14">
        <v>31.007911</v>
      </c>
      <c r="Z156" s="14">
        <v>96.359937000000002</v>
      </c>
      <c r="AA156" s="14">
        <v>30.055530999999998</v>
      </c>
      <c r="AB156" s="14">
        <v>53.467075000000001</v>
      </c>
      <c r="AC156" s="14">
        <v>57.056291000000002</v>
      </c>
      <c r="AD156" s="14">
        <v>61.675510000000003</v>
      </c>
      <c r="AE156" s="14">
        <v>36.775176999999999</v>
      </c>
    </row>
    <row r="157" spans="1:31" ht="13.5" customHeight="1" x14ac:dyDescent="0.15">
      <c r="A157" s="1"/>
      <c r="B157" s="16" t="s">
        <v>450</v>
      </c>
      <c r="C157" s="10">
        <v>0.101366080511554</v>
      </c>
      <c r="D157" s="11"/>
      <c r="E157" s="11">
        <v>7.7813815726809107E-2</v>
      </c>
      <c r="F157" s="11">
        <v>3.7902287149922602E-2</v>
      </c>
      <c r="G157" s="11">
        <v>0.78671438751301248</v>
      </c>
      <c r="H157" s="11">
        <v>1.1584342770131499E-2</v>
      </c>
      <c r="I157" s="11">
        <v>5.1798406219684106E-3</v>
      </c>
      <c r="J157" s="11"/>
      <c r="K157" s="11">
        <v>4.4301315789473696E-2</v>
      </c>
      <c r="L157" s="11">
        <v>2.0329E-2</v>
      </c>
      <c r="M157" s="11">
        <v>0.174793</v>
      </c>
      <c r="N157" s="11">
        <v>0.18205299999999999</v>
      </c>
      <c r="O157" s="11">
        <v>3.0512000000000001E-2</v>
      </c>
      <c r="P157" s="11">
        <v>7.5310000000000002E-2</v>
      </c>
      <c r="Q157" s="11">
        <v>2.3519999999999999E-3</v>
      </c>
      <c r="R157" s="11">
        <v>0.33910600000000002</v>
      </c>
      <c r="S157" s="11">
        <v>14.747769999999999</v>
      </c>
      <c r="T157" s="11">
        <v>22.045041000000001</v>
      </c>
      <c r="U157" s="11">
        <v>26.910066</v>
      </c>
      <c r="V157" s="11">
        <v>188.71660900000001</v>
      </c>
      <c r="W157" s="11">
        <v>174.420289</v>
      </c>
      <c r="X157" s="11">
        <v>282.88743799999997</v>
      </c>
      <c r="Y157" s="11">
        <v>213.53264300000001</v>
      </c>
      <c r="Z157" s="11">
        <v>168.073577</v>
      </c>
      <c r="AA157" s="11">
        <v>43.279505</v>
      </c>
      <c r="AB157" s="11">
        <v>35.226900999999998</v>
      </c>
      <c r="AC157" s="11">
        <v>37.146658000000002</v>
      </c>
      <c r="AD157" s="11">
        <v>126.982314</v>
      </c>
      <c r="AE157" s="11">
        <v>225.78327899999999</v>
      </c>
    </row>
    <row r="158" spans="1:31" ht="13.5" customHeight="1" x14ac:dyDescent="0.15">
      <c r="A158" s="1"/>
      <c r="B158" s="16" t="s">
        <v>451</v>
      </c>
      <c r="C158" s="13">
        <v>11.1080406624425</v>
      </c>
      <c r="D158" s="14">
        <v>8.6683308873570333</v>
      </c>
      <c r="E158" s="14">
        <v>17.452286328611603</v>
      </c>
      <c r="F158" s="14">
        <v>21.485174616914801</v>
      </c>
      <c r="G158" s="14">
        <v>22.371503783882101</v>
      </c>
      <c r="H158" s="14">
        <v>26.0231053546458</v>
      </c>
      <c r="I158" s="14">
        <v>38.159158842912099</v>
      </c>
      <c r="J158" s="14">
        <v>36.06766026808338</v>
      </c>
      <c r="K158" s="14">
        <v>18.603568684210501</v>
      </c>
      <c r="L158" s="14">
        <v>13.898899999999999</v>
      </c>
      <c r="M158" s="14">
        <v>8.6797450000000005</v>
      </c>
      <c r="N158" s="14">
        <v>2.7727279999999999</v>
      </c>
      <c r="O158" s="14">
        <v>12.408607999999999</v>
      </c>
      <c r="P158" s="14">
        <v>41.383519</v>
      </c>
      <c r="Q158" s="14">
        <v>48.502012999999998</v>
      </c>
      <c r="R158" s="14">
        <v>129.278021</v>
      </c>
      <c r="S158" s="14">
        <v>79.496619999999993</v>
      </c>
      <c r="T158" s="14">
        <v>68.995318999999995</v>
      </c>
      <c r="U158" s="14">
        <v>136.666414</v>
      </c>
      <c r="V158" s="14">
        <v>147.841633</v>
      </c>
      <c r="W158" s="14">
        <v>324.19013999999999</v>
      </c>
      <c r="X158" s="14">
        <v>359.56500399999999</v>
      </c>
      <c r="Y158" s="14">
        <v>339.52741700000001</v>
      </c>
      <c r="Z158" s="14">
        <v>355.07734499999998</v>
      </c>
      <c r="AA158" s="14">
        <v>239.48684499999999</v>
      </c>
      <c r="AB158" s="14">
        <v>276.78438499999999</v>
      </c>
      <c r="AC158" s="14">
        <v>587.99648999999999</v>
      </c>
      <c r="AD158" s="14">
        <v>478.24878200000001</v>
      </c>
      <c r="AE158" s="14">
        <v>652.38688300000001</v>
      </c>
    </row>
    <row r="159" spans="1:31" ht="13.5" customHeight="1" x14ac:dyDescent="0.15">
      <c r="A159" s="1"/>
      <c r="B159" s="16" t="s">
        <v>452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>
        <v>3.01E-4</v>
      </c>
      <c r="P159" s="11"/>
      <c r="Q159" s="11">
        <v>4.7699999999999999E-4</v>
      </c>
      <c r="R159" s="11">
        <v>1.106E-3</v>
      </c>
      <c r="S159" s="11"/>
      <c r="T159" s="11">
        <v>3.3425000000000003E-2</v>
      </c>
      <c r="U159" s="11">
        <v>3.3159999999999999E-3</v>
      </c>
      <c r="V159" s="11"/>
      <c r="W159" s="11">
        <v>0.119839</v>
      </c>
      <c r="X159" s="11">
        <v>2.2145000000000001E-2</v>
      </c>
      <c r="Y159" s="11">
        <v>6.4980999999999997E-2</v>
      </c>
      <c r="Z159" s="11">
        <v>1.026E-2</v>
      </c>
      <c r="AA159" s="11">
        <v>29.261326</v>
      </c>
      <c r="AB159" s="11">
        <v>4.2189999999999997E-3</v>
      </c>
      <c r="AC159" s="11">
        <v>4.1609999999999998E-3</v>
      </c>
      <c r="AD159" s="11">
        <v>5.9790000000000003E-2</v>
      </c>
      <c r="AE159" s="11">
        <v>18.095548000000001</v>
      </c>
    </row>
    <row r="160" spans="1:31" ht="13.5" customHeight="1" x14ac:dyDescent="0.15">
      <c r="A160" s="1"/>
      <c r="B160" s="16" t="s">
        <v>453</v>
      </c>
      <c r="C160" s="13"/>
      <c r="D160" s="14"/>
      <c r="E160" s="14"/>
      <c r="F160" s="14"/>
      <c r="G160" s="14"/>
      <c r="H160" s="14">
        <v>1.0312258978746701E-2</v>
      </c>
      <c r="I160" s="14">
        <v>6.232956865763311E-2</v>
      </c>
      <c r="J160" s="14">
        <v>1.5240107626903501E-2</v>
      </c>
      <c r="K160" s="14">
        <v>0.17538447368421001</v>
      </c>
      <c r="L160" s="14">
        <v>0.88668800000000003</v>
      </c>
      <c r="M160" s="14">
        <v>2.6206900000000002</v>
      </c>
      <c r="N160" s="14">
        <v>2.1025550000000002</v>
      </c>
      <c r="O160" s="14">
        <v>8.7509510000000006</v>
      </c>
      <c r="P160" s="14">
        <v>2.6904180000000002</v>
      </c>
      <c r="Q160" s="14">
        <v>5.8138000000000002E-2</v>
      </c>
      <c r="R160" s="14">
        <v>0.159113</v>
      </c>
      <c r="S160" s="14">
        <v>0.122282</v>
      </c>
      <c r="T160" s="14">
        <v>2.4254000000000001E-2</v>
      </c>
      <c r="U160" s="14">
        <v>9.9299999999999996E-3</v>
      </c>
      <c r="V160" s="14">
        <v>2.8279999999999998E-3</v>
      </c>
      <c r="W160" s="14">
        <v>0.40990900000000002</v>
      </c>
      <c r="X160" s="14"/>
      <c r="Y160" s="14">
        <v>3.5820000000000001E-3</v>
      </c>
      <c r="Z160" s="14"/>
      <c r="AA160" s="14">
        <v>4.0876999999999997E-2</v>
      </c>
      <c r="AB160" s="14"/>
      <c r="AC160" s="14"/>
      <c r="AD160" s="14">
        <v>2.0513E-2</v>
      </c>
      <c r="AE160" s="14"/>
    </row>
    <row r="161" spans="1:31" ht="13.5" customHeight="1" x14ac:dyDescent="0.15">
      <c r="A161" s="1"/>
      <c r="B161" s="16" t="s">
        <v>454</v>
      </c>
      <c r="C161" s="10">
        <v>8.1737044697252035</v>
      </c>
      <c r="D161" s="11">
        <v>2.0514309267120101</v>
      </c>
      <c r="E161" s="11">
        <v>2.9577519360224103</v>
      </c>
      <c r="F161" s="11">
        <v>2.5592510786360103</v>
      </c>
      <c r="G161" s="11">
        <v>1.7747987708620805</v>
      </c>
      <c r="H161" s="11">
        <v>1.38614263875084</v>
      </c>
      <c r="I161" s="11">
        <v>0.8584651659261191</v>
      </c>
      <c r="J161" s="11">
        <v>1.0882349929858099</v>
      </c>
      <c r="K161" s="11">
        <v>1.40600131578947</v>
      </c>
      <c r="L161" s="11">
        <v>0.78935999999999995</v>
      </c>
      <c r="M161" s="11">
        <v>1.022464</v>
      </c>
      <c r="N161" s="11">
        <v>1.2555750000000001</v>
      </c>
      <c r="O161" s="11">
        <v>1.896185</v>
      </c>
      <c r="P161" s="11">
        <v>1.3162990000000001</v>
      </c>
      <c r="Q161" s="11">
        <v>6.4449630000000004</v>
      </c>
      <c r="R161" s="11">
        <v>4.9006169999999996</v>
      </c>
      <c r="S161" s="11">
        <v>4.0159370000000001</v>
      </c>
      <c r="T161" s="11">
        <v>4.0733110000000003</v>
      </c>
      <c r="U161" s="11">
        <v>2.7712279999999998</v>
      </c>
      <c r="V161" s="11">
        <v>1.5895710000000001</v>
      </c>
      <c r="W161" s="11">
        <v>7.0883640000000003</v>
      </c>
      <c r="X161" s="11">
        <v>0.46646599999999999</v>
      </c>
      <c r="Y161" s="11">
        <v>1.4182859999999999</v>
      </c>
      <c r="Z161" s="11">
        <v>3.9056340000000001</v>
      </c>
      <c r="AA161" s="11">
        <v>0.162357</v>
      </c>
      <c r="AB161" s="11">
        <v>0.21365000000000001</v>
      </c>
      <c r="AC161" s="11">
        <v>2.8132000000000001E-2</v>
      </c>
      <c r="AD161" s="11">
        <v>0.89368400000000003</v>
      </c>
      <c r="AE161" s="11">
        <v>2.3677380000000001</v>
      </c>
    </row>
    <row r="162" spans="1:31" ht="13.5" customHeight="1" x14ac:dyDescent="0.15">
      <c r="A162" s="1"/>
      <c r="B162" s="16" t="s">
        <v>455</v>
      </c>
      <c r="C162" s="13">
        <v>1.3268789940368702</v>
      </c>
      <c r="D162" s="14">
        <v>0.35519459016028293</v>
      </c>
      <c r="E162" s="14">
        <v>1.73313512342099</v>
      </c>
      <c r="F162" s="14">
        <v>2.5838284986261102</v>
      </c>
      <c r="G162" s="14">
        <v>4.4193408381012693</v>
      </c>
      <c r="H162" s="14">
        <v>4.6151809841934472</v>
      </c>
      <c r="I162" s="14">
        <v>5.154498260062506</v>
      </c>
      <c r="J162" s="14">
        <v>3.9690744721595701</v>
      </c>
      <c r="K162" s="14">
        <v>1.9224849999999998</v>
      </c>
      <c r="L162" s="14">
        <v>3.2379220000000002</v>
      </c>
      <c r="M162" s="14">
        <v>2.2531249999999998</v>
      </c>
      <c r="N162" s="14">
        <v>1.438482</v>
      </c>
      <c r="O162" s="14">
        <v>0.55705000000000005</v>
      </c>
      <c r="P162" s="14">
        <v>2.3023159999999998</v>
      </c>
      <c r="Q162" s="14">
        <v>5.5740999999999996</v>
      </c>
      <c r="R162" s="14">
        <v>3.8676050000000002</v>
      </c>
      <c r="S162" s="14">
        <v>2.341485</v>
      </c>
      <c r="T162" s="14">
        <v>1.6304080000000001</v>
      </c>
      <c r="U162" s="14">
        <v>1.4980279999999999</v>
      </c>
      <c r="V162" s="14">
        <v>1.247733</v>
      </c>
      <c r="W162" s="14">
        <v>0.63927400000000001</v>
      </c>
      <c r="X162" s="14">
        <v>0.25454300000000002</v>
      </c>
      <c r="Y162" s="14">
        <v>4.9253419999999997</v>
      </c>
      <c r="Z162" s="14">
        <v>1.763482</v>
      </c>
      <c r="AA162" s="14">
        <v>1.5928739999999999</v>
      </c>
      <c r="AB162" s="14">
        <v>1.113259</v>
      </c>
      <c r="AC162" s="14">
        <v>2.2931020000000002</v>
      </c>
      <c r="AD162" s="14">
        <v>1.6942189999999999</v>
      </c>
      <c r="AE162" s="14">
        <v>6.3160559999999997</v>
      </c>
    </row>
    <row r="163" spans="1:31" ht="13.5" customHeight="1" x14ac:dyDescent="0.15">
      <c r="A163" s="1"/>
      <c r="B163" s="16" t="s">
        <v>456</v>
      </c>
      <c r="C163" s="10">
        <v>0.231047114512347</v>
      </c>
      <c r="D163" s="11">
        <v>0.18796465646434102</v>
      </c>
      <c r="E163" s="11">
        <v>0.57258069760355779</v>
      </c>
      <c r="F163" s="11">
        <v>2.2836248603294398</v>
      </c>
      <c r="G163" s="11">
        <v>2.3658398382081987</v>
      </c>
      <c r="H163" s="11">
        <v>3.5937846553321395</v>
      </c>
      <c r="I163" s="11">
        <v>1.6288702587312602</v>
      </c>
      <c r="J163" s="11">
        <v>8.8184377472692709E-3</v>
      </c>
      <c r="K163" s="11">
        <v>1.49785394736842</v>
      </c>
      <c r="L163" s="11">
        <v>7.4957999999999997E-2</v>
      </c>
      <c r="M163" s="11">
        <v>0.84211000000000003</v>
      </c>
      <c r="N163" s="11">
        <v>0.66502099999999997</v>
      </c>
      <c r="O163" s="11">
        <v>1.8445E-2</v>
      </c>
      <c r="P163" s="11">
        <v>3.2617E-2</v>
      </c>
      <c r="Q163" s="11">
        <v>0.952434</v>
      </c>
      <c r="R163" s="11">
        <v>85.665014999999997</v>
      </c>
      <c r="S163" s="11">
        <v>414.16924899999998</v>
      </c>
      <c r="T163" s="11">
        <v>167.55202499999999</v>
      </c>
      <c r="U163" s="11">
        <v>310.91508599999997</v>
      </c>
      <c r="V163" s="11">
        <v>767.42595400000005</v>
      </c>
      <c r="W163" s="11">
        <v>952.92175699999996</v>
      </c>
      <c r="X163" s="11">
        <v>184.85623899999999</v>
      </c>
      <c r="Y163" s="11">
        <v>54.853959000000003</v>
      </c>
      <c r="Z163" s="11">
        <v>130.65051800000001</v>
      </c>
      <c r="AA163" s="11">
        <v>181.816586</v>
      </c>
      <c r="AB163" s="11">
        <v>85.625924999999995</v>
      </c>
      <c r="AC163" s="11">
        <v>116.31838399999999</v>
      </c>
      <c r="AD163" s="11">
        <v>59.189616000000001</v>
      </c>
      <c r="AE163" s="11">
        <v>186.061161</v>
      </c>
    </row>
    <row r="164" spans="1:31" ht="13.5" customHeight="1" x14ac:dyDescent="0.15">
      <c r="A164" s="1"/>
      <c r="B164" s="16" t="s">
        <v>457</v>
      </c>
      <c r="C164" s="13">
        <v>0.98934754864210084</v>
      </c>
      <c r="D164" s="14">
        <v>0.50302586398386318</v>
      </c>
      <c r="E164" s="14">
        <v>2.35777920267161</v>
      </c>
      <c r="F164" s="14">
        <v>2.0617444154681901</v>
      </c>
      <c r="G164" s="14">
        <v>2.0943783342062803</v>
      </c>
      <c r="H164" s="14">
        <v>1.1922121087764199</v>
      </c>
      <c r="I164" s="14">
        <v>2.16650993003933</v>
      </c>
      <c r="J164" s="14">
        <v>0.98142159544579943</v>
      </c>
      <c r="K164" s="14">
        <v>0.74142236842105302</v>
      </c>
      <c r="L164" s="14">
        <v>0.951075</v>
      </c>
      <c r="M164" s="14">
        <v>0.95790299999999995</v>
      </c>
      <c r="N164" s="14">
        <v>3.6529289999999999</v>
      </c>
      <c r="O164" s="14">
        <v>0.97762099999999996</v>
      </c>
      <c r="P164" s="14">
        <v>1.6604509999999999</v>
      </c>
      <c r="Q164" s="14">
        <v>0.23458799999999999</v>
      </c>
      <c r="R164" s="14">
        <v>1.5783020000000001</v>
      </c>
      <c r="S164" s="14">
        <v>0.16456200000000001</v>
      </c>
      <c r="T164" s="14">
        <v>7.8769000000000006E-2</v>
      </c>
      <c r="U164" s="14">
        <v>0.24066699999999999</v>
      </c>
      <c r="V164" s="14">
        <v>1.040224</v>
      </c>
      <c r="W164" s="14">
        <v>0.15154899999999999</v>
      </c>
      <c r="X164" s="14">
        <v>3.1500000000000001E-4</v>
      </c>
      <c r="Y164" s="14">
        <v>3.967E-3</v>
      </c>
      <c r="Z164" s="14">
        <v>0.11468299999999999</v>
      </c>
      <c r="AA164" s="14">
        <v>1.691E-3</v>
      </c>
      <c r="AB164" s="14"/>
      <c r="AC164" s="14"/>
      <c r="AD164" s="14"/>
      <c r="AE164" s="14">
        <v>0.58114399999999999</v>
      </c>
    </row>
    <row r="165" spans="1:31" ht="13.5" customHeight="1" x14ac:dyDescent="0.15">
      <c r="A165" s="1"/>
      <c r="B165" s="16" t="s">
        <v>458</v>
      </c>
      <c r="C165" s="10">
        <v>0.63097620316026015</v>
      </c>
      <c r="D165" s="11">
        <v>0.64358316574307606</v>
      </c>
      <c r="E165" s="11">
        <v>0.62264450038596331</v>
      </c>
      <c r="F165" s="11">
        <v>0.58282774766680612</v>
      </c>
      <c r="G165" s="11">
        <v>2.6754654071741895</v>
      </c>
      <c r="H165" s="11">
        <v>3.2867663352485001</v>
      </c>
      <c r="I165" s="11">
        <v>5.6770557358745499</v>
      </c>
      <c r="J165" s="11">
        <v>4.497178820498859</v>
      </c>
      <c r="K165" s="11">
        <v>6.1490310526315808</v>
      </c>
      <c r="L165" s="11">
        <v>3.8108140000000001</v>
      </c>
      <c r="M165" s="11">
        <v>3.7088100000000002</v>
      </c>
      <c r="N165" s="11">
        <v>8.9848879999999998</v>
      </c>
      <c r="O165" s="11">
        <v>18.191516</v>
      </c>
      <c r="P165" s="11">
        <v>24.012931999999999</v>
      </c>
      <c r="Q165" s="11">
        <v>49.555858000000001</v>
      </c>
      <c r="R165" s="11">
        <v>111.836629</v>
      </c>
      <c r="S165" s="11">
        <v>117.47665000000001</v>
      </c>
      <c r="T165" s="11">
        <v>170.87400299999999</v>
      </c>
      <c r="U165" s="11">
        <v>96.093421000000006</v>
      </c>
      <c r="V165" s="11">
        <v>139.830851</v>
      </c>
      <c r="W165" s="11">
        <v>209.675444</v>
      </c>
      <c r="X165" s="11">
        <v>317.51168000000001</v>
      </c>
      <c r="Y165" s="11">
        <v>140.08202800000001</v>
      </c>
      <c r="Z165" s="11">
        <v>345.93823200000003</v>
      </c>
      <c r="AA165" s="11">
        <v>282.71884299999999</v>
      </c>
      <c r="AB165" s="11">
        <v>165.65810200000001</v>
      </c>
      <c r="AC165" s="11">
        <v>209.70311799999999</v>
      </c>
      <c r="AD165" s="11">
        <v>253.52211700000001</v>
      </c>
      <c r="AE165" s="11">
        <v>177.37846200000001</v>
      </c>
    </row>
    <row r="166" spans="1:31" ht="13.5" customHeight="1" x14ac:dyDescent="0.15">
      <c r="A166" s="1"/>
      <c r="B166" s="16" t="s">
        <v>459</v>
      </c>
      <c r="C166" s="13">
        <v>0.24710709181762</v>
      </c>
      <c r="D166" s="14">
        <v>0.278479416251112</v>
      </c>
      <c r="E166" s="14">
        <v>0.31117403404135496</v>
      </c>
      <c r="F166" s="14">
        <v>2.5085470455134498E-2</v>
      </c>
      <c r="G166" s="14">
        <v>1.24708578879523</v>
      </c>
      <c r="H166" s="14">
        <v>0.85112785984802131</v>
      </c>
      <c r="I166" s="14">
        <v>1.1226989177634402E-2</v>
      </c>
      <c r="J166" s="14">
        <v>2.13696910391144</v>
      </c>
      <c r="K166" s="14">
        <v>3.1230897368421</v>
      </c>
      <c r="L166" s="14">
        <v>1.0263990000000001</v>
      </c>
      <c r="M166" s="14">
        <v>6.4295000000000005E-2</v>
      </c>
      <c r="N166" s="14">
        <v>4.299E-2</v>
      </c>
      <c r="O166" s="14">
        <v>1.001657</v>
      </c>
      <c r="P166" s="14">
        <v>0.27255099999999999</v>
      </c>
      <c r="Q166" s="14">
        <v>0.24237400000000001</v>
      </c>
      <c r="R166" s="14">
        <v>0.104877</v>
      </c>
      <c r="S166" s="14">
        <v>1.994194</v>
      </c>
      <c r="T166" s="14">
        <v>8.0380109999999991</v>
      </c>
      <c r="U166" s="14">
        <v>1.236186</v>
      </c>
      <c r="V166" s="14">
        <v>5.1600979999999996</v>
      </c>
      <c r="W166" s="14">
        <v>3.0937160000000001</v>
      </c>
      <c r="X166" s="14">
        <v>6.391972</v>
      </c>
      <c r="Y166" s="14">
        <v>2.6262219999999998</v>
      </c>
      <c r="Z166" s="14">
        <v>2.8370690000000001</v>
      </c>
      <c r="AA166" s="14">
        <v>2.015164</v>
      </c>
      <c r="AB166" s="14">
        <v>3.373275</v>
      </c>
      <c r="AC166" s="14">
        <v>4.6507149999999999</v>
      </c>
      <c r="AD166" s="14">
        <v>11.376651000000001</v>
      </c>
      <c r="AE166" s="14">
        <v>3.4255140000000002</v>
      </c>
    </row>
    <row r="167" spans="1:31" ht="13.5" customHeight="1" x14ac:dyDescent="0.15">
      <c r="A167" s="1"/>
      <c r="B167" s="16" t="s">
        <v>460</v>
      </c>
      <c r="C167" s="10">
        <v>1.1239536856582199E-2</v>
      </c>
      <c r="D167" s="11">
        <v>1.1637830708356E-3</v>
      </c>
      <c r="E167" s="11">
        <v>3.4514496088357098E-3</v>
      </c>
      <c r="F167" s="11">
        <v>4.0781058344459406E-3</v>
      </c>
      <c r="G167" s="11">
        <v>7.8303323584569002E-4</v>
      </c>
      <c r="H167" s="11">
        <v>4.0104271104871996E-4</v>
      </c>
      <c r="I167" s="11">
        <v>7.9497575323952008E-4</v>
      </c>
      <c r="J167" s="11"/>
      <c r="K167" s="11">
        <v>5.2631578947367997E-4</v>
      </c>
      <c r="L167" s="11">
        <v>3.1E-4</v>
      </c>
      <c r="M167" s="11">
        <v>9.6400000000000001E-4</v>
      </c>
      <c r="N167" s="11">
        <v>3.3019E-2</v>
      </c>
      <c r="O167" s="11">
        <v>1.797E-3</v>
      </c>
      <c r="P167" s="11"/>
      <c r="Q167" s="11">
        <v>9.8999999999999994E-5</v>
      </c>
      <c r="R167" s="11">
        <v>6.5300000000000004E-4</v>
      </c>
      <c r="S167" s="11">
        <v>4.6975000000000003E-2</v>
      </c>
      <c r="T167" s="11">
        <v>0.473524</v>
      </c>
      <c r="U167" s="11">
        <v>3.555E-3</v>
      </c>
      <c r="V167" s="11">
        <v>0.55699900000000002</v>
      </c>
      <c r="W167" s="11">
        <v>0.24057100000000001</v>
      </c>
      <c r="X167" s="11">
        <v>6.5287999999999999E-2</v>
      </c>
      <c r="Y167" s="11">
        <v>5.5225000000000003E-2</v>
      </c>
      <c r="Z167" s="11">
        <v>0.14045299999999999</v>
      </c>
      <c r="AA167" s="11">
        <v>2.0379999999999999E-3</v>
      </c>
      <c r="AB167" s="11"/>
      <c r="AC167" s="11">
        <v>2.0990000000000002E-2</v>
      </c>
      <c r="AD167" s="11">
        <v>4.2837E-2</v>
      </c>
      <c r="AE167" s="11">
        <v>6.5700000000000003E-4</v>
      </c>
    </row>
    <row r="168" spans="1:31" ht="13.5" customHeight="1" x14ac:dyDescent="0.15">
      <c r="A168" s="1"/>
      <c r="B168" s="16" t="s">
        <v>461</v>
      </c>
      <c r="C168" s="13">
        <v>8.3659119748152602</v>
      </c>
      <c r="D168" s="14">
        <v>5.7801343357846582</v>
      </c>
      <c r="E168" s="14">
        <v>5.48443046732074</v>
      </c>
      <c r="F168" s="14">
        <v>7.8090668028451482</v>
      </c>
      <c r="G168" s="14">
        <v>7.3946848009311834</v>
      </c>
      <c r="H168" s="14">
        <v>10.576043389505999</v>
      </c>
      <c r="I168" s="14">
        <v>7.2816044641887858</v>
      </c>
      <c r="J168" s="14">
        <v>3.6565358002356287</v>
      </c>
      <c r="K168" s="14">
        <v>5.1004910526315825</v>
      </c>
      <c r="L168" s="14">
        <v>7.9751099999999999</v>
      </c>
      <c r="M168" s="14">
        <v>7.566173</v>
      </c>
      <c r="N168" s="14">
        <v>7.0535050000000004</v>
      </c>
      <c r="O168" s="14">
        <v>6.6279310000000002</v>
      </c>
      <c r="P168" s="14">
        <v>5.6604890000000001</v>
      </c>
      <c r="Q168" s="14">
        <v>7.0776969999999997</v>
      </c>
      <c r="R168" s="14">
        <v>12.114570000000001</v>
      </c>
      <c r="S168" s="14">
        <v>12.517531999999999</v>
      </c>
      <c r="T168" s="14">
        <v>11.024255</v>
      </c>
      <c r="U168" s="14">
        <v>23.416786999999999</v>
      </c>
      <c r="V168" s="14">
        <v>5.8565310000000004</v>
      </c>
      <c r="W168" s="14">
        <v>6.1296049999999997</v>
      </c>
      <c r="X168" s="14">
        <v>4.3335059999999999</v>
      </c>
      <c r="Y168" s="14">
        <v>5.2546799999999996</v>
      </c>
      <c r="Z168" s="14">
        <v>5.5161800000000003</v>
      </c>
      <c r="AA168" s="14">
        <v>7.1719179999999998</v>
      </c>
      <c r="AB168" s="14">
        <v>12.523683</v>
      </c>
      <c r="AC168" s="14">
        <v>7.5467849999999999</v>
      </c>
      <c r="AD168" s="14">
        <v>5.9883389999999999</v>
      </c>
      <c r="AE168" s="14">
        <v>42.83135</v>
      </c>
    </row>
    <row r="169" spans="1:31" ht="13.5" customHeight="1" x14ac:dyDescent="0.15">
      <c r="A169" s="1"/>
      <c r="B169" s="16" t="s">
        <v>462</v>
      </c>
      <c r="C169" s="10"/>
      <c r="D169" s="11"/>
      <c r="E169" s="11"/>
      <c r="F169" s="11"/>
      <c r="G169" s="11"/>
      <c r="H169" s="11">
        <v>1.72448365750952E-2</v>
      </c>
      <c r="I169" s="11"/>
      <c r="J169" s="11"/>
      <c r="K169" s="11"/>
      <c r="L169" s="11"/>
      <c r="M169" s="11"/>
      <c r="N169" s="11">
        <v>5.7889999999999999E-3</v>
      </c>
      <c r="O169" s="11">
        <v>0.170958</v>
      </c>
      <c r="P169" s="11">
        <v>2.1999999999999999E-5</v>
      </c>
      <c r="Q169" s="11">
        <v>2.3493E-2</v>
      </c>
      <c r="R169" s="11"/>
      <c r="S169" s="11">
        <v>2.99E-4</v>
      </c>
      <c r="T169" s="11"/>
      <c r="U169" s="11">
        <v>1.0149999999999999E-2</v>
      </c>
      <c r="V169" s="11">
        <v>1.0501E-2</v>
      </c>
      <c r="W169" s="11">
        <v>4.5106E-2</v>
      </c>
      <c r="X169" s="11"/>
      <c r="Y169" s="11">
        <v>9.8580000000000004E-3</v>
      </c>
      <c r="Z169" s="11">
        <v>0.31200099999999997</v>
      </c>
      <c r="AA169" s="11">
        <v>3.1709000000000001E-2</v>
      </c>
      <c r="AB169" s="11">
        <v>3.058E-2</v>
      </c>
      <c r="AC169" s="11">
        <v>1.6406E-2</v>
      </c>
      <c r="AD169" s="11">
        <v>9.3089000000000005E-2</v>
      </c>
      <c r="AE169" s="11">
        <v>1.7459999999999999E-3</v>
      </c>
    </row>
    <row r="170" spans="1:31" ht="13.5" customHeight="1" x14ac:dyDescent="0.15">
      <c r="A170" s="1"/>
      <c r="B170" s="16" t="s">
        <v>463</v>
      </c>
      <c r="C170" s="13">
        <v>27.025074793496501</v>
      </c>
      <c r="D170" s="14">
        <v>6.1667902127579825E-2</v>
      </c>
      <c r="E170" s="14">
        <v>0.49577285942663102</v>
      </c>
      <c r="F170" s="14">
        <v>0.55104730963435677</v>
      </c>
      <c r="G170" s="14">
        <v>18.586611434322901</v>
      </c>
      <c r="H170" s="14">
        <v>67.568336234545399</v>
      </c>
      <c r="I170" s="14">
        <v>30.132323498398698</v>
      </c>
      <c r="J170" s="14">
        <v>9.6005213290462716</v>
      </c>
      <c r="K170" s="14">
        <v>6.2758773684210514</v>
      </c>
      <c r="L170" s="14">
        <v>6.267404</v>
      </c>
      <c r="M170" s="14">
        <v>1.47824</v>
      </c>
      <c r="N170" s="14">
        <v>7.5052999999999995E-2</v>
      </c>
      <c r="O170" s="14">
        <v>1.1313249999999999</v>
      </c>
      <c r="P170" s="14">
        <v>5.4176979999999997</v>
      </c>
      <c r="Q170" s="14">
        <v>59.100436000000002</v>
      </c>
      <c r="R170" s="14">
        <v>11.573499</v>
      </c>
      <c r="S170" s="14">
        <v>309.249841</v>
      </c>
      <c r="T170" s="14">
        <v>9.6550609999999999</v>
      </c>
      <c r="U170" s="14">
        <v>34.865039000000003</v>
      </c>
      <c r="V170" s="14">
        <v>12.061667</v>
      </c>
      <c r="W170" s="14">
        <v>27.002579000000001</v>
      </c>
      <c r="X170" s="14">
        <v>38.729973000000001</v>
      </c>
      <c r="Y170" s="14">
        <v>17.436423000000001</v>
      </c>
      <c r="Z170" s="14">
        <v>14.124580999999999</v>
      </c>
      <c r="AA170" s="14">
        <v>3.8777569999999999</v>
      </c>
      <c r="AB170" s="14">
        <v>14.600403</v>
      </c>
      <c r="AC170" s="14">
        <v>12.127919</v>
      </c>
      <c r="AD170" s="14">
        <v>14.606897999999999</v>
      </c>
      <c r="AE170" s="14">
        <v>18.162465999999998</v>
      </c>
    </row>
    <row r="171" spans="1:31" ht="13.5" customHeight="1" x14ac:dyDescent="0.15">
      <c r="A171" s="1"/>
      <c r="B171" s="16" t="s">
        <v>464</v>
      </c>
      <c r="C171" s="10">
        <v>0.27511002315438721</v>
      </c>
      <c r="D171" s="11">
        <v>0.35122095155773825</v>
      </c>
      <c r="E171" s="11">
        <v>0.61699481406275258</v>
      </c>
      <c r="F171" s="11">
        <v>1.70296690584681</v>
      </c>
      <c r="G171" s="11">
        <v>0.41323172659366503</v>
      </c>
      <c r="H171" s="11">
        <v>0.70019068989873967</v>
      </c>
      <c r="I171" s="11">
        <v>0.87344976209966352</v>
      </c>
      <c r="J171" s="11">
        <v>0.82436062589887604</v>
      </c>
      <c r="K171" s="11">
        <v>0.37199736842105291</v>
      </c>
      <c r="L171" s="11">
        <v>0.85404199999999997</v>
      </c>
      <c r="M171" s="11">
        <v>1.2022809999999999</v>
      </c>
      <c r="N171" s="11">
        <v>0.69273300000000004</v>
      </c>
      <c r="O171" s="11">
        <v>0.24105799999999999</v>
      </c>
      <c r="P171" s="11">
        <v>3.9298489999999999</v>
      </c>
      <c r="Q171" s="11">
        <v>2.0946370000000001</v>
      </c>
      <c r="R171" s="11">
        <v>0.46720299999999998</v>
      </c>
      <c r="S171" s="11">
        <v>1.4019459999999999</v>
      </c>
      <c r="T171" s="11">
        <v>0.71388099999999999</v>
      </c>
      <c r="U171" s="11">
        <v>2.2791359999999998</v>
      </c>
      <c r="V171" s="11">
        <v>3.2234129999999999</v>
      </c>
      <c r="W171" s="11">
        <v>1.014724</v>
      </c>
      <c r="X171" s="11">
        <v>3.8348390000000001</v>
      </c>
      <c r="Y171" s="11">
        <v>5.1452520000000002</v>
      </c>
      <c r="Z171" s="11">
        <v>40.308446000000004</v>
      </c>
      <c r="AA171" s="11">
        <v>7.3911600000000002</v>
      </c>
      <c r="AB171" s="11">
        <v>8.7855489999999996</v>
      </c>
      <c r="AC171" s="11">
        <v>5.2693349999999999</v>
      </c>
      <c r="AD171" s="11">
        <v>5.708526</v>
      </c>
      <c r="AE171" s="11">
        <v>7.7097680000000004</v>
      </c>
    </row>
    <row r="172" spans="1:31" ht="13.5" customHeight="1" x14ac:dyDescent="0.15">
      <c r="A172" s="1"/>
      <c r="B172" s="16" t="s">
        <v>465</v>
      </c>
      <c r="C172" s="13">
        <v>0.42234237213341014</v>
      </c>
      <c r="D172" s="14">
        <v>0.29363552262727199</v>
      </c>
      <c r="E172" s="14">
        <v>0.27291610534485594</v>
      </c>
      <c r="F172" s="14">
        <v>0.27210615857080511</v>
      </c>
      <c r="G172" s="14">
        <v>0.21563003228900299</v>
      </c>
      <c r="H172" s="14">
        <v>0.56635457829022662</v>
      </c>
      <c r="I172" s="14">
        <v>0.54493292085313649</v>
      </c>
      <c r="J172" s="14">
        <v>0.65190817936087653</v>
      </c>
      <c r="K172" s="14">
        <v>0.80209657894736874</v>
      </c>
      <c r="L172" s="14">
        <v>1.7103950000000001</v>
      </c>
      <c r="M172" s="14">
        <v>1.119494</v>
      </c>
      <c r="N172" s="14">
        <v>2.969598</v>
      </c>
      <c r="O172" s="14">
        <v>0.74927900000000003</v>
      </c>
      <c r="P172" s="14">
        <v>2.6482670000000001</v>
      </c>
      <c r="Q172" s="14">
        <v>3.7199360000000001</v>
      </c>
      <c r="R172" s="14">
        <v>5.6867279999999996</v>
      </c>
      <c r="S172" s="14">
        <v>4.2879810000000003</v>
      </c>
      <c r="T172" s="14">
        <v>11.593423</v>
      </c>
      <c r="U172" s="14">
        <v>9.4635850000000001</v>
      </c>
      <c r="V172" s="14">
        <v>6.3078060000000002</v>
      </c>
      <c r="W172" s="14">
        <v>8.3269009999999994</v>
      </c>
      <c r="X172" s="14">
        <v>4.3943529999999997</v>
      </c>
      <c r="Y172" s="14">
        <v>1.9244060000000001</v>
      </c>
      <c r="Z172" s="14">
        <v>3.3571629999999999</v>
      </c>
      <c r="AA172" s="14">
        <v>3.3649110000000002</v>
      </c>
      <c r="AB172" s="14">
        <v>5.4740419999999999</v>
      </c>
      <c r="AC172" s="14">
        <v>1.6243810000000001</v>
      </c>
      <c r="AD172" s="14">
        <v>1.519981</v>
      </c>
      <c r="AE172" s="14">
        <v>1.4631749999999999</v>
      </c>
    </row>
    <row r="173" spans="1:31" ht="13.5" customHeight="1" x14ac:dyDescent="0.15">
      <c r="A173" s="1"/>
      <c r="B173" s="16" t="s">
        <v>466</v>
      </c>
      <c r="C173" s="10">
        <v>1.4916563989356999</v>
      </c>
      <c r="D173" s="11">
        <v>1.8237793187122191</v>
      </c>
      <c r="E173" s="11">
        <v>1.93921353169287</v>
      </c>
      <c r="F173" s="11">
        <v>0.23838229565951399</v>
      </c>
      <c r="G173" s="11">
        <v>5.5085206555378541</v>
      </c>
      <c r="H173" s="11">
        <v>10.7000176135628</v>
      </c>
      <c r="I173" s="11">
        <v>2.13992653576714</v>
      </c>
      <c r="J173" s="11">
        <v>4.9558452014442533</v>
      </c>
      <c r="K173" s="11">
        <v>10.121669210526308</v>
      </c>
      <c r="L173" s="11">
        <v>5.3773999999999997</v>
      </c>
      <c r="M173" s="11">
        <v>3.9359320000000002</v>
      </c>
      <c r="N173" s="11">
        <v>1.216639</v>
      </c>
      <c r="O173" s="11">
        <v>1.5876999999999999E-2</v>
      </c>
      <c r="P173" s="11">
        <v>0.36681399999999997</v>
      </c>
      <c r="Q173" s="11">
        <v>0.249918</v>
      </c>
      <c r="R173" s="11">
        <v>0.43322899999999998</v>
      </c>
      <c r="S173" s="11">
        <v>1.5906169999999999</v>
      </c>
      <c r="T173" s="11">
        <v>3.4092030000000002</v>
      </c>
      <c r="U173" s="11">
        <v>5.0385910000000003</v>
      </c>
      <c r="V173" s="11">
        <v>2.1280130000000002</v>
      </c>
      <c r="W173" s="11">
        <v>25.793672999999998</v>
      </c>
      <c r="X173" s="11">
        <v>69.077189000000004</v>
      </c>
      <c r="Y173" s="11">
        <v>8.9350109999999994</v>
      </c>
      <c r="Z173" s="11">
        <v>4.0310449999999998</v>
      </c>
      <c r="AA173" s="11">
        <v>0.36014000000000002</v>
      </c>
      <c r="AB173" s="11">
        <v>0.512714</v>
      </c>
      <c r="AC173" s="11">
        <v>0.44463000000000003</v>
      </c>
      <c r="AD173" s="11"/>
      <c r="AE173" s="11">
        <v>4.0099999999999999E-4</v>
      </c>
    </row>
    <row r="174" spans="1:31" ht="13.5" customHeight="1" x14ac:dyDescent="0.15">
      <c r="A174" s="1"/>
      <c r="B174" s="16" t="s">
        <v>467</v>
      </c>
      <c r="C174" s="13">
        <v>0.61328377267493095</v>
      </c>
      <c r="D174" s="14">
        <v>0.482142072276593</v>
      </c>
      <c r="E174" s="14">
        <v>0.57249370370089103</v>
      </c>
      <c r="F174" s="14">
        <v>0.31478643910776821</v>
      </c>
      <c r="G174" s="14">
        <v>0.60174458286264576</v>
      </c>
      <c r="H174" s="14">
        <v>0.57424164509805276</v>
      </c>
      <c r="I174" s="14">
        <v>1.232983410641399</v>
      </c>
      <c r="J174" s="14">
        <v>0.57418092930045173</v>
      </c>
      <c r="K174" s="14">
        <v>1.4435034210526301</v>
      </c>
      <c r="L174" s="14">
        <v>1.1198239999999999</v>
      </c>
      <c r="M174" s="14">
        <v>0.66536300000000004</v>
      </c>
      <c r="N174" s="14">
        <v>1.66351</v>
      </c>
      <c r="O174" s="14">
        <v>2.5914570000000001</v>
      </c>
      <c r="P174" s="14">
        <v>1.6899409999999999</v>
      </c>
      <c r="Q174" s="14">
        <v>0.79659100000000005</v>
      </c>
      <c r="R174" s="14">
        <v>4.6291529999999996</v>
      </c>
      <c r="S174" s="14">
        <v>6.8209270000000002</v>
      </c>
      <c r="T174" s="14">
        <v>2.3330600000000001</v>
      </c>
      <c r="U174" s="14">
        <v>24.06832</v>
      </c>
      <c r="V174" s="14">
        <v>27.525649000000001</v>
      </c>
      <c r="W174" s="14">
        <v>4.9036</v>
      </c>
      <c r="X174" s="14">
        <v>3.0189509999999999</v>
      </c>
      <c r="Y174" s="14">
        <v>3.2396889999999998</v>
      </c>
      <c r="Z174" s="14">
        <v>2.1708959999999999</v>
      </c>
      <c r="AA174" s="14">
        <v>4.8081820000000004</v>
      </c>
      <c r="AB174" s="14">
        <v>3.5363060000000002</v>
      </c>
      <c r="AC174" s="14">
        <v>3.8618510000000001</v>
      </c>
      <c r="AD174" s="14">
        <v>3.2281810000000002</v>
      </c>
      <c r="AE174" s="14">
        <v>1.5462549999999999</v>
      </c>
    </row>
    <row r="175" spans="1:31" ht="13.5" customHeight="1" x14ac:dyDescent="0.15">
      <c r="A175" s="1"/>
      <c r="B175" s="16" t="s">
        <v>468</v>
      </c>
      <c r="C175" s="10">
        <v>5.9374286336559301</v>
      </c>
      <c r="D175" s="11">
        <v>5.2034724220952224</v>
      </c>
      <c r="E175" s="11">
        <v>2.2600207946609099</v>
      </c>
      <c r="F175" s="11">
        <v>0.83999510064662664</v>
      </c>
      <c r="G175" s="11">
        <v>0.24133351077976598</v>
      </c>
      <c r="H175" s="11">
        <v>0.25128725633671201</v>
      </c>
      <c r="I175" s="11">
        <v>7.6924524245997198E-3</v>
      </c>
      <c r="J175" s="11">
        <v>0.83097842500955099</v>
      </c>
      <c r="K175" s="11">
        <v>1.4141052631578999E-2</v>
      </c>
      <c r="L175" s="11">
        <v>1.9206000000000001E-2</v>
      </c>
      <c r="M175" s="11">
        <v>0.186691</v>
      </c>
      <c r="N175" s="11">
        <v>1.2246509999999999</v>
      </c>
      <c r="O175" s="11">
        <v>4.9285000000000002E-2</v>
      </c>
      <c r="P175" s="11">
        <v>8.9010000000000006E-2</v>
      </c>
      <c r="Q175" s="11">
        <v>0.73048599999999997</v>
      </c>
      <c r="R175" s="11">
        <v>1.9324319999999999</v>
      </c>
      <c r="S175" s="11">
        <v>1.531733</v>
      </c>
      <c r="T175" s="11">
        <v>9.7608669999999993</v>
      </c>
      <c r="U175" s="11">
        <v>2.7942019999999999</v>
      </c>
      <c r="V175" s="11">
        <v>2.419616</v>
      </c>
      <c r="W175" s="11">
        <v>13.405275</v>
      </c>
      <c r="X175" s="11">
        <v>9.8192039999999992</v>
      </c>
      <c r="Y175" s="11">
        <v>11.878539</v>
      </c>
      <c r="Z175" s="11">
        <v>9.5134170000000005</v>
      </c>
      <c r="AA175" s="11">
        <v>57.175339000000001</v>
      </c>
      <c r="AB175" s="11">
        <v>8.0257299999999994</v>
      </c>
      <c r="AC175" s="11">
        <v>4.1734070000000001</v>
      </c>
      <c r="AD175" s="11">
        <v>9.8289799999999996</v>
      </c>
      <c r="AE175" s="11">
        <v>7.698455</v>
      </c>
    </row>
    <row r="176" spans="1:31" ht="13.5" customHeight="1" x14ac:dyDescent="0.15">
      <c r="A176" s="1"/>
      <c r="B176" s="16" t="s">
        <v>469</v>
      </c>
      <c r="C176" s="13">
        <v>0.10495409057847101</v>
      </c>
      <c r="D176" s="14">
        <v>5.1998434591948497E-3</v>
      </c>
      <c r="E176" s="14">
        <v>3.5132184828222199E-3</v>
      </c>
      <c r="F176" s="14">
        <v>6.0142939904520801E-3</v>
      </c>
      <c r="G176" s="14">
        <v>3.9656702153996588E-2</v>
      </c>
      <c r="H176" s="14">
        <v>0.121394074307573</v>
      </c>
      <c r="I176" s="14">
        <v>7.2699868327697301E-2</v>
      </c>
      <c r="J176" s="14">
        <v>4.2933946095334997E-2</v>
      </c>
      <c r="K176" s="14">
        <v>0.32190000000000019</v>
      </c>
      <c r="L176" s="14">
        <v>0.251776</v>
      </c>
      <c r="M176" s="14">
        <v>0.71087699999999998</v>
      </c>
      <c r="N176" s="14">
        <v>0.43718699999999999</v>
      </c>
      <c r="O176" s="14">
        <v>2.20756</v>
      </c>
      <c r="P176" s="14">
        <v>3.1967189999999999</v>
      </c>
      <c r="Q176" s="14">
        <v>3.954288</v>
      </c>
      <c r="R176" s="14">
        <v>22.365503</v>
      </c>
      <c r="S176" s="14">
        <v>12.102739</v>
      </c>
      <c r="T176" s="14">
        <v>35.648960000000002</v>
      </c>
      <c r="U176" s="14">
        <v>81.372629000000003</v>
      </c>
      <c r="V176" s="14">
        <v>31.652208000000002</v>
      </c>
      <c r="W176" s="14">
        <v>11.752103999999999</v>
      </c>
      <c r="X176" s="14">
        <v>8.3578530000000004</v>
      </c>
      <c r="Y176" s="14">
        <v>5.7776139999999998</v>
      </c>
      <c r="Z176" s="14">
        <v>2.5355249999999998</v>
      </c>
      <c r="AA176" s="14">
        <v>2.4756930000000001</v>
      </c>
      <c r="AB176" s="14">
        <v>1.8133079999999999</v>
      </c>
      <c r="AC176" s="14">
        <v>9.6322000000000005E-2</v>
      </c>
      <c r="AD176" s="14">
        <v>21.283470999999999</v>
      </c>
      <c r="AE176" s="14">
        <v>24.360287</v>
      </c>
    </row>
    <row r="177" spans="1:31" ht="13.5" customHeight="1" x14ac:dyDescent="0.15">
      <c r="A177" s="1"/>
      <c r="B177" s="16" t="s">
        <v>470</v>
      </c>
      <c r="C177" s="10">
        <v>0.56531008451632248</v>
      </c>
      <c r="D177" s="11">
        <v>0.92729886690398899</v>
      </c>
      <c r="E177" s="11">
        <v>0.56089632041811499</v>
      </c>
      <c r="F177" s="11">
        <v>0.42741149920479299</v>
      </c>
      <c r="G177" s="11">
        <v>0.39466659688874295</v>
      </c>
      <c r="H177" s="11">
        <v>1.1382521422051906</v>
      </c>
      <c r="I177" s="11">
        <v>0.24992454109645201</v>
      </c>
      <c r="J177" s="11">
        <v>0.18894919623796105</v>
      </c>
      <c r="K177" s="11">
        <v>0.14697499999999999</v>
      </c>
      <c r="L177" s="11">
        <v>0.111958</v>
      </c>
      <c r="M177" s="11">
        <v>0.878579</v>
      </c>
      <c r="N177" s="11">
        <v>0.74379700000000004</v>
      </c>
      <c r="O177" s="11">
        <v>7.9881999999999995E-2</v>
      </c>
      <c r="P177" s="11">
        <v>0.22567100000000001</v>
      </c>
      <c r="Q177" s="11">
        <v>8.8353000000000001E-2</v>
      </c>
      <c r="R177" s="11">
        <v>1.7680000000000001E-2</v>
      </c>
      <c r="S177" s="11">
        <v>0.158438</v>
      </c>
      <c r="T177" s="11">
        <v>9.0524999999999994E-2</v>
      </c>
      <c r="U177" s="11">
        <v>7.0282999999999998E-2</v>
      </c>
      <c r="V177" s="11">
        <v>0.260187</v>
      </c>
      <c r="W177" s="11">
        <v>2.0367E-2</v>
      </c>
      <c r="X177" s="11">
        <v>6.8599999999999998E-4</v>
      </c>
      <c r="Y177" s="11">
        <v>6.7000000000000002E-5</v>
      </c>
      <c r="Z177" s="11">
        <v>0.18465699999999999</v>
      </c>
      <c r="AA177" s="11">
        <v>2.5486000000000002E-2</v>
      </c>
      <c r="AB177" s="11">
        <v>0.22515399999999999</v>
      </c>
      <c r="AC177" s="11"/>
      <c r="AD177" s="11">
        <v>5.1770000000000002E-3</v>
      </c>
      <c r="AE177" s="11">
        <v>5.0963000000000001E-2</v>
      </c>
    </row>
    <row r="178" spans="1:31" ht="13.5" customHeight="1" x14ac:dyDescent="0.15">
      <c r="A178" s="1"/>
      <c r="B178" s="16" t="s">
        <v>471</v>
      </c>
      <c r="C178" s="13">
        <v>13.876241479195199</v>
      </c>
      <c r="D178" s="14">
        <v>6.1952067090837604</v>
      </c>
      <c r="E178" s="14">
        <v>8.7389786330299355</v>
      </c>
      <c r="F178" s="14">
        <v>7.9731947149083631</v>
      </c>
      <c r="G178" s="14">
        <v>4.8998117121302727</v>
      </c>
      <c r="H178" s="14">
        <v>5.5760336311917715</v>
      </c>
      <c r="I178" s="14">
        <v>3.5289068315678609</v>
      </c>
      <c r="J178" s="14">
        <v>2.0444703295621705</v>
      </c>
      <c r="K178" s="14">
        <v>6.8499707894736801</v>
      </c>
      <c r="L178" s="14">
        <v>7.8648740000000004</v>
      </c>
      <c r="M178" s="14">
        <v>4.2567360000000001</v>
      </c>
      <c r="N178" s="14">
        <v>3.0816490000000001</v>
      </c>
      <c r="O178" s="14">
        <v>1.7556160000000001</v>
      </c>
      <c r="P178" s="14">
        <v>4.2157010000000001</v>
      </c>
      <c r="Q178" s="14">
        <v>13.527339</v>
      </c>
      <c r="R178" s="14">
        <v>20.999175000000001</v>
      </c>
      <c r="S178" s="14">
        <v>25.998638</v>
      </c>
      <c r="T178" s="14">
        <v>39.856014000000002</v>
      </c>
      <c r="U178" s="14">
        <v>33.719476</v>
      </c>
      <c r="V178" s="14">
        <v>104.63712200000001</v>
      </c>
      <c r="W178" s="14">
        <v>89.172460000000001</v>
      </c>
      <c r="X178" s="14">
        <v>96.104294999999993</v>
      </c>
      <c r="Y178" s="14">
        <v>300.671359</v>
      </c>
      <c r="Z178" s="14">
        <v>278.27303699999999</v>
      </c>
      <c r="AA178" s="14">
        <v>92.184459000000004</v>
      </c>
      <c r="AB178" s="14">
        <v>106.637322</v>
      </c>
      <c r="AC178" s="14">
        <v>193.98309800000001</v>
      </c>
      <c r="AD178" s="14">
        <v>285.47914100000003</v>
      </c>
      <c r="AE178" s="14">
        <v>213.64785499999999</v>
      </c>
    </row>
    <row r="179" spans="1:31" ht="13.5" customHeight="1" x14ac:dyDescent="0.15">
      <c r="A179" s="1"/>
      <c r="B179" s="16" t="s">
        <v>472</v>
      </c>
      <c r="C179" s="10">
        <v>1.5779650133974501</v>
      </c>
      <c r="D179" s="11">
        <v>3.8749662391253596</v>
      </c>
      <c r="E179" s="11">
        <v>2.5235946717930902</v>
      </c>
      <c r="F179" s="11">
        <v>1.84352157544894</v>
      </c>
      <c r="G179" s="11">
        <v>0.4786952499349662</v>
      </c>
      <c r="H179" s="11">
        <v>1.27656928120756E-2</v>
      </c>
      <c r="I179" s="11">
        <v>0.31524587806815385</v>
      </c>
      <c r="J179" s="11">
        <v>0.39514358917573</v>
      </c>
      <c r="K179" s="11">
        <v>1.2499171052631592</v>
      </c>
      <c r="L179" s="11">
        <v>2.9327800000000002</v>
      </c>
      <c r="M179" s="11">
        <v>1.7303729999999999</v>
      </c>
      <c r="N179" s="11">
        <v>0.91518900000000003</v>
      </c>
      <c r="O179" s="11">
        <v>0.47295599999999999</v>
      </c>
      <c r="P179" s="11">
        <v>7.0747030000000004</v>
      </c>
      <c r="Q179" s="11">
        <v>5.2492239999999999</v>
      </c>
      <c r="R179" s="11">
        <v>0.292657</v>
      </c>
      <c r="S179" s="11">
        <v>6.136209</v>
      </c>
      <c r="T179" s="11">
        <v>8.757301</v>
      </c>
      <c r="U179" s="11">
        <v>0.24051600000000001</v>
      </c>
      <c r="V179" s="11">
        <v>19.627466999999999</v>
      </c>
      <c r="W179" s="11">
        <v>96.057711999999995</v>
      </c>
      <c r="X179" s="11">
        <v>63.393799000000001</v>
      </c>
      <c r="Y179" s="11">
        <v>58.374997999999998</v>
      </c>
      <c r="Z179" s="11">
        <v>51.236449</v>
      </c>
      <c r="AA179" s="11">
        <v>29.447649999999999</v>
      </c>
      <c r="AB179" s="11">
        <v>16.129332000000002</v>
      </c>
      <c r="AC179" s="11">
        <v>14.523719</v>
      </c>
      <c r="AD179" s="11">
        <v>22.249845000000001</v>
      </c>
      <c r="AE179" s="11">
        <v>9.1465350000000001</v>
      </c>
    </row>
    <row r="180" spans="1:31" ht="13.5" customHeight="1" x14ac:dyDescent="0.15">
      <c r="A180" s="1"/>
      <c r="B180" s="16" t="s">
        <v>473</v>
      </c>
      <c r="C180" s="13">
        <v>6.5560235686744489E-3</v>
      </c>
      <c r="D180" s="14">
        <v>1.58777479662408E-2</v>
      </c>
      <c r="E180" s="14">
        <v>1.2296064808871401E-2</v>
      </c>
      <c r="F180" s="14">
        <v>5.1488538210539003E-2</v>
      </c>
      <c r="G180" s="14">
        <v>2.1596742341028902E-2</v>
      </c>
      <c r="H180" s="14">
        <v>5.9367511900386881E-2</v>
      </c>
      <c r="I180" s="14">
        <v>5.9389923502318413E-2</v>
      </c>
      <c r="J180" s="14">
        <v>9.9545518036913399E-3</v>
      </c>
      <c r="K180" s="14">
        <v>3.4313157894736879E-2</v>
      </c>
      <c r="L180" s="14">
        <v>1.5268E-2</v>
      </c>
      <c r="M180" s="14">
        <v>3.9607000000000003E-2</v>
      </c>
      <c r="N180" s="14">
        <v>8.5702E-2</v>
      </c>
      <c r="O180" s="14">
        <v>6.7048999999999997E-2</v>
      </c>
      <c r="P180" s="14">
        <v>4.2215999999999997E-2</v>
      </c>
      <c r="Q180" s="14">
        <v>1.4584E-2</v>
      </c>
      <c r="R180" s="14">
        <v>5.816E-3</v>
      </c>
      <c r="S180" s="14">
        <v>2.758E-3</v>
      </c>
      <c r="T180" s="14">
        <v>2.3609999999999998E-3</v>
      </c>
      <c r="U180" s="14">
        <v>1.1516E-2</v>
      </c>
      <c r="V180" s="14">
        <v>5.5290000000000001E-3</v>
      </c>
      <c r="W180" s="14"/>
      <c r="X180" s="14">
        <v>5.2096000000000003E-2</v>
      </c>
      <c r="Y180" s="14"/>
      <c r="Z180" s="14">
        <v>0.15751899999999999</v>
      </c>
      <c r="AA180" s="14"/>
      <c r="AB180" s="14"/>
      <c r="AC180" s="14"/>
      <c r="AD180" s="14"/>
      <c r="AE180" s="14"/>
    </row>
    <row r="181" spans="1:31" ht="13.5" customHeight="1" x14ac:dyDescent="0.15">
      <c r="A181" s="1"/>
      <c r="B181" s="16" t="s">
        <v>474</v>
      </c>
      <c r="C181" s="10">
        <v>0.19930175874947098</v>
      </c>
      <c r="D181" s="11">
        <v>6.4415275537599681E-2</v>
      </c>
      <c r="E181" s="11">
        <v>0.36365213488522391</v>
      </c>
      <c r="F181" s="11">
        <v>2.0265099295162701</v>
      </c>
      <c r="G181" s="11">
        <v>1.05041749675441</v>
      </c>
      <c r="H181" s="11">
        <v>0.154834643595267</v>
      </c>
      <c r="I181" s="11">
        <v>1.8337693833473001</v>
      </c>
      <c r="J181" s="11">
        <v>0.40479332159377412</v>
      </c>
      <c r="K181" s="11">
        <v>9.1533684210526281E-2</v>
      </c>
      <c r="L181" s="11">
        <v>8.9910000000000007E-3</v>
      </c>
      <c r="M181" s="11">
        <v>1.354581</v>
      </c>
      <c r="N181" s="11">
        <v>3.9632000000000001E-2</v>
      </c>
      <c r="O181" s="11">
        <v>4.1227E-2</v>
      </c>
      <c r="P181" s="11">
        <v>3.3797000000000001E-2</v>
      </c>
      <c r="Q181" s="11">
        <v>0.37860700000000003</v>
      </c>
      <c r="R181" s="11">
        <v>0.40307300000000001</v>
      </c>
      <c r="S181" s="11">
        <v>0.63559699999999997</v>
      </c>
      <c r="T181" s="11">
        <v>1.6199399999999999</v>
      </c>
      <c r="U181" s="11">
        <v>3.099221</v>
      </c>
      <c r="V181" s="11">
        <v>5.2211179999999997</v>
      </c>
      <c r="W181" s="11">
        <v>4.5870550000000003</v>
      </c>
      <c r="X181" s="11">
        <v>1.864792</v>
      </c>
      <c r="Y181" s="11">
        <v>2.1571570000000002</v>
      </c>
      <c r="Z181" s="11">
        <v>6.5962249999999996</v>
      </c>
      <c r="AA181" s="11">
        <v>2.873237</v>
      </c>
      <c r="AB181" s="11">
        <v>4.2154379999999998</v>
      </c>
      <c r="AC181" s="11">
        <v>0.39758599999999999</v>
      </c>
      <c r="AD181" s="11">
        <v>0.91851099999999997</v>
      </c>
      <c r="AE181" s="11">
        <v>2.0784530000000001</v>
      </c>
    </row>
    <row r="182" spans="1:31" ht="13.5" customHeight="1" x14ac:dyDescent="0.15">
      <c r="A182" s="1"/>
      <c r="B182" s="16" t="s">
        <v>475</v>
      </c>
      <c r="C182" s="13">
        <v>5.3953652686629293E-2</v>
      </c>
      <c r="D182" s="14">
        <v>3.9945673883518395E-3</v>
      </c>
      <c r="E182" s="14">
        <v>0.16733582533820898</v>
      </c>
      <c r="F182" s="14">
        <v>5.9269839292700806E-2</v>
      </c>
      <c r="G182" s="14">
        <v>1.2307577154390299E-2</v>
      </c>
      <c r="H182" s="14">
        <v>4.7023903190104299E-2</v>
      </c>
      <c r="I182" s="14">
        <v>0.25982691845200701</v>
      </c>
      <c r="J182" s="14">
        <v>0.11070550842975899</v>
      </c>
      <c r="K182" s="14">
        <v>0.61289605263157876</v>
      </c>
      <c r="L182" s="14">
        <v>0.136238</v>
      </c>
      <c r="M182" s="14">
        <v>4.8979000000000002E-2</v>
      </c>
      <c r="N182" s="14">
        <v>0.28459200000000001</v>
      </c>
      <c r="O182" s="14">
        <v>0.22567200000000001</v>
      </c>
      <c r="P182" s="14">
        <v>0.63437699999999997</v>
      </c>
      <c r="Q182" s="14">
        <v>0.28505900000000001</v>
      </c>
      <c r="R182" s="14">
        <v>0.52424199999999999</v>
      </c>
      <c r="S182" s="14">
        <v>7.3257000000000003E-2</v>
      </c>
      <c r="T182" s="14">
        <v>0.62183699999999997</v>
      </c>
      <c r="U182" s="14">
        <v>1.4965440000000001</v>
      </c>
      <c r="V182" s="14">
        <v>8.1767610000000008</v>
      </c>
      <c r="W182" s="14">
        <v>0.168292</v>
      </c>
      <c r="X182" s="14">
        <v>8.3745E-2</v>
      </c>
      <c r="Y182" s="14">
        <v>0.189003</v>
      </c>
      <c r="Z182" s="14">
        <v>0.28505000000000003</v>
      </c>
      <c r="AA182" s="14">
        <v>6.5084000000000003E-2</v>
      </c>
      <c r="AB182" s="14">
        <v>1.1248659999999999</v>
      </c>
      <c r="AC182" s="14">
        <v>3.4823940000000002</v>
      </c>
      <c r="AD182" s="14">
        <v>6.524667</v>
      </c>
      <c r="AE182" s="14">
        <v>10.741683</v>
      </c>
    </row>
    <row r="183" spans="1:31" ht="13.5" customHeight="1" x14ac:dyDescent="0.15">
      <c r="A183" s="1"/>
      <c r="B183" s="16" t="s">
        <v>476</v>
      </c>
      <c r="C183" s="10">
        <v>3.3489043674042575E-2</v>
      </c>
      <c r="D183" s="11">
        <v>0.20425912718897199</v>
      </c>
      <c r="E183" s="11">
        <v>0.86496303370339223</v>
      </c>
      <c r="F183" s="11">
        <v>0.89674105472387511</v>
      </c>
      <c r="G183" s="11">
        <v>1.54734368540529</v>
      </c>
      <c r="H183" s="11">
        <v>0.54305315711492841</v>
      </c>
      <c r="I183" s="11">
        <v>0.74521930460145402</v>
      </c>
      <c r="J183" s="11">
        <v>0.52471662360479598</v>
      </c>
      <c r="K183" s="11">
        <v>0.31866000000000011</v>
      </c>
      <c r="L183" s="11">
        <v>0.259851</v>
      </c>
      <c r="M183" s="11">
        <v>0.202094</v>
      </c>
      <c r="N183" s="11">
        <v>0.294095</v>
      </c>
      <c r="O183" s="11">
        <v>0.47701100000000002</v>
      </c>
      <c r="P183" s="11">
        <v>0.33554400000000001</v>
      </c>
      <c r="Q183" s="11">
        <v>0.18367600000000001</v>
      </c>
      <c r="R183" s="11">
        <v>0.16822799999999999</v>
      </c>
      <c r="S183" s="11">
        <v>0.10072</v>
      </c>
      <c r="T183" s="11">
        <v>0.35380299999999998</v>
      </c>
      <c r="U183" s="11">
        <v>1.2565949999999999</v>
      </c>
      <c r="V183" s="11">
        <v>2.4236059999999999</v>
      </c>
      <c r="W183" s="11">
        <v>0.81392500000000001</v>
      </c>
      <c r="X183" s="11">
        <v>2.3629950000000002</v>
      </c>
      <c r="Y183" s="11">
        <v>0.97677000000000003</v>
      </c>
      <c r="Z183" s="11">
        <v>0.373728</v>
      </c>
      <c r="AA183" s="11">
        <v>4.7881E-2</v>
      </c>
      <c r="AB183" s="11">
        <v>0.11895699999999999</v>
      </c>
      <c r="AC183" s="11">
        <v>0.13256899999999999</v>
      </c>
      <c r="AD183" s="11">
        <v>0.225079</v>
      </c>
      <c r="AE183" s="11">
        <v>3.6125999999999998E-2</v>
      </c>
    </row>
    <row r="184" spans="1:31" ht="13.5" customHeight="1" x14ac:dyDescent="0.15">
      <c r="A184" s="1"/>
      <c r="B184" s="16" t="s">
        <v>477</v>
      </c>
      <c r="C184" s="13"/>
      <c r="D184" s="14">
        <v>9.8127222956385513E-2</v>
      </c>
      <c r="E184" s="14">
        <v>5.3061034992476417</v>
      </c>
      <c r="F184" s="14">
        <v>119.052831379569</v>
      </c>
      <c r="G184" s="14">
        <v>202.65496944645295</v>
      </c>
      <c r="H184" s="14">
        <v>255.692911189673</v>
      </c>
      <c r="I184" s="14">
        <v>323.7553144082529</v>
      </c>
      <c r="J184" s="14">
        <v>114.34265482302899</v>
      </c>
      <c r="K184" s="14">
        <v>164.35829973684207</v>
      </c>
      <c r="L184" s="14">
        <v>226.57241400000001</v>
      </c>
      <c r="M184" s="14">
        <v>231.618954</v>
      </c>
      <c r="N184" s="14">
        <v>193.53818899999999</v>
      </c>
      <c r="O184" s="14">
        <v>224.02027799999999</v>
      </c>
      <c r="P184" s="14">
        <v>335.76794799999999</v>
      </c>
      <c r="Q184" s="14">
        <v>286.78454799999997</v>
      </c>
      <c r="R184" s="14">
        <v>466.36740400000002</v>
      </c>
      <c r="S184" s="14">
        <v>491.22556800000001</v>
      </c>
      <c r="T184" s="14">
        <v>818.02340900000002</v>
      </c>
      <c r="U184" s="14">
        <v>561.84434199999998</v>
      </c>
      <c r="V184" s="14">
        <v>800.00751300000002</v>
      </c>
      <c r="W184" s="14">
        <v>1092.6747250000001</v>
      </c>
      <c r="X184" s="14">
        <v>925.30814399999997</v>
      </c>
      <c r="Y184" s="14">
        <v>852.49782900000002</v>
      </c>
      <c r="Z184" s="14">
        <v>713.752882</v>
      </c>
      <c r="AA184" s="14">
        <v>576.86856299999999</v>
      </c>
      <c r="AB184" s="14">
        <v>411.01991600000002</v>
      </c>
      <c r="AC184" s="14">
        <v>687.98239599999999</v>
      </c>
      <c r="AD184" s="14">
        <v>760.45254599999998</v>
      </c>
      <c r="AE184" s="14">
        <v>743.14005899999995</v>
      </c>
    </row>
    <row r="185" spans="1:31" ht="13.5" customHeight="1" x14ac:dyDescent="0.15">
      <c r="A185" s="1"/>
      <c r="B185" s="16" t="s">
        <v>478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>
        <v>3.8900000000000002E-4</v>
      </c>
      <c r="Y185" s="11"/>
      <c r="Z185" s="11"/>
      <c r="AA185" s="11"/>
      <c r="AB185" s="11"/>
      <c r="AC185" s="11"/>
      <c r="AD185" s="11"/>
      <c r="AE185" s="11"/>
    </row>
    <row r="186" spans="1:31" ht="13.5" customHeight="1" x14ac:dyDescent="0.15">
      <c r="A186" s="1"/>
      <c r="B186" s="16" t="s">
        <v>479</v>
      </c>
      <c r="C186" s="13">
        <v>4.1488868390123717</v>
      </c>
      <c r="D186" s="14">
        <v>5.72989599198619</v>
      </c>
      <c r="E186" s="14">
        <v>4.6865537842735643</v>
      </c>
      <c r="F186" s="14">
        <v>11.022665792258799</v>
      </c>
      <c r="G186" s="14">
        <v>23.8568795403413</v>
      </c>
      <c r="H186" s="14">
        <v>52.5369520513146</v>
      </c>
      <c r="I186" s="14">
        <v>18.103456375595215</v>
      </c>
      <c r="J186" s="14">
        <v>6.47367651620291</v>
      </c>
      <c r="K186" s="14">
        <v>6.0744963157894727</v>
      </c>
      <c r="L186" s="14">
        <v>11.72303</v>
      </c>
      <c r="M186" s="14">
        <v>6.1144679999999996</v>
      </c>
      <c r="N186" s="14">
        <v>5.1659280000000001</v>
      </c>
      <c r="O186" s="14">
        <v>3.2112579999999999</v>
      </c>
      <c r="P186" s="14">
        <v>10.945816000000001</v>
      </c>
      <c r="Q186" s="14">
        <v>21.63016</v>
      </c>
      <c r="R186" s="14">
        <v>37.027270999999999</v>
      </c>
      <c r="S186" s="14">
        <v>37.511605000000003</v>
      </c>
      <c r="T186" s="14">
        <v>7.500089</v>
      </c>
      <c r="U186" s="14">
        <v>9.6062340000000006</v>
      </c>
      <c r="V186" s="14">
        <v>7.7969280000000003</v>
      </c>
      <c r="W186" s="14">
        <v>17.305944</v>
      </c>
      <c r="X186" s="14">
        <v>8.9627420000000004</v>
      </c>
      <c r="Y186" s="14">
        <v>25.746258000000001</v>
      </c>
      <c r="Z186" s="14">
        <v>57.509566</v>
      </c>
      <c r="AA186" s="14">
        <v>134.14390700000001</v>
      </c>
      <c r="AB186" s="14">
        <v>152.18648300000001</v>
      </c>
      <c r="AC186" s="14">
        <v>60.318358000000003</v>
      </c>
      <c r="AD186" s="14">
        <v>21.200413000000001</v>
      </c>
      <c r="AE186" s="14">
        <v>65.962265000000002</v>
      </c>
    </row>
    <row r="187" spans="1:31" ht="13.5" customHeight="1" x14ac:dyDescent="0.15">
      <c r="A187" s="1"/>
      <c r="B187" s="16" t="s">
        <v>480</v>
      </c>
      <c r="C187" s="10">
        <v>4.8992772917807468</v>
      </c>
      <c r="D187" s="11">
        <v>3.629604221583981</v>
      </c>
      <c r="E187" s="11">
        <v>0.89628197902113838</v>
      </c>
      <c r="F187" s="11">
        <v>0.7501681767284053</v>
      </c>
      <c r="G187" s="11">
        <v>3.9082575988940897</v>
      </c>
      <c r="H187" s="11">
        <v>6.7032518307870008</v>
      </c>
      <c r="I187" s="11">
        <v>14.849552404315901</v>
      </c>
      <c r="J187" s="11">
        <v>18.246567821370498</v>
      </c>
      <c r="K187" s="11">
        <v>8.8873602631578894</v>
      </c>
      <c r="L187" s="11">
        <v>2.7420490000000002</v>
      </c>
      <c r="M187" s="11">
        <v>1.617639</v>
      </c>
      <c r="N187" s="11">
        <v>0.82957400000000003</v>
      </c>
      <c r="O187" s="11">
        <v>1.5780829999999999</v>
      </c>
      <c r="P187" s="11">
        <v>2.5339939999999999</v>
      </c>
      <c r="Q187" s="11">
        <v>1.4287209999999999</v>
      </c>
      <c r="R187" s="11">
        <v>5.0672389999999998</v>
      </c>
      <c r="S187" s="11">
        <v>9.4108739999999997</v>
      </c>
      <c r="T187" s="11">
        <v>30.319866000000001</v>
      </c>
      <c r="U187" s="11">
        <v>1.9683200000000001</v>
      </c>
      <c r="V187" s="11">
        <v>13.171405</v>
      </c>
      <c r="W187" s="11">
        <v>48.149889000000002</v>
      </c>
      <c r="X187" s="11">
        <v>12.490551999999999</v>
      </c>
      <c r="Y187" s="11">
        <v>7.6579999999999999E-3</v>
      </c>
      <c r="Z187" s="11">
        <v>2.0782500000000002</v>
      </c>
      <c r="AA187" s="11">
        <v>0.95307500000000001</v>
      </c>
      <c r="AB187" s="11">
        <v>2.1207229999999999</v>
      </c>
      <c r="AC187" s="11">
        <v>2.2083080000000002</v>
      </c>
      <c r="AD187" s="11">
        <v>7.9536670000000003</v>
      </c>
      <c r="AE187" s="11">
        <v>13.192486000000001</v>
      </c>
    </row>
    <row r="188" spans="1:31" ht="13.5" customHeight="1" x14ac:dyDescent="0.15">
      <c r="A188" s="1"/>
      <c r="B188" s="16" t="s">
        <v>481</v>
      </c>
      <c r="C188" s="13">
        <v>0.59783922887022878</v>
      </c>
      <c r="D188" s="14">
        <v>0.64244084354197195</v>
      </c>
      <c r="E188" s="14">
        <v>1.1868939477382801</v>
      </c>
      <c r="F188" s="14">
        <v>0.23328010750689898</v>
      </c>
      <c r="G188" s="14">
        <v>0.6625604156987418</v>
      </c>
      <c r="H188" s="14">
        <v>0.106543661504912</v>
      </c>
      <c r="I188" s="14">
        <v>1.2932825473880301</v>
      </c>
      <c r="J188" s="14">
        <v>1.8971733246773701</v>
      </c>
      <c r="K188" s="14">
        <v>1.1697278947368399</v>
      </c>
      <c r="L188" s="14">
        <v>1.7364219999999999</v>
      </c>
      <c r="M188" s="14">
        <v>1.360368</v>
      </c>
      <c r="N188" s="14">
        <v>0.70410499999999998</v>
      </c>
      <c r="O188" s="14">
        <v>1.025234</v>
      </c>
      <c r="P188" s="14">
        <v>0.47059000000000001</v>
      </c>
      <c r="Q188" s="14">
        <v>0.181341</v>
      </c>
      <c r="R188" s="14">
        <v>0.346667</v>
      </c>
      <c r="S188" s="14">
        <v>1.983363</v>
      </c>
      <c r="T188" s="14">
        <v>0.57260299999999997</v>
      </c>
      <c r="U188" s="14">
        <v>5.0723969999999996</v>
      </c>
      <c r="V188" s="14">
        <v>1.3144009999999999</v>
      </c>
      <c r="W188" s="14">
        <v>7.3911720000000001</v>
      </c>
      <c r="X188" s="14">
        <v>33.058878</v>
      </c>
      <c r="Y188" s="14">
        <v>15.176442</v>
      </c>
      <c r="Z188" s="14">
        <v>27.899059999999999</v>
      </c>
      <c r="AA188" s="14">
        <v>34.033835000000003</v>
      </c>
      <c r="AB188" s="14">
        <v>21.051452000000001</v>
      </c>
      <c r="AC188" s="14">
        <v>22.584902</v>
      </c>
      <c r="AD188" s="14">
        <v>16.298401999999999</v>
      </c>
      <c r="AE188" s="14">
        <v>26.159706</v>
      </c>
    </row>
    <row r="189" spans="1:31" ht="13.5" customHeight="1" x14ac:dyDescent="0.15">
      <c r="A189" s="1"/>
      <c r="B189" s="16" t="s">
        <v>482</v>
      </c>
      <c r="C189" s="10">
        <v>76.109142748148486</v>
      </c>
      <c r="D189" s="11">
        <v>86.593141628058845</v>
      </c>
      <c r="E189" s="11">
        <v>88.105667619811697</v>
      </c>
      <c r="F189" s="11">
        <v>85.639067511019817</v>
      </c>
      <c r="G189" s="11">
        <v>52.327242775416394</v>
      </c>
      <c r="H189" s="11">
        <v>32.959076890828904</v>
      </c>
      <c r="I189" s="11">
        <v>27.472394806786898</v>
      </c>
      <c r="J189" s="11">
        <v>21.6446208940528</v>
      </c>
      <c r="K189" s="11">
        <v>23.701099736842089</v>
      </c>
      <c r="L189" s="11">
        <v>9.8059340000000006</v>
      </c>
      <c r="M189" s="11">
        <v>12.795277</v>
      </c>
      <c r="N189" s="11">
        <v>12.141400000000001</v>
      </c>
      <c r="O189" s="11">
        <v>13.410176999999999</v>
      </c>
      <c r="P189" s="11">
        <v>51.791170000000001</v>
      </c>
      <c r="Q189" s="11">
        <v>35.598579000000001</v>
      </c>
      <c r="R189" s="11">
        <v>43.948881</v>
      </c>
      <c r="S189" s="11">
        <v>13.271502999999999</v>
      </c>
      <c r="T189" s="11">
        <v>12.913150999999999</v>
      </c>
      <c r="U189" s="11">
        <v>14.402780999999999</v>
      </c>
      <c r="V189" s="11">
        <v>12.089962</v>
      </c>
      <c r="W189" s="11">
        <v>29.074974999999998</v>
      </c>
      <c r="X189" s="11">
        <v>40.404978</v>
      </c>
      <c r="Y189" s="11">
        <v>87.826083999999994</v>
      </c>
      <c r="Z189" s="11">
        <v>25.529731999999999</v>
      </c>
      <c r="AA189" s="11">
        <v>104.166903</v>
      </c>
      <c r="AB189" s="11">
        <v>6.2978829999999997</v>
      </c>
      <c r="AC189" s="11">
        <v>9.444369</v>
      </c>
      <c r="AD189" s="11">
        <v>8.5262159999999998</v>
      </c>
      <c r="AE189" s="11">
        <v>44.033450000000002</v>
      </c>
    </row>
    <row r="190" spans="1:31" ht="13.5" customHeight="1" x14ac:dyDescent="0.15">
      <c r="A190" s="1"/>
      <c r="B190" s="16" t="s">
        <v>483</v>
      </c>
      <c r="C190" s="13">
        <v>3.1337041105744001</v>
      </c>
      <c r="D190" s="14">
        <v>2.9980919295186585</v>
      </c>
      <c r="E190" s="14">
        <v>3.2439863050457891</v>
      </c>
      <c r="F190" s="14">
        <v>3.7576998521956511</v>
      </c>
      <c r="G190" s="14">
        <v>6.4643154130136642</v>
      </c>
      <c r="H190" s="14">
        <v>9.9980205519971896</v>
      </c>
      <c r="I190" s="14">
        <v>11.652294231198502</v>
      </c>
      <c r="J190" s="14">
        <v>19.633438229806302</v>
      </c>
      <c r="K190" s="14">
        <v>6.3471047368421036</v>
      </c>
      <c r="L190" s="14">
        <v>5.0037719999999997</v>
      </c>
      <c r="M190" s="14">
        <v>5.3898299999999999</v>
      </c>
      <c r="N190" s="14">
        <v>1.9210609999999999</v>
      </c>
      <c r="O190" s="14">
        <v>2.6172970000000002</v>
      </c>
      <c r="P190" s="14">
        <v>1.658436</v>
      </c>
      <c r="Q190" s="14">
        <v>2.4987569999999999</v>
      </c>
      <c r="R190" s="14">
        <v>1.674399</v>
      </c>
      <c r="S190" s="14">
        <v>4.0030760000000001</v>
      </c>
      <c r="T190" s="14">
        <v>0.56455299999999997</v>
      </c>
      <c r="U190" s="14">
        <v>4.469131</v>
      </c>
      <c r="V190" s="14">
        <v>1.8323719999999999</v>
      </c>
      <c r="W190" s="14">
        <v>13.278522000000001</v>
      </c>
      <c r="X190" s="14">
        <v>14.73559</v>
      </c>
      <c r="Y190" s="14">
        <v>10.940197</v>
      </c>
      <c r="Z190" s="14">
        <v>15.649751</v>
      </c>
      <c r="AA190" s="14">
        <v>8.8096610000000002</v>
      </c>
      <c r="AB190" s="14">
        <v>3.4068109999999998</v>
      </c>
      <c r="AC190" s="14">
        <v>0.44524000000000002</v>
      </c>
      <c r="AD190" s="14">
        <v>0.76912400000000003</v>
      </c>
      <c r="AE190" s="14">
        <v>1.043183</v>
      </c>
    </row>
    <row r="191" spans="1:31" ht="13.5" customHeight="1" x14ac:dyDescent="0.15">
      <c r="A191" s="1"/>
      <c r="B191" s="16" t="s">
        <v>484</v>
      </c>
      <c r="C191" s="10">
        <v>6.5719044542087199E-2</v>
      </c>
      <c r="D191" s="11">
        <v>3.7743296861003577E-2</v>
      </c>
      <c r="E191" s="11">
        <v>0.28605252560187205</v>
      </c>
      <c r="F191" s="11">
        <v>0.22590512602567109</v>
      </c>
      <c r="G191" s="11">
        <v>0.47709618665855702</v>
      </c>
      <c r="H191" s="11">
        <v>0.10727503094412266</v>
      </c>
      <c r="I191" s="11">
        <v>0.20017550938336101</v>
      </c>
      <c r="J191" s="11">
        <v>2.6305405760883001E-4</v>
      </c>
      <c r="K191" s="11">
        <v>5.56157894736842E-3</v>
      </c>
      <c r="L191" s="11">
        <v>1.408E-3</v>
      </c>
      <c r="M191" s="11">
        <v>1.0895999999999999E-2</v>
      </c>
      <c r="N191" s="11">
        <v>4.7349999999999996E-3</v>
      </c>
      <c r="O191" s="11">
        <v>7.6670000000000002E-3</v>
      </c>
      <c r="P191" s="11">
        <v>7.4509000000000006E-2</v>
      </c>
      <c r="Q191" s="11">
        <v>1.0139999999999999E-3</v>
      </c>
      <c r="R191" s="11">
        <v>1.4866000000000001E-2</v>
      </c>
      <c r="S191" s="11">
        <v>2.0594999999999999E-2</v>
      </c>
      <c r="T191" s="11">
        <v>4.2144000000000001E-2</v>
      </c>
      <c r="U191" s="11">
        <v>9.7999999999999997E-3</v>
      </c>
      <c r="V191" s="11">
        <v>1.487E-3</v>
      </c>
      <c r="W191" s="11">
        <v>6.9300000000000004E-4</v>
      </c>
      <c r="X191" s="11">
        <v>2.941E-3</v>
      </c>
      <c r="Y191" s="11">
        <v>1.4370000000000001E-2</v>
      </c>
      <c r="Z191" s="11">
        <v>1.8522E-2</v>
      </c>
      <c r="AA191" s="11"/>
      <c r="AB191" s="11"/>
      <c r="AC191" s="11">
        <v>215.433043</v>
      </c>
      <c r="AD191" s="11">
        <v>0.13448599999999999</v>
      </c>
      <c r="AE191" s="11"/>
    </row>
    <row r="192" spans="1:31" ht="13.5" customHeight="1" x14ac:dyDescent="0.15">
      <c r="A192" s="1"/>
      <c r="B192" s="15" t="s">
        <v>485</v>
      </c>
      <c r="C192" s="13">
        <v>509.92091275102763</v>
      </c>
      <c r="D192" s="14">
        <v>522.37738837750067</v>
      </c>
      <c r="E192" s="14">
        <v>531.67320079270075</v>
      </c>
      <c r="F192" s="14">
        <v>600.31178532835611</v>
      </c>
      <c r="G192" s="14">
        <v>916.03048616609681</v>
      </c>
      <c r="H192" s="14">
        <v>979.92794894278484</v>
      </c>
      <c r="I192" s="14">
        <v>1143.2806746424828</v>
      </c>
      <c r="J192" s="14">
        <v>593.68374888769642</v>
      </c>
      <c r="K192" s="14">
        <v>638.9268628947375</v>
      </c>
      <c r="L192" s="14">
        <v>666.30722000000003</v>
      </c>
      <c r="M192" s="14">
        <v>818.53005399999995</v>
      </c>
      <c r="N192" s="14">
        <v>821.03578200000004</v>
      </c>
      <c r="O192" s="14">
        <v>934.76886000000002</v>
      </c>
      <c r="P192" s="14">
        <v>1243.842073</v>
      </c>
      <c r="Q192" s="14">
        <v>1772.3297319999999</v>
      </c>
      <c r="R192" s="14">
        <v>2198.680957</v>
      </c>
      <c r="S192" s="14">
        <v>2620.3517019999999</v>
      </c>
      <c r="T192" s="14">
        <v>2628.8438190000002</v>
      </c>
      <c r="U192" s="14">
        <v>2989.5958540000001</v>
      </c>
      <c r="V192" s="14">
        <v>4593.306853</v>
      </c>
      <c r="W192" s="14">
        <v>5304.906414</v>
      </c>
      <c r="X192" s="14">
        <v>6454.1411889999999</v>
      </c>
      <c r="Y192" s="14">
        <v>7195.2514140000003</v>
      </c>
      <c r="Z192" s="14">
        <v>8529.8169980000002</v>
      </c>
      <c r="AA192" s="14">
        <v>4246.6724119999999</v>
      </c>
      <c r="AB192" s="14">
        <v>4078.123908</v>
      </c>
      <c r="AC192" s="14">
        <v>4599.8503700000001</v>
      </c>
      <c r="AD192" s="14">
        <v>4442.4152869999998</v>
      </c>
      <c r="AE192" s="14">
        <v>4609.8616199999997</v>
      </c>
    </row>
    <row r="193" spans="1:31" ht="13.5" customHeight="1" x14ac:dyDescent="0.15">
      <c r="A193" s="1"/>
      <c r="B193" s="16" t="s">
        <v>486</v>
      </c>
      <c r="C193" s="10">
        <v>5.3402326850576401E-2</v>
      </c>
      <c r="D193" s="11">
        <v>5.1327294533220928E-2</v>
      </c>
      <c r="E193" s="11">
        <v>8.5034188211557088E-2</v>
      </c>
      <c r="F193" s="11">
        <v>8.6841916289020868E-2</v>
      </c>
      <c r="G193" s="11">
        <v>5.3737985867934102E-2</v>
      </c>
      <c r="H193" s="11">
        <v>0.16348278226608501</v>
      </c>
      <c r="I193" s="11">
        <v>1.2979265865448599</v>
      </c>
      <c r="J193" s="11"/>
      <c r="K193" s="11">
        <v>8.2228947368420992E-3</v>
      </c>
      <c r="L193" s="11">
        <v>5.3399999999999997E-4</v>
      </c>
      <c r="M193" s="11">
        <v>5.3203E-2</v>
      </c>
      <c r="N193" s="11">
        <v>2.2105E-2</v>
      </c>
      <c r="O193" s="11">
        <v>9.0064000000000005E-2</v>
      </c>
      <c r="P193" s="11">
        <v>1.44E-4</v>
      </c>
      <c r="Q193" s="11">
        <v>8.2850000000000007E-3</v>
      </c>
      <c r="R193" s="11">
        <v>7.6771000000000006E-2</v>
      </c>
      <c r="S193" s="11">
        <v>3.1652E-2</v>
      </c>
      <c r="T193" s="11">
        <v>7.8023999999999996E-2</v>
      </c>
      <c r="U193" s="11">
        <v>0.11168599999999999</v>
      </c>
      <c r="V193" s="11">
        <v>2.3E-5</v>
      </c>
      <c r="W193" s="11">
        <v>0.12845999999999999</v>
      </c>
      <c r="X193" s="11">
        <v>1.722E-3</v>
      </c>
      <c r="Y193" s="11">
        <v>3.0800000000000001E-4</v>
      </c>
      <c r="Z193" s="11">
        <v>0.120492</v>
      </c>
      <c r="AA193" s="11">
        <v>0.136236</v>
      </c>
      <c r="AB193" s="11">
        <v>0.21888099999999999</v>
      </c>
      <c r="AC193" s="11"/>
      <c r="AD193" s="11">
        <v>3.9599999999999998E-4</v>
      </c>
      <c r="AE193" s="11">
        <v>1.0416E-2</v>
      </c>
    </row>
    <row r="194" spans="1:31" ht="13.5" customHeight="1" x14ac:dyDescent="0.15">
      <c r="A194" s="1"/>
      <c r="B194" s="16" t="s">
        <v>487</v>
      </c>
      <c r="C194" s="13">
        <v>84.625934352687651</v>
      </c>
      <c r="D194" s="14">
        <v>84.952950037985417</v>
      </c>
      <c r="E194" s="14">
        <v>105.66121124208901</v>
      </c>
      <c r="F194" s="14">
        <v>80.592424151522678</v>
      </c>
      <c r="G194" s="14">
        <v>257.245724584188</v>
      </c>
      <c r="H194" s="14">
        <v>276.33518012558199</v>
      </c>
      <c r="I194" s="14">
        <v>272.26919195800383</v>
      </c>
      <c r="J194" s="14">
        <v>173.81120561118212</v>
      </c>
      <c r="K194" s="14">
        <v>193.551139210526</v>
      </c>
      <c r="L194" s="14">
        <v>183.301804</v>
      </c>
      <c r="M194" s="14">
        <v>301.12354199999999</v>
      </c>
      <c r="N194" s="14">
        <v>222.81769199999999</v>
      </c>
      <c r="O194" s="14">
        <v>182.533886</v>
      </c>
      <c r="P194" s="14">
        <v>376.39857699999999</v>
      </c>
      <c r="Q194" s="14">
        <v>613.32573600000001</v>
      </c>
      <c r="R194" s="14">
        <v>606.731044</v>
      </c>
      <c r="S194" s="14">
        <v>725.71284500000002</v>
      </c>
      <c r="T194" s="14">
        <v>657.18902800000001</v>
      </c>
      <c r="U194" s="14">
        <v>624.73868300000004</v>
      </c>
      <c r="V194" s="14">
        <v>1023.204704</v>
      </c>
      <c r="W194" s="14">
        <v>1120.6764559999999</v>
      </c>
      <c r="X194" s="14">
        <v>1184.9743289999999</v>
      </c>
      <c r="Y194" s="14">
        <v>1335.022622</v>
      </c>
      <c r="Z194" s="14">
        <v>1289.7435559999999</v>
      </c>
      <c r="AA194" s="14">
        <v>1105.257265</v>
      </c>
      <c r="AB194" s="14">
        <v>1022.160747</v>
      </c>
      <c r="AC194" s="14">
        <v>1161.7452960000001</v>
      </c>
      <c r="AD194" s="14">
        <v>1195.4807330000001</v>
      </c>
      <c r="AE194" s="14">
        <v>1112.5635150000001</v>
      </c>
    </row>
    <row r="195" spans="1:31" ht="13.5" customHeight="1" x14ac:dyDescent="0.15">
      <c r="A195" s="1"/>
      <c r="B195" s="16" t="s">
        <v>488</v>
      </c>
      <c r="C195" s="10">
        <v>9.8316992878884485E-3</v>
      </c>
      <c r="D195" s="11">
        <v>2.5035794053125299E-2</v>
      </c>
      <c r="E195" s="11">
        <v>7.7558459688989998E-4</v>
      </c>
      <c r="F195" s="11">
        <v>2.6972872996300899E-3</v>
      </c>
      <c r="G195" s="11">
        <v>4.5032584266437598E-3</v>
      </c>
      <c r="H195" s="11">
        <v>8.9339806204815964E-2</v>
      </c>
      <c r="I195" s="11"/>
      <c r="J195" s="11">
        <v>1.54667017077373E-2</v>
      </c>
      <c r="K195" s="11">
        <v>2.3163157894736702E-3</v>
      </c>
      <c r="L195" s="11">
        <v>1.35E-4</v>
      </c>
      <c r="M195" s="11">
        <v>1.8420000000000001E-3</v>
      </c>
      <c r="N195" s="11">
        <v>9.9999999999999995E-7</v>
      </c>
      <c r="O195" s="11">
        <v>6.1060000000000003E-3</v>
      </c>
      <c r="P195" s="11">
        <v>6.5300000000000002E-3</v>
      </c>
      <c r="Q195" s="11">
        <v>1.0000000000000001E-5</v>
      </c>
      <c r="R195" s="11"/>
      <c r="S195" s="11">
        <v>7.2999999999999999E-5</v>
      </c>
      <c r="T195" s="11">
        <v>2.6804000000000001E-2</v>
      </c>
      <c r="U195" s="11">
        <v>0.103286</v>
      </c>
      <c r="V195" s="11">
        <v>1.377E-3</v>
      </c>
      <c r="W195" s="11">
        <v>2.647E-3</v>
      </c>
      <c r="X195" s="11">
        <v>1.0368E-2</v>
      </c>
      <c r="Y195" s="11">
        <v>81.051213000000004</v>
      </c>
      <c r="Z195" s="11">
        <v>2.6489449999999999</v>
      </c>
      <c r="AA195" s="11">
        <v>7.8999999999999996E-5</v>
      </c>
      <c r="AB195" s="11">
        <v>2.82E-3</v>
      </c>
      <c r="AC195" s="11"/>
      <c r="AD195" s="11">
        <v>1.222E-2</v>
      </c>
      <c r="AE195" s="11">
        <v>50.483649</v>
      </c>
    </row>
    <row r="196" spans="1:31" ht="13.5" customHeight="1" x14ac:dyDescent="0.15">
      <c r="A196" s="1"/>
      <c r="B196" s="16" t="s">
        <v>489</v>
      </c>
      <c r="C196" s="13">
        <v>2.6998270739105998</v>
      </c>
      <c r="D196" s="14">
        <v>1.9629057657907588E-2</v>
      </c>
      <c r="E196" s="14">
        <v>1.3845236632979501E-2</v>
      </c>
      <c r="F196" s="14">
        <v>0.54007111391993912</v>
      </c>
      <c r="G196" s="14">
        <v>3.5094934232514499</v>
      </c>
      <c r="H196" s="14">
        <v>0.4743402668024968</v>
      </c>
      <c r="I196" s="14">
        <v>0.60685153791717561</v>
      </c>
      <c r="J196" s="14">
        <v>5.0892486820614891E-3</v>
      </c>
      <c r="K196" s="14">
        <v>4.3152894736842091E-2</v>
      </c>
      <c r="L196" s="14">
        <v>5.9646999999999999E-2</v>
      </c>
      <c r="M196" s="14">
        <v>0.213281</v>
      </c>
      <c r="N196" s="14">
        <v>0.35765400000000003</v>
      </c>
      <c r="O196" s="14">
        <v>0.45290399999999997</v>
      </c>
      <c r="P196" s="14">
        <v>0.41238200000000003</v>
      </c>
      <c r="Q196" s="14">
        <v>0.259685</v>
      </c>
      <c r="R196" s="14">
        <v>0.66426200000000002</v>
      </c>
      <c r="S196" s="14">
        <v>0.49281000000000003</v>
      </c>
      <c r="T196" s="14">
        <v>42.770153999999998</v>
      </c>
      <c r="U196" s="14">
        <v>2.3976039999999998</v>
      </c>
      <c r="V196" s="14">
        <v>2.0852369999999998</v>
      </c>
      <c r="W196" s="14">
        <v>33.238123999999999</v>
      </c>
      <c r="X196" s="14">
        <v>42.060965000000003</v>
      </c>
      <c r="Y196" s="14">
        <v>5.6745320000000001</v>
      </c>
      <c r="Z196" s="14">
        <v>91.957131000000004</v>
      </c>
      <c r="AA196" s="14">
        <v>0.20602200000000001</v>
      </c>
      <c r="AB196" s="14">
        <v>6.4581</v>
      </c>
      <c r="AC196" s="14">
        <v>3.0781130000000001</v>
      </c>
      <c r="AD196" s="14">
        <v>15.313465000000001</v>
      </c>
      <c r="AE196" s="14">
        <v>8.0276E-2</v>
      </c>
    </row>
    <row r="197" spans="1:31" ht="13.5" customHeight="1" x14ac:dyDescent="0.15">
      <c r="A197" s="1"/>
      <c r="B197" s="16" t="s">
        <v>490</v>
      </c>
      <c r="C197" s="10">
        <v>2.0784482041677002E-2</v>
      </c>
      <c r="D197" s="11">
        <v>7.6126285131582386E-2</v>
      </c>
      <c r="E197" s="11"/>
      <c r="F197" s="11">
        <v>1.9500324510480199E-2</v>
      </c>
      <c r="G197" s="11">
        <v>8.7876833938657542E-2</v>
      </c>
      <c r="H197" s="11">
        <v>1.5580413602779601</v>
      </c>
      <c r="I197" s="11">
        <v>0.112871054470105</v>
      </c>
      <c r="J197" s="11">
        <v>5.7733880945014795E-3</v>
      </c>
      <c r="K197" s="11">
        <v>2.9826315789473697E-2</v>
      </c>
      <c r="L197" s="11">
        <v>6.8495E-2</v>
      </c>
      <c r="M197" s="11">
        <v>9.8849999999999997E-3</v>
      </c>
      <c r="N197" s="11">
        <v>8.4991999999999998E-2</v>
      </c>
      <c r="O197" s="11">
        <v>9.8889000000000005E-2</v>
      </c>
      <c r="P197" s="11">
        <v>4.8306000000000002E-2</v>
      </c>
      <c r="Q197" s="11">
        <v>8.1109000000000001E-2</v>
      </c>
      <c r="R197" s="11">
        <v>9.7355999999999998E-2</v>
      </c>
      <c r="S197" s="11">
        <v>0.10682700000000001</v>
      </c>
      <c r="T197" s="11">
        <v>0.54032599999999997</v>
      </c>
      <c r="U197" s="11">
        <v>0.31555</v>
      </c>
      <c r="V197" s="11">
        <v>0.70843299999999998</v>
      </c>
      <c r="W197" s="11">
        <v>1.1425080000000001</v>
      </c>
      <c r="X197" s="11">
        <v>0.84453199999999995</v>
      </c>
      <c r="Y197" s="11">
        <v>2.258667</v>
      </c>
      <c r="Z197" s="11">
        <v>0.58047499999999996</v>
      </c>
      <c r="AA197" s="11">
        <v>0.120134</v>
      </c>
      <c r="AB197" s="11">
        <v>5.4561999999999999E-2</v>
      </c>
      <c r="AC197" s="11">
        <v>0.21787999999999999</v>
      </c>
      <c r="AD197" s="11">
        <v>0.61175800000000002</v>
      </c>
      <c r="AE197" s="11">
        <v>0.62773400000000001</v>
      </c>
    </row>
    <row r="198" spans="1:31" ht="13.5" customHeight="1" x14ac:dyDescent="0.15">
      <c r="A198" s="1"/>
      <c r="B198" s="16" t="s">
        <v>491</v>
      </c>
      <c r="C198" s="13">
        <v>0.40023969560916001</v>
      </c>
      <c r="D198" s="14">
        <v>0.24873713438024994</v>
      </c>
      <c r="E198" s="14">
        <v>0.31171454334378307</v>
      </c>
      <c r="F198" s="14">
        <v>0.91161241236513224</v>
      </c>
      <c r="G198" s="14">
        <v>0.40283799370217377</v>
      </c>
      <c r="H198" s="14">
        <v>0.44429995208495099</v>
      </c>
      <c r="I198" s="14">
        <v>0.24090507003040601</v>
      </c>
      <c r="J198" s="14">
        <v>2.60132397032918E-2</v>
      </c>
      <c r="K198" s="14">
        <v>0.77785657894736804</v>
      </c>
      <c r="L198" s="14">
        <v>4.0740340000000002</v>
      </c>
      <c r="M198" s="14">
        <v>2.2926999999999999E-2</v>
      </c>
      <c r="N198" s="14">
        <v>0.17649500000000001</v>
      </c>
      <c r="O198" s="14">
        <v>5.6154909999999996</v>
      </c>
      <c r="P198" s="14">
        <v>1.0558289999999999</v>
      </c>
      <c r="Q198" s="14">
        <v>0.31180400000000003</v>
      </c>
      <c r="R198" s="14">
        <v>0.122749</v>
      </c>
      <c r="S198" s="14">
        <v>0.30657099999999998</v>
      </c>
      <c r="T198" s="14">
        <v>1.20482</v>
      </c>
      <c r="U198" s="14">
        <v>4.1170999999999999E-2</v>
      </c>
      <c r="V198" s="14">
        <v>8.2668000000000005E-2</v>
      </c>
      <c r="W198" s="14">
        <v>0.115594</v>
      </c>
      <c r="X198" s="14">
        <v>0.73672099999999996</v>
      </c>
      <c r="Y198" s="14">
        <v>0.32314900000000002</v>
      </c>
      <c r="Z198" s="14">
        <v>1.002513</v>
      </c>
      <c r="AA198" s="14">
        <v>0.118967</v>
      </c>
      <c r="AB198" s="14">
        <v>0.26174599999999998</v>
      </c>
      <c r="AC198" s="14">
        <v>1.815E-3</v>
      </c>
      <c r="AD198" s="14">
        <v>0.41080299999999997</v>
      </c>
      <c r="AE198" s="14">
        <v>0.53410400000000002</v>
      </c>
    </row>
    <row r="199" spans="1:31" ht="13.5" customHeight="1" x14ac:dyDescent="0.15">
      <c r="A199" s="1"/>
      <c r="B199" s="16" t="s">
        <v>492</v>
      </c>
      <c r="C199" s="10">
        <v>5.435728999771719E-2</v>
      </c>
      <c r="D199" s="11">
        <v>1.55171076111413E-3</v>
      </c>
      <c r="E199" s="11">
        <v>2.18281888842735E-2</v>
      </c>
      <c r="F199" s="11">
        <v>6.740994307777104E-2</v>
      </c>
      <c r="G199" s="11">
        <v>5.4101865280791972E-2</v>
      </c>
      <c r="H199" s="11">
        <v>6.4081399609994599E-3</v>
      </c>
      <c r="I199" s="11">
        <v>0.29978194913606115</v>
      </c>
      <c r="J199" s="11">
        <v>4.0231564231605371E-2</v>
      </c>
      <c r="K199" s="11">
        <v>4.4073421052631602E-2</v>
      </c>
      <c r="L199" s="11">
        <v>2.4205000000000001E-2</v>
      </c>
      <c r="M199" s="11">
        <v>2.9211000000000001E-2</v>
      </c>
      <c r="N199" s="11">
        <v>1.4895E-2</v>
      </c>
      <c r="O199" s="11">
        <v>2.6030999999999999E-2</v>
      </c>
      <c r="P199" s="11">
        <v>1.8787000000000002E-2</v>
      </c>
      <c r="Q199" s="11">
        <v>9.2800000000000001E-4</v>
      </c>
      <c r="R199" s="11">
        <v>4.333E-3</v>
      </c>
      <c r="S199" s="11">
        <v>6.7479999999999997E-3</v>
      </c>
      <c r="T199" s="11">
        <v>2.4109999999999999E-3</v>
      </c>
      <c r="U199" s="11">
        <v>6.7490999999999995E-2</v>
      </c>
      <c r="V199" s="11">
        <v>3.1344999999999998E-2</v>
      </c>
      <c r="W199" s="11">
        <v>0.198822</v>
      </c>
      <c r="X199" s="11">
        <v>3.5998000000000002E-2</v>
      </c>
      <c r="Y199" s="11">
        <v>0.86231199999999997</v>
      </c>
      <c r="Z199" s="11">
        <v>2.7859999999999998E-3</v>
      </c>
      <c r="AA199" s="11">
        <v>1.8129999999999999E-3</v>
      </c>
      <c r="AB199" s="11">
        <v>1.676E-3</v>
      </c>
      <c r="AC199" s="11">
        <v>1.606E-3</v>
      </c>
      <c r="AD199" s="11"/>
      <c r="AE199" s="11">
        <v>1.5280000000000001E-3</v>
      </c>
    </row>
    <row r="200" spans="1:31" ht="13.5" customHeight="1" x14ac:dyDescent="0.15">
      <c r="A200" s="1"/>
      <c r="B200" s="16" t="s">
        <v>493</v>
      </c>
      <c r="C200" s="13">
        <v>13.8347797231417</v>
      </c>
      <c r="D200" s="14">
        <v>17.830228390256199</v>
      </c>
      <c r="E200" s="14">
        <v>5.04999436455401</v>
      </c>
      <c r="F200" s="14">
        <v>1.85680025619124</v>
      </c>
      <c r="G200" s="14">
        <v>5.8297588715402773</v>
      </c>
      <c r="H200" s="14">
        <v>4.3689449955010939</v>
      </c>
      <c r="I200" s="14">
        <v>3.6621925641270794</v>
      </c>
      <c r="J200" s="14">
        <v>10.097380343908799</v>
      </c>
      <c r="K200" s="14">
        <v>3.0289160526315779</v>
      </c>
      <c r="L200" s="14">
        <v>3.8087249999999999</v>
      </c>
      <c r="M200" s="14">
        <v>4.0214220000000003</v>
      </c>
      <c r="N200" s="14">
        <v>4.5738560000000001</v>
      </c>
      <c r="O200" s="14">
        <v>4.785914</v>
      </c>
      <c r="P200" s="14">
        <v>5.6353929999999997</v>
      </c>
      <c r="Q200" s="14">
        <v>3.3448820000000001</v>
      </c>
      <c r="R200" s="14">
        <v>0.80915300000000001</v>
      </c>
      <c r="S200" s="14">
        <v>1.2164509999999999</v>
      </c>
      <c r="T200" s="14">
        <v>0.93872800000000001</v>
      </c>
      <c r="U200" s="14">
        <v>2.4786510000000002</v>
      </c>
      <c r="V200" s="14">
        <v>2.9441190000000002</v>
      </c>
      <c r="W200" s="14">
        <v>8.2950370000000007</v>
      </c>
      <c r="X200" s="14">
        <v>3.8647320000000001</v>
      </c>
      <c r="Y200" s="14">
        <v>20.815707</v>
      </c>
      <c r="Z200" s="14">
        <v>20.231452000000001</v>
      </c>
      <c r="AA200" s="14">
        <v>17.705029</v>
      </c>
      <c r="AB200" s="14">
        <v>14.564906000000001</v>
      </c>
      <c r="AC200" s="14">
        <v>5.0997490000000001</v>
      </c>
      <c r="AD200" s="14">
        <v>3.649826</v>
      </c>
      <c r="AE200" s="14">
        <v>8.0879259999999995</v>
      </c>
    </row>
    <row r="201" spans="1:31" ht="13.5" customHeight="1" x14ac:dyDescent="0.15">
      <c r="A201" s="1"/>
      <c r="B201" s="16" t="s">
        <v>494</v>
      </c>
      <c r="C201" s="10">
        <v>289.92253166037915</v>
      </c>
      <c r="D201" s="11">
        <v>261.15356583286803</v>
      </c>
      <c r="E201" s="11">
        <v>285.83929094612279</v>
      </c>
      <c r="F201" s="11">
        <v>281.06449555456084</v>
      </c>
      <c r="G201" s="11">
        <v>302.87331055726821</v>
      </c>
      <c r="H201" s="11">
        <v>297.92445280672217</v>
      </c>
      <c r="I201" s="11">
        <v>416.88364748757397</v>
      </c>
      <c r="J201" s="11">
        <v>145.11429633826802</v>
      </c>
      <c r="K201" s="11">
        <v>174.86831105263201</v>
      </c>
      <c r="L201" s="11">
        <v>143.52918500000001</v>
      </c>
      <c r="M201" s="11">
        <v>192.909301</v>
      </c>
      <c r="N201" s="11">
        <v>222.75695999999999</v>
      </c>
      <c r="O201" s="11">
        <v>229.995035</v>
      </c>
      <c r="P201" s="11">
        <v>341.44787200000002</v>
      </c>
      <c r="Q201" s="11">
        <v>522.46815800000002</v>
      </c>
      <c r="R201" s="11">
        <v>691.86323300000004</v>
      </c>
      <c r="S201" s="11">
        <v>920.66362900000001</v>
      </c>
      <c r="T201" s="11">
        <v>1039.2129649999999</v>
      </c>
      <c r="U201" s="11">
        <v>938.30767300000002</v>
      </c>
      <c r="V201" s="11">
        <v>1220.7091809999999</v>
      </c>
      <c r="W201" s="11">
        <v>1766.9974990000001</v>
      </c>
      <c r="X201" s="11">
        <v>1806.3745899999999</v>
      </c>
      <c r="Y201" s="11">
        <v>1805.7398450000001</v>
      </c>
      <c r="Z201" s="11">
        <v>1816.226116</v>
      </c>
      <c r="AA201" s="11">
        <v>1721.592842</v>
      </c>
      <c r="AB201" s="11">
        <v>2022.113871</v>
      </c>
      <c r="AC201" s="11">
        <v>2107.7495330000002</v>
      </c>
      <c r="AD201" s="11">
        <v>1964.038751</v>
      </c>
      <c r="AE201" s="11">
        <v>1823.272571</v>
      </c>
    </row>
    <row r="202" spans="1:31" ht="13.5" customHeight="1" x14ac:dyDescent="0.15">
      <c r="A202" s="1"/>
      <c r="B202" s="16" t="s">
        <v>495</v>
      </c>
      <c r="C202" s="13">
        <v>50.780129353298115</v>
      </c>
      <c r="D202" s="14">
        <v>61.423394707499597</v>
      </c>
      <c r="E202" s="14">
        <v>80.742005942163885</v>
      </c>
      <c r="F202" s="14">
        <v>119.212563366073</v>
      </c>
      <c r="G202" s="14">
        <v>164.292402874564</v>
      </c>
      <c r="H202" s="14">
        <v>179.97374024747899</v>
      </c>
      <c r="I202" s="14">
        <v>231.93630243999499</v>
      </c>
      <c r="J202" s="14">
        <v>127.69764976017601</v>
      </c>
      <c r="K202" s="14">
        <v>129.68476631579</v>
      </c>
      <c r="L202" s="14">
        <v>93.671002999999999</v>
      </c>
      <c r="M202" s="14">
        <v>48.218533000000001</v>
      </c>
      <c r="N202" s="14">
        <v>31.851168999999999</v>
      </c>
      <c r="O202" s="14">
        <v>74.310034000000002</v>
      </c>
      <c r="P202" s="14">
        <v>137.34595400000001</v>
      </c>
      <c r="Q202" s="14">
        <v>149.025509</v>
      </c>
      <c r="R202" s="14">
        <v>165.33047300000001</v>
      </c>
      <c r="S202" s="14">
        <v>177.75822700000001</v>
      </c>
      <c r="T202" s="14">
        <v>223.93077600000001</v>
      </c>
      <c r="U202" s="14">
        <v>160.10551899999999</v>
      </c>
      <c r="V202" s="14">
        <v>228.81232199999999</v>
      </c>
      <c r="W202" s="14">
        <v>261.88831900000002</v>
      </c>
      <c r="X202" s="14">
        <v>208.452811</v>
      </c>
      <c r="Y202" s="14">
        <v>421.763846</v>
      </c>
      <c r="Z202" s="14">
        <v>189.42014399999999</v>
      </c>
      <c r="AA202" s="14">
        <v>192.479108</v>
      </c>
      <c r="AB202" s="14">
        <v>108.460589</v>
      </c>
      <c r="AC202" s="14">
        <v>182.81773200000001</v>
      </c>
      <c r="AD202" s="14">
        <v>126.17559</v>
      </c>
      <c r="AE202" s="14">
        <v>222.225919</v>
      </c>
    </row>
    <row r="203" spans="1:31" ht="13.5" customHeight="1" x14ac:dyDescent="0.15">
      <c r="A203" s="1"/>
      <c r="B203" s="16" t="s">
        <v>496</v>
      </c>
      <c r="C203" s="10">
        <v>0.67974431354098097</v>
      </c>
      <c r="D203" s="11">
        <v>1.92301543829281</v>
      </c>
      <c r="E203" s="11">
        <v>3.7302554388438698</v>
      </c>
      <c r="F203" s="11">
        <v>1.7962921821344899</v>
      </c>
      <c r="G203" s="11">
        <v>3.7016798768308621</v>
      </c>
      <c r="H203" s="11">
        <v>1.53894257578687</v>
      </c>
      <c r="I203" s="11">
        <v>6.4131074992490484</v>
      </c>
      <c r="J203" s="11">
        <v>1.1886371953338202</v>
      </c>
      <c r="K203" s="11">
        <v>0.80440710526315817</v>
      </c>
      <c r="L203" s="11">
        <v>1.2799780000000001</v>
      </c>
      <c r="M203" s="11">
        <v>1.2980430000000001</v>
      </c>
      <c r="N203" s="11">
        <v>1.626976</v>
      </c>
      <c r="O203" s="11">
        <v>1.595097</v>
      </c>
      <c r="P203" s="11">
        <v>1.8591869999999999</v>
      </c>
      <c r="Q203" s="11">
        <v>1.846166</v>
      </c>
      <c r="R203" s="11">
        <v>2.8188149999999998</v>
      </c>
      <c r="S203" s="11">
        <v>3.693524</v>
      </c>
      <c r="T203" s="11">
        <v>6.0201929999999999</v>
      </c>
      <c r="U203" s="11">
        <v>7.6495819999999997</v>
      </c>
      <c r="V203" s="11">
        <v>56.264415999999997</v>
      </c>
      <c r="W203" s="11">
        <v>112.06339699999999</v>
      </c>
      <c r="X203" s="11">
        <v>711.88104299999998</v>
      </c>
      <c r="Y203" s="11">
        <v>388.981269</v>
      </c>
      <c r="Z203" s="11">
        <v>74.388074000000003</v>
      </c>
      <c r="AA203" s="11">
        <v>51.442166999999998</v>
      </c>
      <c r="AB203" s="11">
        <v>28.949812999999999</v>
      </c>
      <c r="AC203" s="11">
        <v>58.153238999999999</v>
      </c>
      <c r="AD203" s="11">
        <v>115.278988</v>
      </c>
      <c r="AE203" s="11">
        <v>73.553745000000006</v>
      </c>
    </row>
    <row r="204" spans="1:31" ht="13.5" customHeight="1" x14ac:dyDescent="0.15">
      <c r="A204" s="1"/>
      <c r="B204" s="16" t="s">
        <v>497</v>
      </c>
      <c r="C204" s="13">
        <v>4.3856581012430604</v>
      </c>
      <c r="D204" s="14">
        <v>3.3509337950396199</v>
      </c>
      <c r="E204" s="14">
        <v>0.46479686314822499</v>
      </c>
      <c r="F204" s="14">
        <v>0.26429286549182823</v>
      </c>
      <c r="G204" s="14">
        <v>0.521050949988763</v>
      </c>
      <c r="H204" s="14">
        <v>0.239237270019863</v>
      </c>
      <c r="I204" s="14">
        <v>0.33139154827841411</v>
      </c>
      <c r="J204" s="14">
        <v>25.9640307563619</v>
      </c>
      <c r="K204" s="14">
        <v>1.3747089473684206</v>
      </c>
      <c r="L204" s="14">
        <v>13.467806</v>
      </c>
      <c r="M204" s="14">
        <v>60.576684999999998</v>
      </c>
      <c r="N204" s="14">
        <v>77.274161000000007</v>
      </c>
      <c r="O204" s="14">
        <v>240.62417099999999</v>
      </c>
      <c r="P204" s="14">
        <v>190.81855100000001</v>
      </c>
      <c r="Q204" s="14">
        <v>231.20940300000001</v>
      </c>
      <c r="R204" s="14">
        <v>410.87541299999998</v>
      </c>
      <c r="S204" s="14">
        <v>431.34922799999998</v>
      </c>
      <c r="T204" s="14">
        <v>358.92397199999999</v>
      </c>
      <c r="U204" s="14">
        <v>760.51266099999998</v>
      </c>
      <c r="V204" s="14">
        <v>1282.232649</v>
      </c>
      <c r="W204" s="14">
        <v>1349.7212500000001</v>
      </c>
      <c r="X204" s="14">
        <v>1209.4177279999999</v>
      </c>
      <c r="Y204" s="14">
        <v>1801.85555</v>
      </c>
      <c r="Z204" s="14">
        <v>3422.6756850000002</v>
      </c>
      <c r="AA204" s="14">
        <v>29.059784000000001</v>
      </c>
      <c r="AB204" s="14">
        <v>21.058474</v>
      </c>
      <c r="AC204" s="14">
        <v>19.486162</v>
      </c>
      <c r="AD204" s="14">
        <v>25.305174000000001</v>
      </c>
      <c r="AE204" s="14">
        <v>27.241949999999999</v>
      </c>
    </row>
    <row r="205" spans="1:31" ht="13.5" customHeight="1" x14ac:dyDescent="0.15">
      <c r="A205" s="1"/>
      <c r="B205" s="16" t="s">
        <v>498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>
        <v>7.8358999999999998E-2</v>
      </c>
      <c r="AE205" s="11">
        <v>9.5750000000000002E-3</v>
      </c>
    </row>
    <row r="206" spans="1:31" ht="13.5" customHeight="1" x14ac:dyDescent="0.15">
      <c r="A206" s="1"/>
      <c r="B206" s="16" t="s">
        <v>499</v>
      </c>
      <c r="C206" s="13">
        <v>4.0391331776652502</v>
      </c>
      <c r="D206" s="14">
        <v>2.2745372337369698</v>
      </c>
      <c r="E206" s="14">
        <v>3.8800256704970217</v>
      </c>
      <c r="F206" s="14">
        <v>9.3224429973157026</v>
      </c>
      <c r="G206" s="14">
        <v>5.7834671460950906</v>
      </c>
      <c r="H206" s="14">
        <v>3.0287141766273002</v>
      </c>
      <c r="I206" s="14">
        <v>3.8586982564141601</v>
      </c>
      <c r="J206" s="14">
        <v>0.34562423109332002</v>
      </c>
      <c r="K206" s="14">
        <v>0.32669657894736798</v>
      </c>
      <c r="L206" s="14">
        <v>0.29488799999999998</v>
      </c>
      <c r="M206" s="14">
        <v>0.15673100000000001</v>
      </c>
      <c r="N206" s="14">
        <v>9.3332999999999999E-2</v>
      </c>
      <c r="O206" s="14">
        <v>0.244425</v>
      </c>
      <c r="P206" s="14">
        <v>0.69469800000000004</v>
      </c>
      <c r="Q206" s="14">
        <v>0.39795999999999998</v>
      </c>
      <c r="R206" s="14">
        <v>0.18368899999999999</v>
      </c>
      <c r="S206" s="14">
        <v>1.8600570000000001</v>
      </c>
      <c r="T206" s="14">
        <v>0.41212399999999999</v>
      </c>
      <c r="U206" s="14">
        <v>3.6826999999999999E-2</v>
      </c>
      <c r="V206" s="14">
        <v>8.3999999999999995E-5</v>
      </c>
      <c r="W206" s="14">
        <v>1.1529999999999999E-3</v>
      </c>
      <c r="X206" s="14">
        <v>2.0720000000000001E-3</v>
      </c>
      <c r="Y206" s="14">
        <v>6.2000000000000003E-5</v>
      </c>
      <c r="Z206" s="14">
        <v>1.8144E-2</v>
      </c>
      <c r="AA206" s="14">
        <v>1.6310999999999999E-2</v>
      </c>
      <c r="AB206" s="14">
        <v>1.663E-3</v>
      </c>
      <c r="AC206" s="14">
        <v>6.953E-3</v>
      </c>
      <c r="AD206" s="14">
        <v>0.15767</v>
      </c>
      <c r="AE206" s="14">
        <v>1.289E-3</v>
      </c>
    </row>
    <row r="207" spans="1:31" ht="13.5" customHeight="1" x14ac:dyDescent="0.15">
      <c r="A207" s="1"/>
      <c r="B207" s="16" t="s">
        <v>500</v>
      </c>
      <c r="C207" s="10">
        <v>5.3537633820477583E-2</v>
      </c>
      <c r="D207" s="11">
        <v>0.40030618365419501</v>
      </c>
      <c r="E207" s="11">
        <v>7.6849878100976543E-2</v>
      </c>
      <c r="F207" s="11">
        <v>5.459910775327647E-2</v>
      </c>
      <c r="G207" s="11">
        <v>4.3335499628531907E-2</v>
      </c>
      <c r="H207" s="11">
        <v>4.6486043440156125E-2</v>
      </c>
      <c r="I207" s="11">
        <v>9.1241639835416E-2</v>
      </c>
      <c r="J207" s="11">
        <v>8.6781448369772307E-2</v>
      </c>
      <c r="K207" s="11">
        <v>0.123945789473684</v>
      </c>
      <c r="L207" s="11">
        <v>3.7829000000000002E-2</v>
      </c>
      <c r="M207" s="11">
        <v>0.14940400000000001</v>
      </c>
      <c r="N207" s="11">
        <v>0.84411700000000001</v>
      </c>
      <c r="O207" s="11">
        <v>2.4208409999999998</v>
      </c>
      <c r="P207" s="11">
        <v>3.4443090000000001</v>
      </c>
      <c r="Q207" s="11">
        <v>9.3020409999999991</v>
      </c>
      <c r="R207" s="11">
        <v>14.267666</v>
      </c>
      <c r="S207" s="11">
        <v>10.010260000000001</v>
      </c>
      <c r="T207" s="11">
        <v>19.931035000000001</v>
      </c>
      <c r="U207" s="11">
        <v>5.936115</v>
      </c>
      <c r="V207" s="11">
        <v>3.6389049999999998</v>
      </c>
      <c r="W207" s="11">
        <v>3.8944139999999998</v>
      </c>
      <c r="X207" s="11">
        <v>1.915311</v>
      </c>
      <c r="Y207" s="11">
        <v>1.1131899999999999</v>
      </c>
      <c r="Z207" s="11">
        <v>9.0677690000000002</v>
      </c>
      <c r="AA207" s="11">
        <v>2.0898680000000001</v>
      </c>
      <c r="AB207" s="11">
        <v>4.1325440000000002</v>
      </c>
      <c r="AC207" s="11">
        <v>5.2014490000000002</v>
      </c>
      <c r="AD207" s="11">
        <v>2.868617</v>
      </c>
      <c r="AE207" s="11">
        <v>4.8111009999999998</v>
      </c>
    </row>
    <row r="208" spans="1:31" ht="13.5" customHeight="1" x14ac:dyDescent="0.15">
      <c r="A208" s="1"/>
      <c r="B208" s="16" t="s">
        <v>501</v>
      </c>
      <c r="C208" s="13">
        <v>0.99830801641893008</v>
      </c>
      <c r="D208" s="14">
        <v>0.658925740885835</v>
      </c>
      <c r="E208" s="14">
        <v>0.68097459696487206</v>
      </c>
      <c r="F208" s="14">
        <v>0.86135681926457242</v>
      </c>
      <c r="G208" s="14">
        <v>2.2756870178922299</v>
      </c>
      <c r="H208" s="14">
        <v>2.92788884646989</v>
      </c>
      <c r="I208" s="14">
        <v>1.3829337116751101</v>
      </c>
      <c r="J208" s="14">
        <v>1.2240007091910599</v>
      </c>
      <c r="K208" s="14">
        <v>14.003932894736801</v>
      </c>
      <c r="L208" s="14">
        <v>0.41561500000000001</v>
      </c>
      <c r="M208" s="14">
        <v>0.76294600000000001</v>
      </c>
      <c r="N208" s="14">
        <v>0.447633</v>
      </c>
      <c r="O208" s="14">
        <v>1.266659</v>
      </c>
      <c r="P208" s="14">
        <v>1.0934999999999999</v>
      </c>
      <c r="Q208" s="14">
        <v>1.599683</v>
      </c>
      <c r="R208" s="14">
        <v>1.8479779999999999</v>
      </c>
      <c r="S208" s="14">
        <v>5.1782659999999998</v>
      </c>
      <c r="T208" s="14">
        <v>2.6397550000000001</v>
      </c>
      <c r="U208" s="14">
        <v>2.332665</v>
      </c>
      <c r="V208" s="14">
        <v>187.43431699999999</v>
      </c>
      <c r="W208" s="14">
        <v>67.007428000000004</v>
      </c>
      <c r="X208" s="14">
        <v>40.721567999999998</v>
      </c>
      <c r="Y208" s="14">
        <v>116.785325</v>
      </c>
      <c r="Z208" s="14">
        <v>45.675269999999998</v>
      </c>
      <c r="AA208" s="14">
        <v>56.420403</v>
      </c>
      <c r="AB208" s="14">
        <v>63.440364000000002</v>
      </c>
      <c r="AC208" s="14">
        <v>113.057588</v>
      </c>
      <c r="AD208" s="14">
        <v>127.418931</v>
      </c>
      <c r="AE208" s="14">
        <v>86.686930000000004</v>
      </c>
    </row>
    <row r="209" spans="1:31" ht="13.5" customHeight="1" x14ac:dyDescent="0.15">
      <c r="A209" s="1"/>
      <c r="B209" s="16" t="s">
        <v>502</v>
      </c>
      <c r="C209" s="10">
        <v>8.3528400440517798E-3</v>
      </c>
      <c r="D209" s="11"/>
      <c r="E209" s="11">
        <v>7.0375094311993002E-3</v>
      </c>
      <c r="F209" s="11">
        <v>7.6040337396046626E-2</v>
      </c>
      <c r="G209" s="11">
        <v>0.180526502931497</v>
      </c>
      <c r="H209" s="11">
        <v>6.7661282724514101E-3</v>
      </c>
      <c r="I209" s="11">
        <v>0.18410462102030403</v>
      </c>
      <c r="J209" s="11">
        <v>0.38073366885291021</v>
      </c>
      <c r="K209" s="11">
        <v>0.54206026315789457</v>
      </c>
      <c r="L209" s="11">
        <v>1.1820619999999999</v>
      </c>
      <c r="M209" s="11">
        <v>0.246776</v>
      </c>
      <c r="N209" s="11">
        <v>1.538505</v>
      </c>
      <c r="O209" s="11">
        <v>0.15210699999999999</v>
      </c>
      <c r="P209" s="11">
        <v>0.373527</v>
      </c>
      <c r="Q209" s="11">
        <v>0.67343299999999995</v>
      </c>
      <c r="R209" s="11">
        <v>8.3943689999999993</v>
      </c>
      <c r="S209" s="11">
        <v>1.0567599999999999</v>
      </c>
      <c r="T209" s="11">
        <v>2.0204249999999999</v>
      </c>
      <c r="U209" s="11">
        <v>0.42323</v>
      </c>
      <c r="V209" s="11">
        <v>16.002717000000001</v>
      </c>
      <c r="W209" s="11">
        <v>0.70594699999999999</v>
      </c>
      <c r="X209" s="11">
        <v>0.47059699999999999</v>
      </c>
      <c r="Y209" s="11">
        <v>0.75426300000000002</v>
      </c>
      <c r="Z209" s="11">
        <v>0.23446800000000001</v>
      </c>
      <c r="AA209" s="11">
        <v>15.272342999999999</v>
      </c>
      <c r="AB209" s="11">
        <v>1.1048720000000001</v>
      </c>
      <c r="AC209" s="11">
        <v>0.36016700000000001</v>
      </c>
      <c r="AD209" s="11">
        <v>2.5662600000000002</v>
      </c>
      <c r="AE209" s="11">
        <v>0.86110500000000001</v>
      </c>
    </row>
    <row r="210" spans="1:31" ht="13.5" customHeight="1" x14ac:dyDescent="0.15">
      <c r="A210" s="1"/>
      <c r="B210" s="16" t="s">
        <v>503</v>
      </c>
      <c r="C210" s="13">
        <v>3.4072407352092882E-2</v>
      </c>
      <c r="D210" s="14">
        <v>4.7220890032446602E-2</v>
      </c>
      <c r="E210" s="14">
        <v>2.6570707944324493E-2</v>
      </c>
      <c r="F210" s="14">
        <v>2.54397581954195E-2</v>
      </c>
      <c r="G210" s="14">
        <v>5.17713031580605E-3</v>
      </c>
      <c r="H210" s="14">
        <v>2.0055193752592801E-3</v>
      </c>
      <c r="I210" s="14">
        <v>8.8759355176941307E-2</v>
      </c>
      <c r="J210" s="14"/>
      <c r="K210" s="14"/>
      <c r="L210" s="14">
        <v>0.27489000000000002</v>
      </c>
      <c r="M210" s="14">
        <v>0.42558099999999999</v>
      </c>
      <c r="N210" s="14">
        <v>9.5080000000000008E-3</v>
      </c>
      <c r="O210" s="14">
        <v>4.46E-4</v>
      </c>
      <c r="P210" s="14">
        <v>2.0361000000000001E-2</v>
      </c>
      <c r="Q210" s="14">
        <v>9.2639999999999997E-3</v>
      </c>
      <c r="R210" s="14">
        <v>3.6000000000000002E-4</v>
      </c>
      <c r="S210" s="14">
        <v>1.7E-5</v>
      </c>
      <c r="T210" s="14"/>
      <c r="U210" s="14">
        <v>0.70815600000000001</v>
      </c>
      <c r="V210" s="14"/>
      <c r="W210" s="14"/>
      <c r="X210" s="14">
        <v>0.16245299999999999</v>
      </c>
      <c r="Y210" s="14">
        <v>1.2844530000000001</v>
      </c>
      <c r="Z210" s="14">
        <v>0.164994</v>
      </c>
      <c r="AA210" s="14">
        <v>0.706426</v>
      </c>
      <c r="AB210" s="14">
        <v>0.110724</v>
      </c>
      <c r="AC210" s="14"/>
      <c r="AD210" s="14">
        <v>0.69864300000000001</v>
      </c>
      <c r="AE210" s="14">
        <v>1.367089</v>
      </c>
    </row>
    <row r="211" spans="1:31" ht="13.5" customHeight="1" x14ac:dyDescent="0.15">
      <c r="A211" s="1"/>
      <c r="B211" s="16" t="s">
        <v>504</v>
      </c>
      <c r="C211" s="10">
        <v>0.123645913119597</v>
      </c>
      <c r="D211" s="11">
        <v>3.8423115346192297E-3</v>
      </c>
      <c r="E211" s="11">
        <v>6.2769505167697302E-3</v>
      </c>
      <c r="F211" s="11">
        <v>6.1989317341160192E-3</v>
      </c>
      <c r="G211" s="11">
        <v>4.3668454209240398E-3</v>
      </c>
      <c r="H211" s="11">
        <v>1.07673184849946E-2</v>
      </c>
      <c r="I211" s="11"/>
      <c r="J211" s="11"/>
      <c r="K211" s="11">
        <v>3.6842105263157898E-2</v>
      </c>
      <c r="L211" s="11"/>
      <c r="M211" s="11"/>
      <c r="N211" s="11">
        <v>1.7340000000000001E-3</v>
      </c>
      <c r="O211" s="11">
        <v>12.811229000000001</v>
      </c>
      <c r="P211" s="11">
        <v>2.4630649999999998</v>
      </c>
      <c r="Q211" s="11">
        <v>1.975241</v>
      </c>
      <c r="R211" s="11">
        <v>6.29E-4</v>
      </c>
      <c r="S211" s="11">
        <v>2.8497999999999999E-2</v>
      </c>
      <c r="T211" s="11">
        <v>0.12734999999999999</v>
      </c>
      <c r="U211" s="11">
        <v>9.7742999999999997E-2</v>
      </c>
      <c r="V211" s="11">
        <v>7.4051000000000006E-2</v>
      </c>
      <c r="W211" s="11">
        <v>0.33740500000000001</v>
      </c>
      <c r="X211" s="11"/>
      <c r="Y211" s="11">
        <v>1.0902E-2</v>
      </c>
      <c r="Z211" s="11">
        <v>0.57943100000000003</v>
      </c>
      <c r="AA211" s="11">
        <v>0.63585100000000006</v>
      </c>
      <c r="AB211" s="11">
        <v>9.7533999999999996E-2</v>
      </c>
      <c r="AC211" s="11">
        <v>3.349E-3</v>
      </c>
      <c r="AD211" s="11">
        <v>2.4434999999999998E-2</v>
      </c>
      <c r="AE211" s="11">
        <v>7.2012999999999994E-2</v>
      </c>
    </row>
    <row r="212" spans="1:31" ht="13.5" customHeight="1" x14ac:dyDescent="0.15">
      <c r="A212" s="1"/>
      <c r="B212" s="16" t="s">
        <v>505</v>
      </c>
      <c r="C212" s="13">
        <v>1.0880208900010901E-3</v>
      </c>
      <c r="D212" s="14">
        <v>3.6690018673710127E-2</v>
      </c>
      <c r="E212" s="14">
        <v>1.7909193694176703E-2</v>
      </c>
      <c r="F212" s="14">
        <v>1.9794600620631701E-2</v>
      </c>
      <c r="G212" s="14">
        <v>1.32907048415672E-2</v>
      </c>
      <c r="H212" s="14">
        <v>0.110415912888593</v>
      </c>
      <c r="I212" s="14">
        <v>1.01056951842903E-2</v>
      </c>
      <c r="J212" s="14">
        <v>5.8886592459626097E-3</v>
      </c>
      <c r="K212" s="14">
        <v>2.3287105263157901E-2</v>
      </c>
      <c r="L212" s="14">
        <v>6.1925000000000001E-2</v>
      </c>
      <c r="M212" s="14">
        <v>0.17660999999999999</v>
      </c>
      <c r="N212" s="14">
        <v>8.9680000000000003E-3</v>
      </c>
      <c r="O212" s="14">
        <v>5.1999999999999995E-4</v>
      </c>
      <c r="P212" s="14">
        <v>6.0074000000000002E-2</v>
      </c>
      <c r="Q212" s="14">
        <v>6.6449999999999999E-3</v>
      </c>
      <c r="R212" s="14">
        <v>5.5273000000000003E-2</v>
      </c>
      <c r="S212" s="14">
        <v>0.15859300000000001</v>
      </c>
      <c r="T212" s="14">
        <v>0.205572</v>
      </c>
      <c r="U212" s="14">
        <v>7.6508999999999994E-2</v>
      </c>
      <c r="V212" s="14">
        <v>9.2999999999999997E-5</v>
      </c>
      <c r="W212" s="14">
        <v>0.15201500000000001</v>
      </c>
      <c r="X212" s="14">
        <v>0.234148</v>
      </c>
      <c r="Y212" s="14">
        <v>8.7255749999999992</v>
      </c>
      <c r="Z212" s="14">
        <v>3.9399999999999998E-4</v>
      </c>
      <c r="AA212" s="14">
        <v>2.954701</v>
      </c>
      <c r="AB212" s="14">
        <v>0.114023</v>
      </c>
      <c r="AC212" s="14">
        <v>1.1219E-2</v>
      </c>
      <c r="AD212" s="14">
        <v>1.1469E-2</v>
      </c>
      <c r="AE212" s="14">
        <v>0.29574899999999998</v>
      </c>
    </row>
    <row r="213" spans="1:31" ht="13.5" customHeight="1" x14ac:dyDescent="0.15">
      <c r="A213" s="1"/>
      <c r="B213" s="16" t="s">
        <v>506</v>
      </c>
      <c r="C213" s="10">
        <v>0.24155046822484308</v>
      </c>
      <c r="D213" s="11">
        <v>0.25113239220185202</v>
      </c>
      <c r="E213" s="11">
        <v>0.19215419580873899</v>
      </c>
      <c r="F213" s="11">
        <v>0.36802254651863597</v>
      </c>
      <c r="G213" s="11">
        <v>9.3135155531450771</v>
      </c>
      <c r="H213" s="11">
        <v>0.286716986324352</v>
      </c>
      <c r="I213" s="11">
        <v>0.37800319058422599</v>
      </c>
      <c r="J213" s="11">
        <v>0.237630774044818</v>
      </c>
      <c r="K213" s="11">
        <v>6.90653526315789</v>
      </c>
      <c r="L213" s="11">
        <v>0.41511900000000002</v>
      </c>
      <c r="M213" s="11">
        <v>7.1398900000000003</v>
      </c>
      <c r="N213" s="11">
        <v>8.1297169999999994</v>
      </c>
      <c r="O213" s="11">
        <v>13.31367</v>
      </c>
      <c r="P213" s="11">
        <v>14.036538</v>
      </c>
      <c r="Q213" s="11">
        <v>9.948143</v>
      </c>
      <c r="R213" s="11">
        <v>13.824156</v>
      </c>
      <c r="S213" s="11">
        <v>13.422456</v>
      </c>
      <c r="T213" s="11">
        <v>13.745524</v>
      </c>
      <c r="U213" s="11">
        <v>37.012320000000003</v>
      </c>
      <c r="V213" s="11">
        <v>5.6779669999999998</v>
      </c>
      <c r="W213" s="11">
        <v>21.220991999999999</v>
      </c>
      <c r="X213" s="11">
        <v>2.1457739999999998</v>
      </c>
      <c r="Y213" s="11">
        <v>2.2307399999999999</v>
      </c>
      <c r="Z213" s="11">
        <v>7.0401600000000002</v>
      </c>
      <c r="AA213" s="11">
        <v>58.469017000000001</v>
      </c>
      <c r="AB213" s="11">
        <v>43.128532</v>
      </c>
      <c r="AC213" s="11">
        <v>57.878957</v>
      </c>
      <c r="AD213" s="11">
        <v>11.979025999999999</v>
      </c>
      <c r="AE213" s="11">
        <v>38.701639999999998</v>
      </c>
    </row>
    <row r="214" spans="1:31" ht="13.5" customHeight="1" x14ac:dyDescent="0.15">
      <c r="A214" s="1"/>
      <c r="B214" s="16" t="s">
        <v>507</v>
      </c>
      <c r="C214" s="13">
        <v>2.6530213412926901E-2</v>
      </c>
      <c r="D214" s="14">
        <v>2.6987771490370599E-2</v>
      </c>
      <c r="E214" s="14">
        <v>0.25887052779896202</v>
      </c>
      <c r="F214" s="14">
        <v>0.46181335741059798</v>
      </c>
      <c r="G214" s="14">
        <v>0.22805154164381</v>
      </c>
      <c r="H214" s="14">
        <v>0.5739633179905852</v>
      </c>
      <c r="I214" s="14">
        <v>0.23494373209164013</v>
      </c>
      <c r="J214" s="14">
        <v>5.0963975433620294E-2</v>
      </c>
      <c r="K214" s="14">
        <v>0.12034263157894699</v>
      </c>
      <c r="L214" s="14">
        <v>7.8525999999999999E-2</v>
      </c>
      <c r="M214" s="14">
        <v>0.26242100000000002</v>
      </c>
      <c r="N214" s="14">
        <v>0.177122</v>
      </c>
      <c r="O214" s="14">
        <v>4.0167000000000001E-2</v>
      </c>
      <c r="P214" s="14">
        <v>0.35012500000000002</v>
      </c>
      <c r="Q214" s="14">
        <v>0.39168799999999998</v>
      </c>
      <c r="R214" s="14">
        <v>0.38007600000000002</v>
      </c>
      <c r="S214" s="14">
        <v>0.66186100000000003</v>
      </c>
      <c r="T214" s="14">
        <v>0.59378799999999998</v>
      </c>
      <c r="U214" s="14">
        <v>0.62395699999999998</v>
      </c>
      <c r="V214" s="14">
        <v>2.7300040000000001</v>
      </c>
      <c r="W214" s="14">
        <v>2.896471</v>
      </c>
      <c r="X214" s="14">
        <v>2.1269390000000001</v>
      </c>
      <c r="Y214" s="14">
        <v>2.9551620000000001</v>
      </c>
      <c r="Z214" s="14">
        <v>1.862746</v>
      </c>
      <c r="AA214" s="14">
        <v>0.60910900000000001</v>
      </c>
      <c r="AB214" s="14">
        <v>1.6347020000000001</v>
      </c>
      <c r="AC214" s="14">
        <v>0.55750100000000002</v>
      </c>
      <c r="AD214" s="14">
        <v>0.52964100000000003</v>
      </c>
      <c r="AE214" s="14">
        <v>0.433896</v>
      </c>
    </row>
    <row r="215" spans="1:31" ht="13.5" customHeight="1" x14ac:dyDescent="0.15">
      <c r="A215" s="1"/>
      <c r="B215" s="16" t="s">
        <v>508</v>
      </c>
      <c r="C215" s="10"/>
      <c r="D215" s="11">
        <v>1.19966409405367E-3</v>
      </c>
      <c r="E215" s="11"/>
      <c r="F215" s="11"/>
      <c r="G215" s="11"/>
      <c r="H215" s="11"/>
      <c r="I215" s="11"/>
      <c r="J215" s="11"/>
      <c r="K215" s="11"/>
      <c r="L215" s="11">
        <v>2.0351999999999999E-2</v>
      </c>
      <c r="M215" s="11"/>
      <c r="N215" s="11"/>
      <c r="O215" s="11">
        <v>1.05E-4</v>
      </c>
      <c r="P215" s="11">
        <v>3.6186999999999997E-2</v>
      </c>
      <c r="Q215" s="11">
        <v>3.9356000000000002E-2</v>
      </c>
      <c r="R215" s="11">
        <v>0.15971399999999999</v>
      </c>
      <c r="S215" s="11">
        <v>0.30591000000000002</v>
      </c>
      <c r="T215" s="11">
        <v>7.9999999999999996E-6</v>
      </c>
      <c r="U215" s="11">
        <v>0.29441600000000001</v>
      </c>
      <c r="V215" s="11">
        <v>1.617842</v>
      </c>
      <c r="W215" s="11">
        <v>0.94271400000000005</v>
      </c>
      <c r="X215" s="11">
        <v>0.68358399999999997</v>
      </c>
      <c r="Y215" s="11">
        <v>0.87724199999999997</v>
      </c>
      <c r="Z215" s="11">
        <v>0.23087199999999999</v>
      </c>
      <c r="AA215" s="11">
        <v>1.6169999999999999E-3</v>
      </c>
      <c r="AB215" s="11">
        <v>0.112579</v>
      </c>
      <c r="AC215" s="11">
        <v>0.111841</v>
      </c>
      <c r="AD215" s="11">
        <v>0.68137999999999999</v>
      </c>
      <c r="AE215" s="11">
        <v>0.75353000000000003</v>
      </c>
    </row>
    <row r="216" spans="1:31" ht="13.5" customHeight="1" x14ac:dyDescent="0.15">
      <c r="A216" s="1"/>
      <c r="B216" s="16" t="s">
        <v>509</v>
      </c>
      <c r="C216" s="13">
        <v>4.7288325351098701E-3</v>
      </c>
      <c r="D216" s="14">
        <v>4.3731755692660405E-3</v>
      </c>
      <c r="E216" s="14">
        <v>7.0933330484110657E-2</v>
      </c>
      <c r="F216" s="14">
        <v>4.9607841871182519</v>
      </c>
      <c r="G216" s="14">
        <v>4.46416038569801E-3</v>
      </c>
      <c r="H216" s="14">
        <v>5.9649766196770409E-3</v>
      </c>
      <c r="I216" s="14">
        <v>4.7295080904939987E-2</v>
      </c>
      <c r="J216" s="14">
        <v>2.8058125591357199E-2</v>
      </c>
      <c r="K216" s="14">
        <v>0.11893605263157898</v>
      </c>
      <c r="L216" s="14">
        <v>0.17827999999999999</v>
      </c>
      <c r="M216" s="14">
        <v>3.1844999999999998E-2</v>
      </c>
      <c r="N216" s="14">
        <v>2.2203000000000001E-2</v>
      </c>
      <c r="O216" s="14">
        <v>1.261206</v>
      </c>
      <c r="P216" s="14">
        <v>3.7353999999999998E-2</v>
      </c>
      <c r="Q216" s="14">
        <v>0.25201899999999999</v>
      </c>
      <c r="R216" s="14">
        <v>12.459291</v>
      </c>
      <c r="S216" s="14">
        <v>1.1478999999999999</v>
      </c>
      <c r="T216" s="14">
        <v>1.5490820000000001</v>
      </c>
      <c r="U216" s="14">
        <v>0.14960000000000001</v>
      </c>
      <c r="V216" s="14">
        <v>0.125641</v>
      </c>
      <c r="W216" s="14">
        <v>0.08</v>
      </c>
      <c r="X216" s="14">
        <v>1.143246</v>
      </c>
      <c r="Y216" s="14">
        <v>0.36588399999999999</v>
      </c>
      <c r="Z216" s="14">
        <v>0.45955699999999999</v>
      </c>
      <c r="AA216" s="14">
        <v>1.0707979999999999</v>
      </c>
      <c r="AB216" s="14">
        <v>1.491473</v>
      </c>
      <c r="AC216" s="14">
        <v>0.708009</v>
      </c>
      <c r="AD216" s="14">
        <v>1.3112699999999999</v>
      </c>
      <c r="AE216" s="14">
        <v>2.1155789999999999</v>
      </c>
    </row>
    <row r="217" spans="1:31" ht="13.5" customHeight="1" x14ac:dyDescent="0.15">
      <c r="A217" s="1"/>
      <c r="B217" s="16" t="s">
        <v>510</v>
      </c>
      <c r="C217" s="10">
        <v>0.26410843458652783</v>
      </c>
      <c r="D217" s="11">
        <v>0.37378365313770195</v>
      </c>
      <c r="E217" s="11">
        <v>0.39486079304007599</v>
      </c>
      <c r="F217" s="11">
        <v>1.9327329894685202E-2</v>
      </c>
      <c r="G217" s="11">
        <v>0.10707075023120002</v>
      </c>
      <c r="H217" s="11">
        <v>0.17145766049262201</v>
      </c>
      <c r="I217" s="11">
        <v>6.8780843832928262E-2</v>
      </c>
      <c r="J217" s="11">
        <v>0.11864145708874499</v>
      </c>
      <c r="K217" s="11">
        <v>0.70810921052631481</v>
      </c>
      <c r="L217" s="11">
        <v>1.569307</v>
      </c>
      <c r="M217" s="11">
        <v>2.2829449999999998</v>
      </c>
      <c r="N217" s="11">
        <v>2.0806000000000002E-2</v>
      </c>
      <c r="O217" s="11">
        <v>4.5897E-2</v>
      </c>
      <c r="P217" s="11">
        <v>8.8209999999999997E-2</v>
      </c>
      <c r="Q217" s="11">
        <v>1.3646999999999999E-2</v>
      </c>
      <c r="R217" s="11">
        <v>0.40304099999999998</v>
      </c>
      <c r="S217" s="11">
        <v>0.184202</v>
      </c>
      <c r="T217" s="11">
        <v>0.45768500000000001</v>
      </c>
      <c r="U217" s="11">
        <v>0.69120800000000004</v>
      </c>
      <c r="V217" s="11">
        <v>3.344592</v>
      </c>
      <c r="W217" s="11">
        <v>6.0480939999999999</v>
      </c>
      <c r="X217" s="11">
        <v>5.7349629999999996</v>
      </c>
      <c r="Y217" s="11">
        <v>4.9104089999999996</v>
      </c>
      <c r="Z217" s="11">
        <v>1.763061</v>
      </c>
      <c r="AA217" s="11">
        <v>3.6295459999999999</v>
      </c>
      <c r="AB217" s="11">
        <v>0.58905700000000005</v>
      </c>
      <c r="AC217" s="11">
        <v>0.45123999999999997</v>
      </c>
      <c r="AD217" s="11">
        <v>1.0579130000000001</v>
      </c>
      <c r="AE217" s="11">
        <v>1.532983</v>
      </c>
    </row>
    <row r="218" spans="1:31" ht="13.5" customHeight="1" x14ac:dyDescent="0.15">
      <c r="A218" s="1"/>
      <c r="B218" s="16" t="s">
        <v>511</v>
      </c>
      <c r="C218" s="13">
        <v>7.5649503838113397</v>
      </c>
      <c r="D218" s="14">
        <v>8.2517389754486299</v>
      </c>
      <c r="E218" s="14">
        <v>13.1207774589406</v>
      </c>
      <c r="F218" s="14">
        <v>14.3213070193361</v>
      </c>
      <c r="G218" s="14">
        <v>43.871729119479298</v>
      </c>
      <c r="H218" s="14">
        <v>99.251005022488599</v>
      </c>
      <c r="I218" s="14">
        <v>97.52728990907184</v>
      </c>
      <c r="J218" s="14">
        <v>71.86973976109185</v>
      </c>
      <c r="K218" s="14">
        <v>77.549084999999977</v>
      </c>
      <c r="L218" s="14">
        <v>141.07094699999999</v>
      </c>
      <c r="M218" s="14">
        <v>158.72577100000001</v>
      </c>
      <c r="N218" s="14">
        <v>135.63365099999999</v>
      </c>
      <c r="O218" s="14">
        <v>134.71891199999999</v>
      </c>
      <c r="P218" s="14">
        <v>134.36239900000001</v>
      </c>
      <c r="Q218" s="14">
        <v>134.83428000000001</v>
      </c>
      <c r="R218" s="14">
        <v>215.635166</v>
      </c>
      <c r="S218" s="14">
        <v>258.21816200000001</v>
      </c>
      <c r="T218" s="14">
        <v>212.70899399999999</v>
      </c>
      <c r="U218" s="14">
        <v>330.87657400000001</v>
      </c>
      <c r="V218" s="14">
        <v>269.07367299999999</v>
      </c>
      <c r="W218" s="14">
        <v>286.64604300000002</v>
      </c>
      <c r="X218" s="14">
        <v>282.47267599999998</v>
      </c>
      <c r="Y218" s="14">
        <v>328.373561</v>
      </c>
      <c r="Z218" s="14">
        <v>425.54495800000001</v>
      </c>
      <c r="AA218" s="14">
        <v>383.349626</v>
      </c>
      <c r="AB218" s="14">
        <v>372.13779</v>
      </c>
      <c r="AC218" s="14">
        <v>325.959137</v>
      </c>
      <c r="AD218" s="14">
        <v>367.77500700000002</v>
      </c>
      <c r="AE218" s="14">
        <v>416.99481800000001</v>
      </c>
    </row>
    <row r="219" spans="1:31" ht="13.5" customHeight="1" x14ac:dyDescent="0.15">
      <c r="A219" s="1"/>
      <c r="B219" s="16" t="s">
        <v>512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>
        <v>2.4070999999999999E-2</v>
      </c>
      <c r="AC219" s="11">
        <v>4.2299999999999997E-2</v>
      </c>
      <c r="AD219" s="11"/>
      <c r="AE219" s="11"/>
    </row>
    <row r="220" spans="1:31" ht="13.5" customHeight="1" x14ac:dyDescent="0.15">
      <c r="A220" s="1"/>
      <c r="B220" s="16" t="s">
        <v>513</v>
      </c>
      <c r="C220" s="13">
        <v>0.26839056947527207</v>
      </c>
      <c r="D220" s="14">
        <v>3.9603960396039005E-4</v>
      </c>
      <c r="E220" s="14">
        <v>8.2620076921029503E-2</v>
      </c>
      <c r="F220" s="14">
        <v>3.5166122638349798E-2</v>
      </c>
      <c r="G220" s="14">
        <v>2.5722684958353798E-2</v>
      </c>
      <c r="H220" s="14">
        <v>0.18152234350506499</v>
      </c>
      <c r="I220" s="14">
        <v>0.107163686066077</v>
      </c>
      <c r="J220" s="14">
        <v>1.9173758594087001E-2</v>
      </c>
      <c r="K220" s="14">
        <v>1.60315789473684E-2</v>
      </c>
      <c r="L220" s="14">
        <v>3.8679999999999999E-3</v>
      </c>
      <c r="M220" s="14">
        <v>1.6889999999999999E-2</v>
      </c>
      <c r="N220" s="14">
        <v>0.84258699999999997</v>
      </c>
      <c r="O220" s="14">
        <v>1.6775610000000001</v>
      </c>
      <c r="P220" s="14">
        <v>2.7865999999999998E-2</v>
      </c>
      <c r="Q220" s="14">
        <v>0.33849200000000002</v>
      </c>
      <c r="R220" s="14">
        <v>0.30671300000000001</v>
      </c>
      <c r="S220" s="14">
        <v>1.5881970000000001</v>
      </c>
      <c r="T220" s="14">
        <v>9.7680000000000003E-2</v>
      </c>
      <c r="U220" s="14">
        <v>8.2822999999999994E-2</v>
      </c>
      <c r="V220" s="14">
        <v>7.9195000000000002E-2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15">
      <c r="A221" s="1"/>
      <c r="B221" s="16" t="s">
        <v>514</v>
      </c>
      <c r="C221" s="10">
        <v>3.2834731849689901E-3</v>
      </c>
      <c r="D221" s="11">
        <v>7.9276993816394001E-4</v>
      </c>
      <c r="E221" s="11">
        <v>4.0615628299294375E-2</v>
      </c>
      <c r="F221" s="11">
        <v>9.2961239820031655E-2</v>
      </c>
      <c r="G221" s="11">
        <v>0.15473468887719499</v>
      </c>
      <c r="H221" s="11">
        <v>2.1663557374765999E-2</v>
      </c>
      <c r="I221" s="11">
        <v>9.4444961738384903E-2</v>
      </c>
      <c r="J221" s="11">
        <v>3.1569012716354599E-3</v>
      </c>
      <c r="K221" s="11">
        <v>1.52631578947368E-2</v>
      </c>
      <c r="L221" s="11">
        <v>1.2819999999999999E-3</v>
      </c>
      <c r="M221" s="11">
        <v>9.5576999999999995E-2</v>
      </c>
      <c r="N221" s="11">
        <v>9.4212000000000004E-2</v>
      </c>
      <c r="O221" s="11">
        <v>0.10974399999999999</v>
      </c>
      <c r="P221" s="11">
        <v>0.142707</v>
      </c>
      <c r="Q221" s="11">
        <v>0.206151</v>
      </c>
      <c r="R221" s="11">
        <v>0.13058700000000001</v>
      </c>
      <c r="S221" s="11">
        <v>3.5213779999999999</v>
      </c>
      <c r="T221" s="11">
        <v>0.18274799999999999</v>
      </c>
      <c r="U221" s="11">
        <v>0.27592499999999998</v>
      </c>
      <c r="V221" s="11">
        <v>24.015561999999999</v>
      </c>
      <c r="W221" s="11">
        <v>0.23333999999999999</v>
      </c>
      <c r="X221" s="11">
        <v>0.95659400000000006</v>
      </c>
      <c r="Y221" s="11">
        <v>0.22527800000000001</v>
      </c>
      <c r="Z221" s="11">
        <v>1.378898</v>
      </c>
      <c r="AA221" s="11">
        <v>1.0283640000000001</v>
      </c>
      <c r="AB221" s="11">
        <v>0.69135599999999997</v>
      </c>
      <c r="AC221" s="11">
        <v>1.822819</v>
      </c>
      <c r="AD221" s="11">
        <v>7.4491959999999997</v>
      </c>
      <c r="AE221" s="11">
        <v>4.0564159999999996</v>
      </c>
    </row>
    <row r="222" spans="1:31" ht="13.5" customHeight="1" x14ac:dyDescent="0.15">
      <c r="A222" s="1"/>
      <c r="B222" s="16" t="s">
        <v>515</v>
      </c>
      <c r="C222" s="13">
        <v>21.633842655322702</v>
      </c>
      <c r="D222" s="14">
        <v>42.294535084070596</v>
      </c>
      <c r="E222" s="14">
        <v>0.50956407267697601</v>
      </c>
      <c r="F222" s="14">
        <v>12.903805618867899</v>
      </c>
      <c r="G222" s="14">
        <v>12.8275343859349</v>
      </c>
      <c r="H222" s="14">
        <v>15.445525336300001</v>
      </c>
      <c r="I222" s="14">
        <v>3.8322962676963499</v>
      </c>
      <c r="J222" s="14">
        <v>0.55555683673084366</v>
      </c>
      <c r="K222" s="14">
        <v>5.9739457894736825</v>
      </c>
      <c r="L222" s="14">
        <v>48.199807999999997</v>
      </c>
      <c r="M222" s="14">
        <v>2.186582</v>
      </c>
      <c r="N222" s="14">
        <v>77.631362999999993</v>
      </c>
      <c r="O222" s="14">
        <v>12.737257</v>
      </c>
      <c r="P222" s="14">
        <v>0.68436399999999997</v>
      </c>
      <c r="Q222" s="14">
        <v>34.696134000000001</v>
      </c>
      <c r="R222" s="14">
        <v>18.423697000000001</v>
      </c>
      <c r="S222" s="14">
        <v>3.1675930000000001</v>
      </c>
      <c r="T222" s="14">
        <v>8.3933079999999993</v>
      </c>
      <c r="U222" s="14">
        <v>5.3171010000000001</v>
      </c>
      <c r="V222" s="14">
        <v>30.479016000000001</v>
      </c>
      <c r="W222" s="14">
        <v>41.582044000000003</v>
      </c>
      <c r="X222" s="14">
        <v>87.195159000000004</v>
      </c>
      <c r="Y222" s="14">
        <v>167.57168100000001</v>
      </c>
      <c r="Z222" s="14">
        <v>132.73060699999999</v>
      </c>
      <c r="AA222" s="14">
        <v>38.960124999999998</v>
      </c>
      <c r="AB222" s="14">
        <v>12.034997000000001</v>
      </c>
      <c r="AC222" s="14">
        <v>2.2726760000000001</v>
      </c>
      <c r="AD222" s="14">
        <v>48.739446000000001</v>
      </c>
      <c r="AE222" s="14">
        <v>2.415632</v>
      </c>
    </row>
    <row r="223" spans="1:31" ht="13.5" customHeight="1" x14ac:dyDescent="0.15">
      <c r="A223" s="1"/>
      <c r="B223" s="16" t="s">
        <v>516</v>
      </c>
      <c r="C223" s="10">
        <v>4.6844699279736197</v>
      </c>
      <c r="D223" s="11">
        <v>1.702811623757899</v>
      </c>
      <c r="E223" s="11">
        <v>0.43960274588947701</v>
      </c>
      <c r="F223" s="11"/>
      <c r="G223" s="11">
        <v>1.0526827732325201</v>
      </c>
      <c r="H223" s="11">
        <v>0.189133578014925</v>
      </c>
      <c r="I223" s="11">
        <v>3.7275329336740799</v>
      </c>
      <c r="J223" s="11">
        <v>2.9204691056743198E-2</v>
      </c>
      <c r="K223" s="11">
        <v>2.3000000000000001E-4</v>
      </c>
      <c r="L223" s="11">
        <v>9.8539999999999999E-3</v>
      </c>
      <c r="M223" s="11">
        <v>0.142924</v>
      </c>
      <c r="N223" s="11">
        <v>7.0340000000000003E-3</v>
      </c>
      <c r="O223" s="11">
        <v>2.6998999999999999E-2</v>
      </c>
      <c r="P223" s="11">
        <v>0.53332500000000005</v>
      </c>
      <c r="Q223" s="11">
        <v>0.30675799999999998</v>
      </c>
      <c r="R223" s="11">
        <v>2.4594040000000001</v>
      </c>
      <c r="S223" s="11">
        <v>0.150728</v>
      </c>
      <c r="T223" s="11">
        <v>0.24027899999999999</v>
      </c>
      <c r="U223" s="11">
        <v>0.10970100000000001</v>
      </c>
      <c r="V223" s="11">
        <v>0.65353300000000003</v>
      </c>
      <c r="W223" s="11">
        <v>33.915092999999999</v>
      </c>
      <c r="X223" s="11">
        <v>37.642530999999998</v>
      </c>
      <c r="Y223" s="11">
        <v>55.173968000000002</v>
      </c>
      <c r="Z223" s="11">
        <v>72.175284000000005</v>
      </c>
      <c r="AA223" s="11">
        <v>36.312244</v>
      </c>
      <c r="AB223" s="11">
        <v>13.705424000000001</v>
      </c>
      <c r="AC223" s="11">
        <v>6.9061269999999997</v>
      </c>
      <c r="AD223" s="11">
        <v>6.3653000000000001E-2</v>
      </c>
      <c r="AE223" s="11">
        <v>0.89638600000000002</v>
      </c>
    </row>
    <row r="224" spans="1:31" ht="13.5" customHeight="1" x14ac:dyDescent="0.15">
      <c r="A224" s="1"/>
      <c r="B224" s="16" t="s">
        <v>517</v>
      </c>
      <c r="C224" s="13">
        <v>18.149603419890994</v>
      </c>
      <c r="D224" s="14">
        <v>34.046488326515892</v>
      </c>
      <c r="E224" s="14">
        <v>28.702946458356202</v>
      </c>
      <c r="F224" s="14">
        <v>67.622297598248394</v>
      </c>
      <c r="G224" s="14">
        <v>89.617209581599283</v>
      </c>
      <c r="H224" s="14">
        <v>87.892304714659062</v>
      </c>
      <c r="I224" s="14">
        <v>82.874657825731632</v>
      </c>
      <c r="J224" s="14">
        <v>30.837295891542599</v>
      </c>
      <c r="K224" s="14">
        <v>25.0508623684211</v>
      </c>
      <c r="L224" s="14">
        <v>24.892907000000001</v>
      </c>
      <c r="M224" s="14">
        <v>18.247710000000001</v>
      </c>
      <c r="N224" s="14">
        <v>9.7230469999999993</v>
      </c>
      <c r="O224" s="14">
        <v>5.6652120000000004</v>
      </c>
      <c r="P224" s="14">
        <v>8.8136770000000002</v>
      </c>
      <c r="Q224" s="14">
        <v>6.5463789999999999</v>
      </c>
      <c r="R224" s="14">
        <v>7.8690090000000001</v>
      </c>
      <c r="S224" s="14">
        <v>7.1351129999999996</v>
      </c>
      <c r="T224" s="14">
        <v>9.6307220000000004</v>
      </c>
      <c r="U224" s="14">
        <v>11.548064</v>
      </c>
      <c r="V224" s="14">
        <v>11.766019</v>
      </c>
      <c r="W224" s="14">
        <v>7.8230630000000003</v>
      </c>
      <c r="X224" s="14">
        <v>25.403072999999999</v>
      </c>
      <c r="Y224" s="14">
        <v>74.848609999999994</v>
      </c>
      <c r="Z224" s="14">
        <v>37.308238000000003</v>
      </c>
      <c r="AA224" s="14">
        <v>39.120317999999997</v>
      </c>
      <c r="AB224" s="14">
        <v>75.309758000000002</v>
      </c>
      <c r="AC224" s="14">
        <v>137.35000700000001</v>
      </c>
      <c r="AD224" s="14">
        <v>112.846231</v>
      </c>
      <c r="AE224" s="14">
        <v>82.989744000000002</v>
      </c>
    </row>
    <row r="225" spans="1:31" ht="13.5" customHeight="1" x14ac:dyDescent="0.15">
      <c r="A225" s="1"/>
      <c r="B225" s="16" t="s">
        <v>518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>
        <v>0.14624200000000001</v>
      </c>
      <c r="AE225" s="11">
        <v>2.0379999999999999E-3</v>
      </c>
    </row>
    <row r="226" spans="1:31" ht="13.5" customHeight="1" x14ac:dyDescent="0.15">
      <c r="A226" s="1"/>
      <c r="B226" s="16" t="s">
        <v>519</v>
      </c>
      <c r="C226" s="13">
        <v>5.3793293895615928E-2</v>
      </c>
      <c r="D226" s="14">
        <v>3.4140724885062187E-2</v>
      </c>
      <c r="E226" s="14">
        <v>5.4543750692036801E-3</v>
      </c>
      <c r="F226" s="14">
        <v>3.8139953573821578E-2</v>
      </c>
      <c r="G226" s="14">
        <v>5.1384908154515796E-2</v>
      </c>
      <c r="H226" s="14">
        <v>7.8128268636187048E-2</v>
      </c>
      <c r="I226" s="14">
        <v>4.4172083480116201E-3</v>
      </c>
      <c r="J226" s="14"/>
      <c r="K226" s="14">
        <v>0.31594157894736802</v>
      </c>
      <c r="L226" s="14"/>
      <c r="M226" s="14">
        <v>7.3590000000000001E-3</v>
      </c>
      <c r="N226" s="14"/>
      <c r="O226" s="14">
        <v>1.02E-4</v>
      </c>
      <c r="P226" s="14">
        <v>5.44E-4</v>
      </c>
      <c r="Q226" s="14"/>
      <c r="R226" s="14">
        <v>1.9164E-2</v>
      </c>
      <c r="S226" s="14">
        <v>2.8346E-2</v>
      </c>
      <c r="T226" s="14">
        <v>2.2009999999999998E-2</v>
      </c>
      <c r="U226" s="14">
        <v>4.6930000000000001E-3</v>
      </c>
      <c r="V226" s="14">
        <v>4.4289000000000002E-2</v>
      </c>
      <c r="W226" s="14">
        <v>1.9370999999999999E-2</v>
      </c>
      <c r="X226" s="14">
        <v>0.11845700000000001</v>
      </c>
      <c r="Y226" s="14"/>
      <c r="Z226" s="14">
        <v>9.9500000000000001E-4</v>
      </c>
      <c r="AA226" s="14">
        <v>3.3933999999999999E-2</v>
      </c>
      <c r="AB226" s="14">
        <v>2.5961999999999999E-2</v>
      </c>
      <c r="AC226" s="14"/>
      <c r="AD226" s="14"/>
      <c r="AE226" s="14"/>
    </row>
    <row r="227" spans="1:31" ht="13.5" customHeight="1" x14ac:dyDescent="0.15">
      <c r="A227" s="1"/>
      <c r="B227" s="16" t="s">
        <v>520</v>
      </c>
      <c r="C227" s="10"/>
      <c r="D227" s="11"/>
      <c r="E227" s="11"/>
      <c r="F227" s="11">
        <v>9.365122722128999E-3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>
        <v>8.7899999999999992E-3</v>
      </c>
      <c r="W227" s="11">
        <v>2.0719999999999999E-2</v>
      </c>
      <c r="X227" s="11"/>
      <c r="Y227" s="11"/>
      <c r="Z227" s="11"/>
      <c r="AA227" s="11">
        <v>8.1700000000000002E-4</v>
      </c>
      <c r="AB227" s="11"/>
      <c r="AC227" s="11"/>
      <c r="AD227" s="11">
        <v>4.8422E-2</v>
      </c>
      <c r="AE227" s="11"/>
    </row>
    <row r="228" spans="1:31" ht="13.5" customHeight="1" x14ac:dyDescent="0.15">
      <c r="A228" s="1"/>
      <c r="B228" s="16" t="s">
        <v>521</v>
      </c>
      <c r="C228" s="13"/>
      <c r="D228" s="14">
        <v>4.00288207509407E-3</v>
      </c>
      <c r="E228" s="14"/>
      <c r="F228" s="14"/>
      <c r="G228" s="14"/>
      <c r="H228" s="14"/>
      <c r="I228" s="14"/>
      <c r="J228" s="14"/>
      <c r="K228" s="14"/>
      <c r="L228" s="14"/>
      <c r="M228" s="14">
        <v>1.0886E-2</v>
      </c>
      <c r="N228" s="14"/>
      <c r="O228" s="14"/>
      <c r="P228" s="14">
        <v>2.346E-3</v>
      </c>
      <c r="Q228" s="14">
        <v>1.9178000000000001E-2</v>
      </c>
      <c r="R228" s="14"/>
      <c r="S228" s="14">
        <v>3.0852000000000001E-2</v>
      </c>
      <c r="T228" s="14">
        <v>1.0468999999999999E-2</v>
      </c>
      <c r="U228" s="14">
        <v>4.7200000000000002E-3</v>
      </c>
      <c r="V228" s="14">
        <v>1.46E-4</v>
      </c>
      <c r="W228" s="14">
        <v>8.7500000000000002E-4</v>
      </c>
      <c r="X228" s="14">
        <v>1.7253309999999999</v>
      </c>
      <c r="Y228" s="14"/>
      <c r="Z228" s="14"/>
      <c r="AA228" s="14"/>
      <c r="AB228" s="14"/>
      <c r="AC228" s="14"/>
      <c r="AD228" s="14"/>
      <c r="AE228" s="14"/>
    </row>
    <row r="229" spans="1:31" ht="13.5" customHeight="1" x14ac:dyDescent="0.15">
      <c r="A229" s="1"/>
      <c r="B229" s="16" t="s">
        <v>522</v>
      </c>
      <c r="C229" s="10">
        <v>3.4537592808057974E-2</v>
      </c>
      <c r="D229" s="11">
        <v>1.1985095658364199E-2</v>
      </c>
      <c r="E229" s="11">
        <v>2.9250874479610299E-2</v>
      </c>
      <c r="F229" s="11">
        <v>0.19746329721495301</v>
      </c>
      <c r="G229" s="11">
        <v>6.2111846369630699E-2</v>
      </c>
      <c r="H229" s="11">
        <v>8.2443265363485049E-2</v>
      </c>
      <c r="I229" s="11">
        <v>0.11408571193395699</v>
      </c>
      <c r="J229" s="11">
        <v>0.35265464476907499</v>
      </c>
      <c r="K229" s="11">
        <v>0.129726578947368</v>
      </c>
      <c r="L229" s="11">
        <v>0.44769700000000001</v>
      </c>
      <c r="M229" s="11">
        <v>0.27057199999999998</v>
      </c>
      <c r="N229" s="11">
        <v>0.30414999999999998</v>
      </c>
      <c r="O229" s="11">
        <v>5.6198999999999999E-2</v>
      </c>
      <c r="P229" s="11">
        <v>4.6942999999999999E-2</v>
      </c>
      <c r="Q229" s="11">
        <v>1.0239E-2</v>
      </c>
      <c r="R229" s="11">
        <v>9.9240000000000005E-3</v>
      </c>
      <c r="S229" s="11">
        <v>2.9283E-2</v>
      </c>
      <c r="T229" s="11">
        <v>1.566E-2</v>
      </c>
      <c r="U229" s="11">
        <v>6.6734000000000002E-2</v>
      </c>
      <c r="V229" s="11">
        <v>1.4232210000000001</v>
      </c>
      <c r="W229" s="11">
        <v>3.4490569999999998</v>
      </c>
      <c r="X229" s="11">
        <v>4.4851239999999999</v>
      </c>
      <c r="Y229" s="11">
        <v>1.0300020000000001</v>
      </c>
      <c r="Z229" s="11">
        <v>0.22558600000000001</v>
      </c>
      <c r="AA229" s="11">
        <v>5.1593E-2</v>
      </c>
      <c r="AB229" s="11">
        <v>0.59648999999999996</v>
      </c>
      <c r="AC229" s="11">
        <v>0.30933899999999998</v>
      </c>
      <c r="AD229" s="11">
        <v>2.6159780000000001</v>
      </c>
      <c r="AE229" s="11">
        <v>1.243951</v>
      </c>
    </row>
    <row r="230" spans="1:31" ht="13.5" customHeight="1" x14ac:dyDescent="0.15">
      <c r="A230" s="1"/>
      <c r="B230" s="16" t="s">
        <v>523</v>
      </c>
      <c r="C230" s="13">
        <v>1.4434082840753199E-3</v>
      </c>
      <c r="D230" s="14">
        <v>0.58547028519510791</v>
      </c>
      <c r="E230" s="14">
        <v>1.5634773882086399E-3</v>
      </c>
      <c r="F230" s="14">
        <v>7.8086410019962001E-4</v>
      </c>
      <c r="G230" s="14">
        <v>3.9746982245158803E-3</v>
      </c>
      <c r="H230" s="14">
        <v>3.691857373907672E-2</v>
      </c>
      <c r="I230" s="14">
        <v>4.0009122079833999E-4</v>
      </c>
      <c r="J230" s="14"/>
      <c r="K230" s="14">
        <v>2.9661052631578901E-2</v>
      </c>
      <c r="L230" s="14">
        <v>3.1199999999999999E-4</v>
      </c>
      <c r="M230" s="14">
        <v>5.1139999999999996E-3</v>
      </c>
      <c r="N230" s="14">
        <v>3.447E-3</v>
      </c>
      <c r="O230" s="14">
        <v>0.25422699999999998</v>
      </c>
      <c r="P230" s="14">
        <v>2.1770000000000001E-3</v>
      </c>
      <c r="Q230" s="14">
        <v>8.2649999999999998E-3</v>
      </c>
      <c r="R230" s="14">
        <v>4.2722999999999997E-2</v>
      </c>
      <c r="S230" s="14">
        <v>1.353E-3</v>
      </c>
      <c r="T230" s="14">
        <v>1.4572929999999999</v>
      </c>
      <c r="U230" s="14">
        <v>0.21352699999999999</v>
      </c>
      <c r="V230" s="14">
        <v>0.22348999999999999</v>
      </c>
      <c r="W230" s="14">
        <v>0.40337899999999999</v>
      </c>
      <c r="X230" s="14">
        <v>4.8710999999999997E-2</v>
      </c>
      <c r="Y230" s="14">
        <v>0.104656</v>
      </c>
      <c r="Z230" s="14">
        <v>0.52264600000000005</v>
      </c>
      <c r="AA230" s="14">
        <v>0.14102899999999999</v>
      </c>
      <c r="AB230" s="14">
        <v>25.36</v>
      </c>
      <c r="AC230" s="14">
        <v>0.217086</v>
      </c>
      <c r="AD230" s="14">
        <v>18.810549999999999</v>
      </c>
      <c r="AE230" s="14">
        <v>0.722275</v>
      </c>
    </row>
    <row r="231" spans="1:31" ht="13.5" customHeight="1" x14ac:dyDescent="0.15">
      <c r="A231" s="1"/>
      <c r="B231" s="16" t="s">
        <v>524</v>
      </c>
      <c r="C231" s="10">
        <v>0.222713646505972</v>
      </c>
      <c r="D231" s="11">
        <v>9.8000905007957259E-2</v>
      </c>
      <c r="E231" s="11">
        <v>0.222702991398841</v>
      </c>
      <c r="F231" s="11">
        <v>5.5663150101386207E-2</v>
      </c>
      <c r="G231" s="11">
        <v>2.5844600774444482</v>
      </c>
      <c r="H231" s="11">
        <v>2.4979794040571801</v>
      </c>
      <c r="I231" s="11">
        <v>10.973059288192299</v>
      </c>
      <c r="J231" s="11">
        <v>0.79359945619662864</v>
      </c>
      <c r="K231" s="11">
        <v>1.00079526315789</v>
      </c>
      <c r="L231" s="11">
        <v>1.1978409999999999</v>
      </c>
      <c r="M231" s="11">
        <v>6.9032030000000004</v>
      </c>
      <c r="N231" s="11">
        <v>20.463874000000001</v>
      </c>
      <c r="O231" s="11">
        <v>3.8767610000000001</v>
      </c>
      <c r="P231" s="11">
        <v>18.241809</v>
      </c>
      <c r="Q231" s="11">
        <v>34.07555</v>
      </c>
      <c r="R231" s="11">
        <v>11.779935999999999</v>
      </c>
      <c r="S231" s="11">
        <v>16.161918</v>
      </c>
      <c r="T231" s="11">
        <v>19.180299999999999</v>
      </c>
      <c r="U231" s="11">
        <v>23.345837</v>
      </c>
      <c r="V231" s="11">
        <v>25.736076000000001</v>
      </c>
      <c r="W231" s="11">
        <v>8.4151790000000002</v>
      </c>
      <c r="X231" s="11">
        <v>30.782689999999999</v>
      </c>
      <c r="Y231" s="11">
        <v>11.229293999999999</v>
      </c>
      <c r="Z231" s="11">
        <v>22.182120000000001</v>
      </c>
      <c r="AA231" s="11">
        <v>24.947039</v>
      </c>
      <c r="AB231" s="11">
        <v>21.231300999999998</v>
      </c>
      <c r="AC231" s="11">
        <v>12.274620000000001</v>
      </c>
      <c r="AD231" s="11">
        <v>6.4202130000000004</v>
      </c>
      <c r="AE231" s="11">
        <v>6.967562</v>
      </c>
    </row>
    <row r="232" spans="1:31" ht="13.5" customHeight="1" x14ac:dyDescent="0.15">
      <c r="A232" s="1"/>
      <c r="B232" s="16" t="s">
        <v>525</v>
      </c>
      <c r="C232" s="13">
        <v>4.0285631939525599</v>
      </c>
      <c r="D232" s="14">
        <v>0.16057281857137301</v>
      </c>
      <c r="E232" s="14">
        <v>0.41425065191801802</v>
      </c>
      <c r="F232" s="14">
        <v>2.1421848557801999</v>
      </c>
      <c r="G232" s="14">
        <v>9.1627116739880829</v>
      </c>
      <c r="H232" s="14">
        <v>3.9586253390442399</v>
      </c>
      <c r="I232" s="14">
        <v>3.6167263212958001</v>
      </c>
      <c r="J232" s="14">
        <v>2.2549121392687002</v>
      </c>
      <c r="K232" s="14">
        <v>1.6847202631578899</v>
      </c>
      <c r="L232" s="14">
        <v>2.6311979999999999</v>
      </c>
      <c r="M232" s="14">
        <v>11.735094</v>
      </c>
      <c r="N232" s="14">
        <v>3.1681949999999999</v>
      </c>
      <c r="O232" s="14">
        <v>3.560403</v>
      </c>
      <c r="P232" s="14">
        <v>2.8960149999999998</v>
      </c>
      <c r="Q232" s="14">
        <v>14.623303999999999</v>
      </c>
      <c r="R232" s="14">
        <v>10.259524000000001</v>
      </c>
      <c r="S232" s="14">
        <v>28.117958999999999</v>
      </c>
      <c r="T232" s="14">
        <v>1.132857</v>
      </c>
      <c r="U232" s="14">
        <v>72.044282999999993</v>
      </c>
      <c r="V232" s="14">
        <v>185.22286800000001</v>
      </c>
      <c r="W232" s="14">
        <v>160.42500799999999</v>
      </c>
      <c r="X232" s="14">
        <v>755.05310999999995</v>
      </c>
      <c r="Y232" s="14">
        <v>550.93600900000001</v>
      </c>
      <c r="Z232" s="14">
        <v>860.48651900000004</v>
      </c>
      <c r="AA232" s="14">
        <v>461.54226</v>
      </c>
      <c r="AB232" s="14">
        <v>215.68107800000001</v>
      </c>
      <c r="AC232" s="14">
        <v>355.26504</v>
      </c>
      <c r="AD232" s="14">
        <v>279.61337200000003</v>
      </c>
      <c r="AE232" s="14">
        <v>636.67052000000001</v>
      </c>
    </row>
    <row r="233" spans="1:31" ht="13.5" customHeight="1" x14ac:dyDescent="0.15">
      <c r="A233" s="1"/>
      <c r="B233" s="16" t="s">
        <v>526</v>
      </c>
      <c r="C233" s="10">
        <v>1.3045155864336012E-2</v>
      </c>
      <c r="D233" s="11">
        <v>5.09583333026098E-2</v>
      </c>
      <c r="E233" s="11">
        <v>0.57063608849093039</v>
      </c>
      <c r="F233" s="11">
        <v>0.30182913929465421</v>
      </c>
      <c r="G233" s="11">
        <v>8.079780045501489E-2</v>
      </c>
      <c r="H233" s="11">
        <v>5.1423239282850104E-3</v>
      </c>
      <c r="I233" s="11">
        <v>9.5646154675533297E-3</v>
      </c>
      <c r="J233" s="11">
        <v>0.52435761061278519</v>
      </c>
      <c r="K233" s="11">
        <v>3.2215263157894698E-2</v>
      </c>
      <c r="L233" s="11">
        <v>3.7162000000000001E-2</v>
      </c>
      <c r="M233" s="11">
        <v>6.9348000000000007E-2</v>
      </c>
      <c r="N233" s="11">
        <v>0.31362000000000001</v>
      </c>
      <c r="O233" s="11">
        <v>0.39458900000000002</v>
      </c>
      <c r="P233" s="11">
        <v>0.342441</v>
      </c>
      <c r="Q233" s="11">
        <v>0.174207</v>
      </c>
      <c r="R233" s="11">
        <v>0.37526599999999999</v>
      </c>
      <c r="S233" s="11">
        <v>6.8474550000000001</v>
      </c>
      <c r="T233" s="11">
        <v>3.25095</v>
      </c>
      <c r="U233" s="11">
        <v>0.49356899999999998</v>
      </c>
      <c r="V233" s="11">
        <v>6.8582879999999999</v>
      </c>
      <c r="W233" s="11">
        <v>4.218496</v>
      </c>
      <c r="X233" s="11">
        <v>4.261539</v>
      </c>
      <c r="Y233" s="11">
        <v>1.396128</v>
      </c>
      <c r="Z233" s="11">
        <v>1.1669119999999999</v>
      </c>
      <c r="AA233" s="11">
        <v>1.189627</v>
      </c>
      <c r="AB233" s="11">
        <v>1.061429</v>
      </c>
      <c r="AC233" s="11">
        <v>40.731820999999997</v>
      </c>
      <c r="AD233" s="11">
        <v>2.2256589999999998</v>
      </c>
      <c r="AE233" s="11">
        <v>0.57646600000000003</v>
      </c>
    </row>
    <row r="234" spans="1:31" ht="13.5" customHeight="1" x14ac:dyDescent="0.15">
      <c r="A234" s="1"/>
      <c r="B234" s="9" t="s">
        <v>527</v>
      </c>
      <c r="C234" s="13">
        <v>11.219371623263033</v>
      </c>
      <c r="D234" s="14">
        <v>8.7172178688768849</v>
      </c>
      <c r="E234" s="14">
        <v>11.610562021792989</v>
      </c>
      <c r="F234" s="14">
        <v>11.386563685072668</v>
      </c>
      <c r="G234" s="14">
        <v>3.459493247300744</v>
      </c>
      <c r="H234" s="14">
        <v>4.71224885671338</v>
      </c>
      <c r="I234" s="14">
        <v>3.490605396338446</v>
      </c>
      <c r="J234" s="14">
        <v>1.0418121705969776</v>
      </c>
      <c r="K234" s="14">
        <v>2.4050426315789486</v>
      </c>
      <c r="L234" s="14">
        <v>1.7923709999999999</v>
      </c>
      <c r="M234" s="14">
        <v>1.300073</v>
      </c>
      <c r="N234" s="14">
        <v>4.9421280000000003</v>
      </c>
      <c r="O234" s="14">
        <v>0.42568099999999998</v>
      </c>
      <c r="P234" s="14">
        <v>0.21473800000000001</v>
      </c>
      <c r="Q234" s="14">
        <v>1.444399</v>
      </c>
      <c r="R234" s="14">
        <v>1.017584</v>
      </c>
      <c r="S234" s="14">
        <v>3.6971370000000001</v>
      </c>
      <c r="T234" s="14">
        <v>20.667556000000001</v>
      </c>
      <c r="U234" s="14">
        <v>1.14391</v>
      </c>
      <c r="V234" s="14">
        <v>0.83976799999999996</v>
      </c>
      <c r="W234" s="14">
        <v>0.72731999999999997</v>
      </c>
      <c r="X234" s="14">
        <v>6.9859239999999998</v>
      </c>
      <c r="Y234" s="14">
        <v>2.755223</v>
      </c>
      <c r="Z234" s="14">
        <v>37.698791999999997</v>
      </c>
      <c r="AA234" s="14">
        <v>4.4620490000000004</v>
      </c>
      <c r="AB234" s="14">
        <v>4.4188340000000004</v>
      </c>
      <c r="AC234" s="14">
        <v>4.9272260000000001</v>
      </c>
      <c r="AD234" s="14">
        <v>1.322152</v>
      </c>
      <c r="AE234" s="14">
        <v>1.2343770000000001</v>
      </c>
    </row>
    <row r="235" spans="1:31" ht="13.5" customHeight="1" x14ac:dyDescent="0.15">
      <c r="A235" s="1"/>
      <c r="B235" s="12" t="s">
        <v>528</v>
      </c>
      <c r="C235" s="10">
        <v>3.2771145007132602E-2</v>
      </c>
      <c r="D235" s="11">
        <v>1.6011528300376302E-3</v>
      </c>
      <c r="E235" s="11">
        <v>7.8224072709422003E-4</v>
      </c>
      <c r="F235" s="11">
        <v>6.8573349459050013</v>
      </c>
      <c r="G235" s="11">
        <v>2.22156135137421E-2</v>
      </c>
      <c r="H235" s="11">
        <v>3.4477619736056224E-2</v>
      </c>
      <c r="I235" s="11">
        <v>0.202040920892716</v>
      </c>
      <c r="J235" s="11">
        <v>1.00735097719766E-3</v>
      </c>
      <c r="K235" s="11"/>
      <c r="L235" s="11">
        <v>2.1075E-2</v>
      </c>
      <c r="M235" s="11">
        <v>0.19763</v>
      </c>
      <c r="N235" s="11">
        <v>4.7224940000000002</v>
      </c>
      <c r="O235" s="11">
        <v>0.16730400000000001</v>
      </c>
      <c r="P235" s="11">
        <v>0.104588</v>
      </c>
      <c r="Q235" s="11">
        <v>1.074155</v>
      </c>
      <c r="R235" s="11">
        <v>0.55394100000000002</v>
      </c>
      <c r="S235" s="11">
        <v>1.225225</v>
      </c>
      <c r="T235" s="11">
        <v>18.987732999999999</v>
      </c>
      <c r="U235" s="11">
        <v>1.056872</v>
      </c>
      <c r="V235" s="11">
        <v>0.83847700000000003</v>
      </c>
      <c r="W235" s="11">
        <v>0.72731999999999997</v>
      </c>
      <c r="X235" s="11">
        <v>6.9855369999999999</v>
      </c>
      <c r="Y235" s="11">
        <v>2.6874729999999998</v>
      </c>
      <c r="Z235" s="11">
        <v>37.561442999999997</v>
      </c>
      <c r="AA235" s="11">
        <v>3.1520630000000001</v>
      </c>
      <c r="AB235" s="11">
        <v>2.3325670000000001</v>
      </c>
      <c r="AC235" s="11">
        <v>1.031919</v>
      </c>
      <c r="AD235" s="11">
        <v>1.322152</v>
      </c>
      <c r="AE235" s="11">
        <v>1.2343770000000001</v>
      </c>
    </row>
    <row r="236" spans="1:31" ht="13.5" customHeight="1" x14ac:dyDescent="0.15">
      <c r="A236" s="1"/>
      <c r="B236" s="12" t="s">
        <v>529</v>
      </c>
      <c r="C236" s="13">
        <v>11.186600478255899</v>
      </c>
      <c r="D236" s="14">
        <v>8.7156167160468474</v>
      </c>
      <c r="E236" s="14">
        <v>11.609779781065894</v>
      </c>
      <c r="F236" s="14">
        <v>4.5292287391676664</v>
      </c>
      <c r="G236" s="14">
        <v>3.4372776337870019</v>
      </c>
      <c r="H236" s="14">
        <v>4.6777712369773239</v>
      </c>
      <c r="I236" s="14">
        <v>3.2885644754457299</v>
      </c>
      <c r="J236" s="14">
        <v>1.0408048196197801</v>
      </c>
      <c r="K236" s="14">
        <v>2.4050426315789486</v>
      </c>
      <c r="L236" s="14">
        <v>1.771296</v>
      </c>
      <c r="M236" s="14">
        <v>1.1024430000000001</v>
      </c>
      <c r="N236" s="14">
        <v>0.219634</v>
      </c>
      <c r="O236" s="14">
        <v>0.25837700000000002</v>
      </c>
      <c r="P236" s="14">
        <v>0.11015</v>
      </c>
      <c r="Q236" s="14">
        <v>0.37024400000000002</v>
      </c>
      <c r="R236" s="14">
        <v>0.46364300000000003</v>
      </c>
      <c r="S236" s="14">
        <v>2.4719120000000001</v>
      </c>
      <c r="T236" s="14">
        <v>1.6798230000000001</v>
      </c>
      <c r="U236" s="14">
        <v>8.7038000000000004E-2</v>
      </c>
      <c r="V236" s="14">
        <v>1.291E-3</v>
      </c>
      <c r="W236" s="14"/>
      <c r="X236" s="14">
        <v>3.8699999999999997E-4</v>
      </c>
      <c r="Y236" s="14">
        <v>6.7750000000000005E-2</v>
      </c>
      <c r="Z236" s="14">
        <v>0.137349</v>
      </c>
      <c r="AA236" s="14">
        <v>1.3099860000000001</v>
      </c>
      <c r="AB236" s="14">
        <v>2.0862669999999999</v>
      </c>
      <c r="AC236" s="14">
        <v>3.8953069999999999</v>
      </c>
      <c r="AD236" s="14"/>
      <c r="AE236" s="14"/>
    </row>
    <row r="237" spans="1:31" ht="13.5" customHeight="1" x14ac:dyDescent="0.15">
      <c r="A237" s="1"/>
      <c r="B237" s="9" t="s">
        <v>530</v>
      </c>
      <c r="C237" s="10">
        <v>50.340963308045609</v>
      </c>
      <c r="D237" s="11">
        <v>58.378801211438876</v>
      </c>
      <c r="E237" s="11">
        <v>234.02792624693902</v>
      </c>
      <c r="F237" s="11">
        <v>509.67483430341389</v>
      </c>
      <c r="G237" s="11">
        <v>595.42991384703987</v>
      </c>
      <c r="H237" s="11">
        <v>502.90123363798602</v>
      </c>
      <c r="I237" s="11">
        <v>599.29593300051192</v>
      </c>
      <c r="J237" s="11">
        <v>517.36770613586805</v>
      </c>
      <c r="K237" s="11">
        <v>424.89480552631591</v>
      </c>
      <c r="L237" s="11">
        <v>681.43773599999997</v>
      </c>
      <c r="M237" s="11">
        <v>264.76710500000002</v>
      </c>
      <c r="N237" s="11">
        <v>825.32652199999995</v>
      </c>
      <c r="O237" s="11"/>
      <c r="P237" s="11"/>
      <c r="Q237" s="11"/>
      <c r="R237" s="11">
        <v>569.93782899999997</v>
      </c>
      <c r="S237" s="11">
        <v>1426.9840019999999</v>
      </c>
      <c r="T237" s="11">
        <v>1607.9969470000001</v>
      </c>
      <c r="U237" s="11">
        <v>73.041025000000005</v>
      </c>
      <c r="V237" s="11">
        <v>105.37860000000001</v>
      </c>
      <c r="W237" s="11">
        <v>27.606252000000001</v>
      </c>
      <c r="X237" s="11">
        <v>57.318548999999997</v>
      </c>
      <c r="Y237" s="11">
        <v>172.344909</v>
      </c>
      <c r="Z237" s="11">
        <v>116.074029</v>
      </c>
      <c r="AA237" s="11">
        <v>1430.0037199999999</v>
      </c>
      <c r="AB237" s="11"/>
      <c r="AC237" s="11"/>
      <c r="AD237" s="11"/>
      <c r="AE237" s="11"/>
    </row>
    <row r="238" spans="1:31" ht="13.5" customHeight="1" x14ac:dyDescent="0.15">
      <c r="A238" s="1"/>
      <c r="B238" s="9" t="s">
        <v>531</v>
      </c>
      <c r="C238" s="13">
        <v>84.89162173734438</v>
      </c>
      <c r="D238" s="14">
        <v>142.91629065165299</v>
      </c>
      <c r="E238" s="14">
        <v>0.23337343041351599</v>
      </c>
      <c r="F238" s="14">
        <v>4.08770803060359</v>
      </c>
      <c r="G238" s="14">
        <v>4.844472347848563</v>
      </c>
      <c r="H238" s="14">
        <v>63.194856673445003</v>
      </c>
      <c r="I238" s="14">
        <v>312.86388977373082</v>
      </c>
      <c r="J238" s="14">
        <v>189.636051353293</v>
      </c>
      <c r="K238" s="14">
        <v>387.81861421052622</v>
      </c>
      <c r="L238" s="14">
        <v>859.73699299999998</v>
      </c>
      <c r="M238" s="14">
        <v>600.64942099999996</v>
      </c>
      <c r="N238" s="14">
        <v>278.53735799999998</v>
      </c>
      <c r="O238" s="14">
        <v>265.20021500000001</v>
      </c>
      <c r="P238" s="14">
        <v>205.80433500000001</v>
      </c>
      <c r="Q238" s="14">
        <v>126.51987699999999</v>
      </c>
      <c r="R238" s="14">
        <v>139.61978400000001</v>
      </c>
      <c r="S238" s="14">
        <v>62.087941999999998</v>
      </c>
      <c r="T238" s="14">
        <v>18.613330000000001</v>
      </c>
      <c r="U238" s="14">
        <v>114.99789699999999</v>
      </c>
      <c r="V238" s="14">
        <v>788.86341500000003</v>
      </c>
      <c r="W238" s="14">
        <v>714.89743299999998</v>
      </c>
      <c r="X238" s="14">
        <v>821.98767499999997</v>
      </c>
      <c r="Y238" s="14">
        <v>1420.980918</v>
      </c>
      <c r="Z238" s="14">
        <v>1323.9377179999999</v>
      </c>
      <c r="AA238" s="14">
        <v>96.621538999999999</v>
      </c>
      <c r="AB238" s="14">
        <v>1432.90084</v>
      </c>
      <c r="AC238" s="14">
        <v>115.496099</v>
      </c>
      <c r="AD238" s="14">
        <v>186.109521</v>
      </c>
      <c r="AE238" s="14">
        <v>80.156082999999995</v>
      </c>
    </row>
    <row r="239" spans="1:31" ht="13.5" customHeight="1" x14ac:dyDescent="0.15">
      <c r="A239" s="1"/>
      <c r="B239" s="9" t="s">
        <v>532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533</v>
      </c>
      <c r="C240" s="13">
        <v>183.99124046677349</v>
      </c>
      <c r="D240" s="14">
        <v>151.21329990652595</v>
      </c>
      <c r="E240" s="14">
        <v>182.12084771732606</v>
      </c>
      <c r="F240" s="14">
        <v>299.14440298607758</v>
      </c>
      <c r="G240" s="14">
        <v>416.41135164952362</v>
      </c>
      <c r="H240" s="14">
        <v>560.88554622887557</v>
      </c>
      <c r="I240" s="14">
        <v>571.80057544502984</v>
      </c>
      <c r="J240" s="14">
        <v>306.4580286226464</v>
      </c>
      <c r="K240" s="14">
        <v>337.31568605263146</v>
      </c>
      <c r="L240" s="14">
        <v>378.30727200000001</v>
      </c>
      <c r="M240" s="14">
        <v>339.86991999999998</v>
      </c>
      <c r="N240" s="14">
        <v>284.98674699999998</v>
      </c>
      <c r="O240" s="14">
        <v>353.74536799999998</v>
      </c>
      <c r="P240" s="14">
        <v>626.60456199999999</v>
      </c>
      <c r="Q240" s="14">
        <v>662.74318200000005</v>
      </c>
      <c r="R240" s="14">
        <v>1123.121089</v>
      </c>
      <c r="S240" s="14">
        <v>1809.3545320000001</v>
      </c>
      <c r="T240" s="14">
        <v>1704.588755</v>
      </c>
      <c r="U240" s="14">
        <v>1655.794044</v>
      </c>
      <c r="V240" s="14">
        <v>2860.5738719999999</v>
      </c>
      <c r="W240" s="14">
        <v>3452.1486719999998</v>
      </c>
      <c r="X240" s="14">
        <v>3476.9692289999998</v>
      </c>
      <c r="Y240" s="14">
        <v>2817.1134579999998</v>
      </c>
      <c r="Z240" s="14">
        <v>3022.0563269999998</v>
      </c>
      <c r="AA240" s="14">
        <v>2454.996819</v>
      </c>
      <c r="AB240" s="14">
        <v>1655.749282</v>
      </c>
      <c r="AC240" s="14">
        <v>2628.25848</v>
      </c>
      <c r="AD240" s="14">
        <v>3080.6320460000002</v>
      </c>
      <c r="AE240" s="14">
        <v>3333.4697150000002</v>
      </c>
    </row>
    <row r="241" spans="1:31" ht="13.5" customHeight="1" x14ac:dyDescent="0.15">
      <c r="A241" s="1"/>
      <c r="B241" s="12" t="s">
        <v>534</v>
      </c>
      <c r="C241" s="10">
        <v>318.08440045761296</v>
      </c>
      <c r="D241" s="11">
        <v>341.29414458204963</v>
      </c>
      <c r="E241" s="11">
        <v>430.89520770340039</v>
      </c>
      <c r="F241" s="11">
        <v>373.78205455686179</v>
      </c>
      <c r="G241" s="11">
        <v>485.15458934943513</v>
      </c>
      <c r="H241" s="11">
        <v>538.58507598941117</v>
      </c>
      <c r="I241" s="11">
        <v>616.53642909848679</v>
      </c>
      <c r="J241" s="11">
        <v>520.45621964206896</v>
      </c>
      <c r="K241" s="11">
        <v>709.01911342105223</v>
      </c>
      <c r="L241" s="11">
        <v>1656.931619</v>
      </c>
      <c r="M241" s="11">
        <v>1811.1393189999999</v>
      </c>
      <c r="N241" s="11">
        <v>1373.104957</v>
      </c>
      <c r="O241" s="11">
        <v>1828.9340219999999</v>
      </c>
      <c r="P241" s="11">
        <v>2529.5798249999998</v>
      </c>
      <c r="Q241" s="11">
        <v>3747.5927529999999</v>
      </c>
      <c r="R241" s="11">
        <v>5495.0982160000003</v>
      </c>
      <c r="S241" s="11">
        <v>5176.2901540000003</v>
      </c>
      <c r="T241" s="11">
        <v>7657.194536</v>
      </c>
      <c r="U241" s="11">
        <v>4273.7854790000001</v>
      </c>
      <c r="V241" s="11">
        <v>6299.7854379999999</v>
      </c>
      <c r="W241" s="11">
        <v>9069.4018140000007</v>
      </c>
      <c r="X241" s="11">
        <v>10660.916546</v>
      </c>
      <c r="Y241" s="11">
        <v>9950.3991669999996</v>
      </c>
      <c r="Z241" s="11">
        <v>11149.798822000001</v>
      </c>
      <c r="AA241" s="11">
        <v>7323.0763619999998</v>
      </c>
      <c r="AB241" s="11">
        <v>6627.3951150000003</v>
      </c>
      <c r="AC241" s="11">
        <v>7727.8698510000004</v>
      </c>
      <c r="AD241" s="11">
        <v>10554.327718</v>
      </c>
      <c r="AE241" s="11">
        <v>10415.790634000001</v>
      </c>
    </row>
    <row r="242" spans="1:31" ht="13.5" customHeight="1" x14ac:dyDescent="0.15">
      <c r="A242" s="1"/>
      <c r="B242" s="12" t="s">
        <v>535</v>
      </c>
      <c r="C242" s="13">
        <v>3947.0888135884702</v>
      </c>
      <c r="D242" s="14">
        <v>4202.182647353583</v>
      </c>
      <c r="E242" s="14">
        <v>4440.5052799402229</v>
      </c>
      <c r="F242" s="14">
        <v>6995.9107469135415</v>
      </c>
      <c r="G242" s="14">
        <v>9773.1573407661981</v>
      </c>
      <c r="H242" s="14">
        <v>9457.5941691547305</v>
      </c>
      <c r="I242" s="14">
        <v>9338.2450047674483</v>
      </c>
      <c r="J242" s="14">
        <v>5756.8839346783052</v>
      </c>
      <c r="K242" s="14">
        <v>6319.8875731578964</v>
      </c>
      <c r="L242" s="14">
        <v>7465.5665529999997</v>
      </c>
      <c r="M242" s="14">
        <v>7833.8853390000004</v>
      </c>
      <c r="N242" s="14">
        <v>7673.211276</v>
      </c>
      <c r="O242" s="14">
        <v>8402.9691849999999</v>
      </c>
      <c r="P242" s="14">
        <v>10907.982739999999</v>
      </c>
      <c r="Q242" s="14">
        <v>11638.454725</v>
      </c>
      <c r="R242" s="14">
        <v>13090.000131000001</v>
      </c>
      <c r="S242" s="14">
        <v>15339.226384</v>
      </c>
      <c r="T242" s="14">
        <v>16233.919124</v>
      </c>
      <c r="U242" s="14">
        <v>12768.139243</v>
      </c>
      <c r="V242" s="14">
        <v>15051.823920000001</v>
      </c>
      <c r="W242" s="14">
        <v>17240.054994999999</v>
      </c>
      <c r="X242" s="14">
        <v>19018.570088</v>
      </c>
      <c r="Y242" s="14">
        <v>20052.607306999998</v>
      </c>
      <c r="Z242" s="14">
        <v>19587.581762999998</v>
      </c>
      <c r="AA242" s="14">
        <v>16079.397598</v>
      </c>
      <c r="AB242" s="14">
        <v>15111.970409</v>
      </c>
      <c r="AC242" s="14">
        <v>17088.183561999998</v>
      </c>
      <c r="AD242" s="14">
        <v>19298.284915</v>
      </c>
      <c r="AE242" s="14">
        <v>17270.717958000001</v>
      </c>
    </row>
    <row r="243" spans="1:31" ht="13.5" customHeight="1" x14ac:dyDescent="0.15">
      <c r="A243" s="1"/>
      <c r="B243" s="12" t="s">
        <v>536</v>
      </c>
      <c r="C243" s="10">
        <v>399.39237766998571</v>
      </c>
      <c r="D243" s="11">
        <v>411.39580574911247</v>
      </c>
      <c r="E243" s="11">
        <v>418.40941253749662</v>
      </c>
      <c r="F243" s="11">
        <v>459.78433953509295</v>
      </c>
      <c r="G243" s="11">
        <v>647.80509407550926</v>
      </c>
      <c r="H243" s="11">
        <v>783.43377582389144</v>
      </c>
      <c r="I243" s="11">
        <v>986.07252657635706</v>
      </c>
      <c r="J243" s="11">
        <v>630.6602102164469</v>
      </c>
      <c r="K243" s="11">
        <v>989.62960157894645</v>
      </c>
      <c r="L243" s="11">
        <v>1821.9851779999999</v>
      </c>
      <c r="M243" s="11">
        <v>1937.4171289999999</v>
      </c>
      <c r="N243" s="11">
        <v>1527.100162</v>
      </c>
      <c r="O243" s="11">
        <v>2012.419083</v>
      </c>
      <c r="P243" s="11">
        <v>2949.9882940000002</v>
      </c>
      <c r="Q243" s="11">
        <v>4167.847049</v>
      </c>
      <c r="R243" s="11">
        <v>5804.686017</v>
      </c>
      <c r="S243" s="11">
        <v>5861.1765919999998</v>
      </c>
      <c r="T243" s="11">
        <v>8259.2731110000004</v>
      </c>
      <c r="U243" s="11">
        <v>4988.8924999999999</v>
      </c>
      <c r="V243" s="11">
        <v>8038.9043439999996</v>
      </c>
      <c r="W243" s="11">
        <v>10702.044825999999</v>
      </c>
      <c r="X243" s="11">
        <v>12292.022175</v>
      </c>
      <c r="Y243" s="11">
        <v>12459.196749999999</v>
      </c>
      <c r="Z243" s="11">
        <v>14987.129402</v>
      </c>
      <c r="AA243" s="11">
        <v>8953.0378909999999</v>
      </c>
      <c r="AB243" s="11">
        <v>8099.3892169999999</v>
      </c>
      <c r="AC243" s="11">
        <v>9800.0537640000002</v>
      </c>
      <c r="AD243" s="11">
        <v>12948.906021999999</v>
      </c>
      <c r="AE243" s="11">
        <v>13415.804792000001</v>
      </c>
    </row>
    <row r="244" spans="1:31" ht="13.5" customHeight="1" x14ac:dyDescent="0.15">
      <c r="A244" s="1"/>
      <c r="B244" s="17" t="s">
        <v>537</v>
      </c>
      <c r="C244" s="13">
        <v>3645.8577380262295</v>
      </c>
      <c r="D244" s="14">
        <v>4291.2365338071077</v>
      </c>
      <c r="E244" s="14">
        <v>4785.5907572909455</v>
      </c>
      <c r="F244" s="14">
        <v>6092.3835239826349</v>
      </c>
      <c r="G244" s="14">
        <v>7967.1421761836309</v>
      </c>
      <c r="H244" s="14">
        <v>9747.3083591226114</v>
      </c>
      <c r="I244" s="14">
        <v>10961.395441255367</v>
      </c>
      <c r="J244" s="14">
        <v>8807.0075968482306</v>
      </c>
      <c r="K244" s="14">
        <v>10110.22829052632</v>
      </c>
      <c r="L244" s="14">
        <v>13297.507716</v>
      </c>
      <c r="M244" s="14">
        <v>13407.081017</v>
      </c>
      <c r="N244" s="14">
        <v>16975.508545000001</v>
      </c>
      <c r="O244" s="14">
        <v>19907.904251</v>
      </c>
      <c r="P244" s="14">
        <v>27417.151742999999</v>
      </c>
      <c r="Q244" s="14">
        <v>31953.623842000001</v>
      </c>
      <c r="R244" s="14">
        <v>37588.788025000002</v>
      </c>
      <c r="S244" s="14">
        <v>44587.246658999997</v>
      </c>
      <c r="T244" s="14">
        <v>49046.445850999997</v>
      </c>
      <c r="U244" s="14">
        <v>42031.391342000003</v>
      </c>
      <c r="V244" s="14">
        <v>55921.554762</v>
      </c>
      <c r="W244" s="14">
        <v>65136.702405999997</v>
      </c>
      <c r="X244" s="14">
        <v>71651.638416999995</v>
      </c>
      <c r="Y244" s="14">
        <v>78134.65453</v>
      </c>
      <c r="Z244" s="14">
        <v>77922.534824999995</v>
      </c>
      <c r="AA244" s="14">
        <v>69959.122694999998</v>
      </c>
      <c r="AB244" s="14">
        <v>75150.262235000002</v>
      </c>
      <c r="AC244" s="14">
        <v>86271.980247</v>
      </c>
      <c r="AD244" s="14">
        <v>87623.771387000001</v>
      </c>
      <c r="AE244" s="14">
        <v>83732.670457999993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2024-11-29T09:24:00Z</dcterms:modified>
</cp:coreProperties>
</file>