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2FFB62AA-B2BF-E24B-8369-977B9C4C5CA7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D1" i="3" l="1"/>
  <c r="B36" i="3"/>
  <c r="B63" i="3" s="1"/>
  <c r="B43" i="3" l="1"/>
  <c r="B68" i="3"/>
  <c r="B69" i="3"/>
  <c r="B42" i="3"/>
  <c r="B58" i="3"/>
  <c r="B67" i="3"/>
  <c r="B59" i="3"/>
  <c r="B40" i="3"/>
  <c r="B56" i="3"/>
  <c r="B48" i="3"/>
  <c r="B65" i="3"/>
  <c r="B41" i="3"/>
  <c r="B50" i="3"/>
  <c r="B49" i="3"/>
  <c r="B61" i="3"/>
  <c r="B51" i="3"/>
  <c r="B60" i="3"/>
  <c r="B39" i="3"/>
  <c r="B46" i="3"/>
  <c r="B55" i="3"/>
  <c r="B47" i="3"/>
  <c r="B57" i="3"/>
  <c r="B53" i="3"/>
  <c r="B66" i="3"/>
  <c r="B52" i="3"/>
  <c r="B45" i="3"/>
  <c r="B62" i="3"/>
  <c r="B44" i="3"/>
  <c r="B70" i="3"/>
  <c r="B64" i="3"/>
  <c r="B54" i="3"/>
  <c r="C44" i="3"/>
  <c r="C36" i="3"/>
  <c r="C39" i="3" s="1"/>
  <c r="C48" i="3"/>
  <c r="C66" i="3"/>
  <c r="C43" i="3"/>
  <c r="E1" i="3"/>
  <c r="C55" i="3"/>
  <c r="C65" i="3"/>
  <c r="C64" i="3"/>
  <c r="C70" i="3"/>
  <c r="C50" i="3" l="1"/>
  <c r="C42" i="3"/>
  <c r="C40" i="3"/>
  <c r="C57" i="3"/>
  <c r="C59" i="3"/>
  <c r="C47" i="3"/>
  <c r="C67" i="3"/>
  <c r="C49" i="3"/>
  <c r="C51" i="3"/>
  <c r="C62" i="3"/>
  <c r="C58" i="3"/>
  <c r="C60" i="3"/>
  <c r="C68" i="3"/>
  <c r="C41" i="3"/>
  <c r="C52" i="3"/>
  <c r="F1" i="3"/>
  <c r="C61" i="3"/>
  <c r="C46" i="3"/>
  <c r="D62" i="3"/>
  <c r="D69" i="3"/>
  <c r="C53" i="3"/>
  <c r="C63" i="3"/>
  <c r="D36" i="3"/>
  <c r="D56" i="3" s="1"/>
  <c r="C56" i="3"/>
  <c r="C69" i="3"/>
  <c r="C54" i="3"/>
  <c r="C45" i="3"/>
  <c r="D44" i="3" l="1"/>
  <c r="D51" i="3"/>
  <c r="D52" i="3"/>
  <c r="D49" i="3"/>
  <c r="D53" i="3"/>
  <c r="D42" i="3"/>
  <c r="D41" i="3"/>
  <c r="D65" i="3"/>
  <c r="D45" i="3"/>
  <c r="D57" i="3"/>
  <c r="D39" i="3"/>
  <c r="D64" i="3"/>
  <c r="D61" i="3"/>
  <c r="D63" i="3"/>
  <c r="D58" i="3"/>
  <c r="D50" i="3"/>
  <c r="D47" i="3"/>
  <c r="D59" i="3"/>
  <c r="D48" i="3"/>
  <c r="E36" i="3"/>
  <c r="E58" i="3" s="1"/>
  <c r="D70" i="3"/>
  <c r="D40" i="3"/>
  <c r="D67" i="3"/>
  <c r="G1" i="3"/>
  <c r="D66" i="3"/>
  <c r="D54" i="3"/>
  <c r="E52" i="3"/>
  <c r="D46" i="3"/>
  <c r="D68" i="3"/>
  <c r="D55" i="3"/>
  <c r="D60" i="3"/>
  <c r="D43" i="3"/>
  <c r="E39" i="3" l="1"/>
  <c r="E63" i="3"/>
  <c r="E66" i="3"/>
  <c r="E46" i="3"/>
  <c r="E59" i="3"/>
  <c r="E55" i="3"/>
  <c r="E60" i="3"/>
  <c r="E53" i="3"/>
  <c r="E40" i="3"/>
  <c r="E41" i="3"/>
  <c r="E65" i="3"/>
  <c r="E70" i="3"/>
  <c r="E68" i="3"/>
  <c r="E56" i="3"/>
  <c r="E49" i="3"/>
  <c r="E61" i="3"/>
  <c r="E64" i="3"/>
  <c r="E50" i="3"/>
  <c r="E43" i="3"/>
  <c r="E44" i="3"/>
  <c r="E48" i="3"/>
  <c r="E62" i="3"/>
  <c r="E47" i="3"/>
  <c r="E69" i="3"/>
  <c r="E42" i="3"/>
  <c r="E51" i="3"/>
  <c r="E54" i="3"/>
  <c r="E45" i="3"/>
  <c r="E57" i="3"/>
  <c r="F36" i="3"/>
  <c r="F66" i="3" s="1"/>
  <c r="H1" i="3"/>
  <c r="E67" i="3"/>
  <c r="F68" i="3" l="1"/>
  <c r="F46" i="3"/>
  <c r="F50" i="3"/>
  <c r="F48" i="3"/>
  <c r="F47" i="3"/>
  <c r="F61" i="3"/>
  <c r="F52" i="3"/>
  <c r="F63" i="3"/>
  <c r="F45" i="3"/>
  <c r="F55" i="3"/>
  <c r="F60" i="3"/>
  <c r="F62" i="3"/>
  <c r="F44" i="3"/>
  <c r="F56" i="3"/>
  <c r="F40" i="3"/>
  <c r="F64" i="3"/>
  <c r="F70" i="3"/>
  <c r="F43" i="3"/>
  <c r="F53" i="3"/>
  <c r="F69" i="3"/>
  <c r="F67" i="3"/>
  <c r="F65" i="3"/>
  <c r="F57" i="3"/>
  <c r="F59" i="3"/>
  <c r="F42" i="3"/>
  <c r="F41" i="3"/>
  <c r="G36" i="3"/>
  <c r="G69" i="3" s="1"/>
  <c r="I1" i="3"/>
  <c r="F39" i="3"/>
  <c r="F49" i="3"/>
  <c r="F54" i="3"/>
  <c r="F51" i="3"/>
  <c r="F58" i="3"/>
  <c r="G62" i="3" l="1"/>
  <c r="G68" i="3"/>
  <c r="G65" i="3"/>
  <c r="G70" i="3"/>
  <c r="G46" i="3"/>
  <c r="G66" i="3"/>
  <c r="G44" i="3"/>
  <c r="G59" i="3"/>
  <c r="G54" i="3"/>
  <c r="G63" i="3"/>
  <c r="G55" i="3"/>
  <c r="G49" i="3"/>
  <c r="G45" i="3"/>
  <c r="G64" i="3"/>
  <c r="G56" i="3"/>
  <c r="H56" i="3"/>
  <c r="G58" i="3"/>
  <c r="G60" i="3"/>
  <c r="G48" i="3"/>
  <c r="G67" i="3"/>
  <c r="G52" i="3"/>
  <c r="G39" i="3"/>
  <c r="G42" i="3"/>
  <c r="G53" i="3"/>
  <c r="G61" i="3"/>
  <c r="G43" i="3"/>
  <c r="J1" i="3"/>
  <c r="H64" i="3"/>
  <c r="H63" i="3"/>
  <c r="H69" i="3"/>
  <c r="G57" i="3"/>
  <c r="G41" i="3"/>
  <c r="G50" i="3"/>
  <c r="H36" i="3"/>
  <c r="H50" i="3" s="1"/>
  <c r="H62" i="3"/>
  <c r="H45" i="3"/>
  <c r="H66" i="3"/>
  <c r="G51" i="3"/>
  <c r="G47" i="3"/>
  <c r="G40" i="3"/>
  <c r="H44" i="3" l="1"/>
  <c r="H46" i="3"/>
  <c r="H70" i="3"/>
  <c r="H43" i="3"/>
  <c r="H47" i="3"/>
  <c r="H60" i="3"/>
  <c r="I59" i="3"/>
  <c r="H52" i="3"/>
  <c r="H48" i="3"/>
  <c r="H61" i="3"/>
  <c r="H68" i="3"/>
  <c r="I36" i="3"/>
  <c r="I42" i="3" s="1"/>
  <c r="I48" i="3"/>
  <c r="H51" i="3"/>
  <c r="H40" i="3"/>
  <c r="H65" i="3"/>
  <c r="H53" i="3"/>
  <c r="H54" i="3"/>
  <c r="H49" i="3"/>
  <c r="H42" i="3"/>
  <c r="H57" i="3"/>
  <c r="H41" i="3"/>
  <c r="H39" i="3"/>
  <c r="K1" i="3"/>
  <c r="H67" i="3"/>
  <c r="H59" i="3"/>
  <c r="H55" i="3"/>
  <c r="H58" i="3"/>
  <c r="I69" i="3" l="1"/>
  <c r="I45" i="3"/>
  <c r="I65" i="3"/>
  <c r="I55" i="3"/>
  <c r="I41" i="3"/>
  <c r="I44" i="3"/>
  <c r="I60" i="3"/>
  <c r="I61" i="3"/>
  <c r="I63" i="3"/>
  <c r="I54" i="3"/>
  <c r="I51" i="3"/>
  <c r="I70" i="3"/>
  <c r="I64" i="3"/>
  <c r="I46" i="3"/>
  <c r="I50" i="3"/>
  <c r="I57" i="3"/>
  <c r="I43" i="3"/>
  <c r="J36" i="3"/>
  <c r="J52" i="3" s="1"/>
  <c r="I66" i="3"/>
  <c r="I56" i="3"/>
  <c r="I39" i="3"/>
  <c r="I67" i="3"/>
  <c r="J40" i="3"/>
  <c r="J47" i="3"/>
  <c r="I40" i="3"/>
  <c r="I52" i="3"/>
  <c r="I68" i="3"/>
  <c r="I58" i="3"/>
  <c r="I53" i="3"/>
  <c r="I62" i="3"/>
  <c r="L1" i="3"/>
  <c r="J44" i="3"/>
  <c r="I49" i="3"/>
  <c r="I47" i="3"/>
  <c r="J57" i="3" l="1"/>
  <c r="J62" i="3"/>
  <c r="J41" i="3"/>
  <c r="J46" i="3"/>
  <c r="J59" i="3"/>
  <c r="J67" i="3"/>
  <c r="J70" i="3"/>
  <c r="J55" i="3"/>
  <c r="J43" i="3"/>
  <c r="J68" i="3"/>
  <c r="J64" i="3"/>
  <c r="J53" i="3"/>
  <c r="J45" i="3"/>
  <c r="J61" i="3"/>
  <c r="J48" i="3"/>
  <c r="K69" i="3"/>
  <c r="J49" i="3"/>
  <c r="J50" i="3"/>
  <c r="J66" i="3"/>
  <c r="J39" i="3"/>
  <c r="J51" i="3"/>
  <c r="J54" i="3"/>
  <c r="J56" i="3"/>
  <c r="J42" i="3"/>
  <c r="J60" i="3"/>
  <c r="K36" i="3"/>
  <c r="K43" i="3" s="1"/>
  <c r="M1" i="3"/>
  <c r="K44" i="3"/>
  <c r="J63" i="3"/>
  <c r="J65" i="3"/>
  <c r="J69" i="3"/>
  <c r="J58" i="3"/>
  <c r="K54" i="3" l="1"/>
  <c r="K58" i="3"/>
  <c r="K46" i="3"/>
  <c r="K59" i="3"/>
  <c r="K68" i="3"/>
  <c r="K63" i="3"/>
  <c r="K42" i="3"/>
  <c r="K49" i="3"/>
  <c r="K45" i="3"/>
  <c r="K60" i="3"/>
  <c r="K40" i="3"/>
  <c r="K67" i="3"/>
  <c r="K51" i="3"/>
  <c r="K66" i="3"/>
  <c r="K41" i="3"/>
  <c r="K39" i="3"/>
  <c r="K56" i="3"/>
  <c r="K48" i="3"/>
  <c r="K50" i="3"/>
  <c r="N1" i="3"/>
  <c r="L36" i="3"/>
  <c r="L63" i="3" s="1"/>
  <c r="K70" i="3"/>
  <c r="K65" i="3"/>
  <c r="K57" i="3"/>
  <c r="K61" i="3"/>
  <c r="K53" i="3"/>
  <c r="K62" i="3"/>
  <c r="K52" i="3"/>
  <c r="K64" i="3"/>
  <c r="K55" i="3"/>
  <c r="K47" i="3"/>
  <c r="L65" i="3" l="1"/>
  <c r="L60" i="3"/>
  <c r="L43" i="3"/>
  <c r="M36" i="3"/>
  <c r="M39" i="3" s="1"/>
  <c r="M58" i="3"/>
  <c r="M57" i="3"/>
  <c r="M67" i="3"/>
  <c r="L51" i="3"/>
  <c r="L47" i="3"/>
  <c r="L61" i="3"/>
  <c r="L39" i="3"/>
  <c r="M47" i="3"/>
  <c r="M65" i="3"/>
  <c r="M69" i="3"/>
  <c r="L56" i="3"/>
  <c r="L68" i="3"/>
  <c r="L52" i="3"/>
  <c r="L58" i="3"/>
  <c r="L69" i="3"/>
  <c r="L45" i="3"/>
  <c r="L50" i="3"/>
  <c r="L62" i="3"/>
  <c r="L46" i="3"/>
  <c r="L48" i="3"/>
  <c r="L67" i="3"/>
  <c r="L44" i="3"/>
  <c r="M55" i="3"/>
  <c r="L54" i="3"/>
  <c r="M66" i="3"/>
  <c r="L57" i="3"/>
  <c r="L59" i="3"/>
  <c r="L53" i="3"/>
  <c r="L42" i="3"/>
  <c r="M40" i="3"/>
  <c r="L70" i="3"/>
  <c r="L55" i="3"/>
  <c r="L49" i="3"/>
  <c r="O1" i="3"/>
  <c r="L40" i="3"/>
  <c r="L41" i="3"/>
  <c r="L64" i="3"/>
  <c r="M50" i="3"/>
  <c r="M49" i="3"/>
  <c r="L66" i="3"/>
  <c r="M51" i="3" l="1"/>
  <c r="M52" i="3"/>
  <c r="M68" i="3"/>
  <c r="M60" i="3"/>
  <c r="M61" i="3"/>
  <c r="M70" i="3"/>
  <c r="M54" i="3"/>
  <c r="M42" i="3"/>
  <c r="M45" i="3"/>
  <c r="M63" i="3"/>
  <c r="M62" i="3"/>
  <c r="M46" i="3"/>
  <c r="M48" i="3"/>
  <c r="M53" i="3"/>
  <c r="M41" i="3"/>
  <c r="M44" i="3"/>
  <c r="M56" i="3"/>
  <c r="M64" i="3"/>
  <c r="M59" i="3"/>
  <c r="M43" i="3"/>
  <c r="N36" i="3"/>
  <c r="N39" i="3" s="1"/>
  <c r="N61" i="3"/>
  <c r="N57" i="3"/>
  <c r="N40" i="3"/>
  <c r="P1" i="3"/>
  <c r="N70" i="3" l="1"/>
  <c r="N44" i="3"/>
  <c r="N51" i="3"/>
  <c r="N58" i="3"/>
  <c r="N62" i="3"/>
  <c r="N64" i="3"/>
  <c r="N43" i="3"/>
  <c r="N45" i="3"/>
  <c r="N66" i="3"/>
  <c r="N46" i="3"/>
  <c r="N55" i="3"/>
  <c r="N49" i="3"/>
  <c r="N53" i="3"/>
  <c r="N42" i="3"/>
  <c r="N69" i="3"/>
  <c r="N59" i="3"/>
  <c r="N54" i="3"/>
  <c r="N67" i="3"/>
  <c r="N52" i="3"/>
  <c r="N63" i="3"/>
  <c r="N65" i="3"/>
  <c r="N50" i="3"/>
  <c r="N41" i="3"/>
  <c r="N47" i="3"/>
  <c r="N60" i="3"/>
  <c r="O36" i="3"/>
  <c r="O45" i="3" s="1"/>
  <c r="O53" i="3"/>
  <c r="O40" i="3"/>
  <c r="O49" i="3"/>
  <c r="O59" i="3"/>
  <c r="Q1" i="3"/>
  <c r="N48" i="3"/>
  <c r="N56" i="3"/>
  <c r="N68" i="3"/>
  <c r="O64" i="3" l="1"/>
  <c r="O46" i="3"/>
  <c r="O56" i="3"/>
  <c r="O65" i="3"/>
  <c r="O58" i="3"/>
  <c r="O39" i="3"/>
  <c r="O70" i="3"/>
  <c r="O41" i="3"/>
  <c r="O60" i="3"/>
  <c r="O68" i="3"/>
  <c r="O43" i="3"/>
  <c r="O63" i="3"/>
  <c r="O55" i="3"/>
  <c r="O57" i="3"/>
  <c r="O69" i="3"/>
  <c r="R1" i="3"/>
  <c r="O52" i="3"/>
  <c r="O47" i="3"/>
  <c r="O50" i="3"/>
  <c r="O61" i="3"/>
  <c r="O67" i="3"/>
  <c r="P36" i="3"/>
  <c r="P59" i="3" s="1"/>
  <c r="O48" i="3"/>
  <c r="O51" i="3"/>
  <c r="O62" i="3"/>
  <c r="O44" i="3"/>
  <c r="O42" i="3"/>
  <c r="O66" i="3"/>
  <c r="O54" i="3"/>
  <c r="P69" i="3" l="1"/>
  <c r="P56" i="3"/>
  <c r="P60" i="3"/>
  <c r="P53" i="3"/>
  <c r="P39" i="3"/>
  <c r="P41" i="3"/>
  <c r="P44" i="3"/>
  <c r="P66" i="3"/>
  <c r="P52" i="3"/>
  <c r="P47" i="3"/>
  <c r="P48" i="3"/>
  <c r="P43" i="3"/>
  <c r="P55" i="3"/>
  <c r="P46" i="3"/>
  <c r="Q68" i="3"/>
  <c r="P58" i="3"/>
  <c r="P61" i="3"/>
  <c r="P45" i="3"/>
  <c r="P54" i="3"/>
  <c r="P57" i="3"/>
  <c r="P68" i="3"/>
  <c r="P51" i="3"/>
  <c r="P63" i="3"/>
  <c r="S1" i="3"/>
  <c r="P70" i="3"/>
  <c r="Q36" i="3"/>
  <c r="Q52" i="3" s="1"/>
  <c r="Q57" i="3"/>
  <c r="Q48" i="3"/>
  <c r="P67" i="3"/>
  <c r="P40" i="3"/>
  <c r="P50" i="3"/>
  <c r="P49" i="3"/>
  <c r="P64" i="3"/>
  <c r="P42" i="3"/>
  <c r="P62" i="3"/>
  <c r="P65" i="3"/>
  <c r="Q49" i="3" l="1"/>
  <c r="Q42" i="3"/>
  <c r="Q62" i="3"/>
  <c r="R36" i="3"/>
  <c r="R59" i="3" s="1"/>
  <c r="R40" i="3"/>
  <c r="R60" i="3"/>
  <c r="Q56" i="3"/>
  <c r="Q59" i="3"/>
  <c r="Q51" i="3"/>
  <c r="Q65" i="3"/>
  <c r="Q60" i="3"/>
  <c r="Q44" i="3"/>
  <c r="Q63" i="3"/>
  <c r="Q67" i="3"/>
  <c r="Q70" i="3"/>
  <c r="Q43" i="3"/>
  <c r="Q64" i="3"/>
  <c r="Q40" i="3"/>
  <c r="Q47" i="3"/>
  <c r="Q58" i="3"/>
  <c r="R64" i="3"/>
  <c r="Q50" i="3"/>
  <c r="Q46" i="3"/>
  <c r="Q54" i="3"/>
  <c r="Q41" i="3"/>
  <c r="T1" i="3"/>
  <c r="R53" i="3"/>
  <c r="R67" i="3"/>
  <c r="Q66" i="3"/>
  <c r="Q69" i="3"/>
  <c r="Q55" i="3"/>
  <c r="Q39" i="3"/>
  <c r="Q61" i="3"/>
  <c r="Q53" i="3"/>
  <c r="Q45" i="3"/>
  <c r="R50" i="3" l="1"/>
  <c r="R44" i="3"/>
  <c r="R51" i="3"/>
  <c r="R57" i="3"/>
  <c r="R61" i="3"/>
  <c r="R54" i="3"/>
  <c r="R43" i="3"/>
  <c r="R68" i="3"/>
  <c r="R62" i="3"/>
  <c r="R55" i="3"/>
  <c r="R42" i="3"/>
  <c r="R47" i="3"/>
  <c r="R52" i="3"/>
  <c r="R45" i="3"/>
  <c r="R63" i="3"/>
  <c r="U1" i="3"/>
  <c r="R70" i="3"/>
  <c r="R46" i="3"/>
  <c r="R49" i="3"/>
  <c r="R39" i="3"/>
  <c r="R41" i="3"/>
  <c r="R66" i="3"/>
  <c r="S36" i="3"/>
  <c r="S62" i="3" s="1"/>
  <c r="S60" i="3"/>
  <c r="R56" i="3"/>
  <c r="R69" i="3"/>
  <c r="R58" i="3"/>
  <c r="S69" i="3"/>
  <c r="R65" i="3"/>
  <c r="R48" i="3"/>
  <c r="S51" i="3" l="1"/>
  <c r="S67" i="3"/>
  <c r="S41" i="3"/>
  <c r="S59" i="3"/>
  <c r="S46" i="3"/>
  <c r="S64" i="3"/>
  <c r="S43" i="3"/>
  <c r="S63" i="3"/>
  <c r="S39" i="3"/>
  <c r="S45" i="3"/>
  <c r="S52" i="3"/>
  <c r="S44" i="3"/>
  <c r="T36" i="3"/>
  <c r="T61" i="3" s="1"/>
  <c r="T47" i="3"/>
  <c r="S61" i="3"/>
  <c r="S70" i="3"/>
  <c r="S42" i="3"/>
  <c r="S66" i="3"/>
  <c r="V1" i="3"/>
  <c r="T41" i="3"/>
  <c r="T63" i="3"/>
  <c r="S68" i="3"/>
  <c r="S48" i="3"/>
  <c r="S56" i="3"/>
  <c r="S57" i="3"/>
  <c r="S65" i="3"/>
  <c r="S47" i="3"/>
  <c r="S55" i="3"/>
  <c r="S49" i="3"/>
  <c r="T50" i="3"/>
  <c r="S40" i="3"/>
  <c r="S50" i="3"/>
  <c r="S58" i="3"/>
  <c r="S53" i="3"/>
  <c r="S54" i="3"/>
  <c r="T60" i="3" l="1"/>
  <c r="T58" i="3"/>
  <c r="T65" i="3"/>
  <c r="T69" i="3"/>
  <c r="T62" i="3"/>
  <c r="T40" i="3"/>
  <c r="T56" i="3"/>
  <c r="T51" i="3"/>
  <c r="T57" i="3"/>
  <c r="T44" i="3"/>
  <c r="T68" i="3"/>
  <c r="T54" i="3"/>
  <c r="T45" i="3"/>
  <c r="T48" i="3"/>
  <c r="T59" i="3"/>
  <c r="T49" i="3"/>
  <c r="T55" i="3"/>
  <c r="T64" i="3"/>
  <c r="T52" i="3"/>
  <c r="T66" i="3"/>
  <c r="T43" i="3"/>
  <c r="T53" i="3"/>
  <c r="T67" i="3"/>
  <c r="T46" i="3"/>
  <c r="U36" i="3"/>
  <c r="U39" i="3" s="1"/>
  <c r="T42" i="3"/>
  <c r="W1" i="3"/>
  <c r="U62" i="3"/>
  <c r="T70" i="3"/>
  <c r="T39" i="3"/>
  <c r="U54" i="3" l="1"/>
  <c r="U42" i="3"/>
  <c r="U44" i="3"/>
  <c r="U50" i="3"/>
  <c r="U67" i="3"/>
  <c r="U68" i="3"/>
  <c r="U53" i="3"/>
  <c r="U69" i="3"/>
  <c r="U63" i="3"/>
  <c r="U49" i="3"/>
  <c r="U56" i="3"/>
  <c r="U58" i="3"/>
  <c r="U51" i="3"/>
  <c r="U46" i="3"/>
  <c r="U57" i="3"/>
  <c r="U41" i="3"/>
  <c r="U40" i="3"/>
  <c r="U52" i="3"/>
  <c r="U55" i="3"/>
  <c r="U48" i="3"/>
  <c r="U70" i="3"/>
  <c r="U47" i="3"/>
  <c r="U66" i="3"/>
  <c r="U60" i="3"/>
  <c r="U61" i="3"/>
  <c r="U64" i="3"/>
  <c r="U43" i="3"/>
  <c r="X1" i="3"/>
  <c r="V36" i="3"/>
  <c r="V61" i="3" s="1"/>
  <c r="U59" i="3"/>
  <c r="U45" i="3"/>
  <c r="U65" i="3"/>
  <c r="V53" i="3" l="1"/>
  <c r="V64" i="3"/>
  <c r="V67" i="3"/>
  <c r="V70" i="3"/>
  <c r="W52" i="3"/>
  <c r="V60" i="3"/>
  <c r="V41" i="3"/>
  <c r="V39" i="3"/>
  <c r="V50" i="3"/>
  <c r="W61" i="3"/>
  <c r="V69" i="3"/>
  <c r="V42" i="3"/>
  <c r="V54" i="3"/>
  <c r="V66" i="3"/>
  <c r="W49" i="3"/>
  <c r="V57" i="3"/>
  <c r="V51" i="3"/>
  <c r="V63" i="3"/>
  <c r="V65" i="3"/>
  <c r="Y1" i="3"/>
  <c r="W48" i="3"/>
  <c r="W58" i="3"/>
  <c r="V58" i="3"/>
  <c r="V43" i="3"/>
  <c r="W36" i="3"/>
  <c r="W45" i="3" s="1"/>
  <c r="W47" i="3"/>
  <c r="W68" i="3"/>
  <c r="V48" i="3"/>
  <c r="V68" i="3"/>
  <c r="V62" i="3"/>
  <c r="V56" i="3"/>
  <c r="W64" i="3"/>
  <c r="W55" i="3"/>
  <c r="V49" i="3"/>
  <c r="V52" i="3"/>
  <c r="V45" i="3"/>
  <c r="V47" i="3"/>
  <c r="V46" i="3"/>
  <c r="V44" i="3"/>
  <c r="V55" i="3"/>
  <c r="V40" i="3"/>
  <c r="W63" i="3"/>
  <c r="V59" i="3"/>
  <c r="W66" i="3" l="1"/>
  <c r="W41" i="3"/>
  <c r="W39" i="3"/>
  <c r="W65" i="3"/>
  <c r="W57" i="3"/>
  <c r="W60" i="3"/>
  <c r="W69" i="3"/>
  <c r="W50" i="3"/>
  <c r="W53" i="3"/>
  <c r="W70" i="3"/>
  <c r="W46" i="3"/>
  <c r="W56" i="3"/>
  <c r="Z1" i="3"/>
  <c r="X62" i="3"/>
  <c r="X66" i="3"/>
  <c r="X63" i="3"/>
  <c r="W42" i="3"/>
  <c r="W43" i="3"/>
  <c r="W40" i="3"/>
  <c r="X54" i="3"/>
  <c r="W67" i="3"/>
  <c r="X61" i="3"/>
  <c r="W59" i="3"/>
  <c r="W62" i="3"/>
  <c r="W44" i="3"/>
  <c r="X36" i="3"/>
  <c r="X43" i="3" s="1"/>
  <c r="X39" i="3"/>
  <c r="W54" i="3"/>
  <c r="W51" i="3"/>
  <c r="X47" i="3" l="1"/>
  <c r="X45" i="3"/>
  <c r="X50" i="3"/>
  <c r="X60" i="3"/>
  <c r="X46" i="3"/>
  <c r="X53" i="3"/>
  <c r="Y41" i="3"/>
  <c r="X68" i="3"/>
  <c r="X51" i="3"/>
  <c r="X69" i="3"/>
  <c r="X64" i="3"/>
  <c r="X40" i="3"/>
  <c r="X56" i="3"/>
  <c r="X49" i="3"/>
  <c r="Y51" i="3"/>
  <c r="X65" i="3"/>
  <c r="X42" i="3"/>
  <c r="X58" i="3"/>
  <c r="X41" i="3"/>
  <c r="X59" i="3"/>
  <c r="X44" i="3"/>
  <c r="AA1" i="3"/>
  <c r="Y49" i="3"/>
  <c r="X67" i="3"/>
  <c r="X48" i="3"/>
  <c r="Y36" i="3"/>
  <c r="Y45" i="3" s="1"/>
  <c r="Y57" i="3"/>
  <c r="Y56" i="3"/>
  <c r="X55" i="3"/>
  <c r="X57" i="3"/>
  <c r="X52" i="3"/>
  <c r="X70" i="3"/>
  <c r="Y39" i="3" l="1"/>
  <c r="Y63" i="3"/>
  <c r="Y46" i="3"/>
  <c r="Y40" i="3"/>
  <c r="Y47" i="3"/>
  <c r="Y66" i="3"/>
  <c r="Y55" i="3"/>
  <c r="Y48" i="3"/>
  <c r="Y67" i="3"/>
  <c r="Y59" i="3"/>
  <c r="Y50" i="3"/>
  <c r="Y54" i="3"/>
  <c r="Y70" i="3"/>
  <c r="Y53" i="3"/>
  <c r="Y58" i="3"/>
  <c r="Y62" i="3"/>
  <c r="Y64" i="3"/>
  <c r="Y44" i="3"/>
  <c r="Y68" i="3"/>
  <c r="Y42" i="3"/>
  <c r="Y52" i="3"/>
  <c r="Z36" i="3"/>
  <c r="Z43" i="3" s="1"/>
  <c r="Y61" i="3"/>
  <c r="AB1" i="3"/>
  <c r="Y60" i="3"/>
  <c r="Y43" i="3"/>
  <c r="Y69" i="3"/>
  <c r="Y65" i="3"/>
  <c r="Z41" i="3" l="1"/>
  <c r="Z59" i="3"/>
  <c r="Z57" i="3"/>
  <c r="Z44" i="3"/>
  <c r="Z49" i="3"/>
  <c r="Z54" i="3"/>
  <c r="Z58" i="3"/>
  <c r="Z65" i="3"/>
  <c r="Z48" i="3"/>
  <c r="Z51" i="3"/>
  <c r="AC1" i="3"/>
  <c r="Z47" i="3"/>
  <c r="Z56" i="3"/>
  <c r="Z66" i="3"/>
  <c r="Z68" i="3"/>
  <c r="Z42" i="3"/>
  <c r="Z64" i="3"/>
  <c r="Z45" i="3"/>
  <c r="Z46" i="3"/>
  <c r="Z70" i="3"/>
  <c r="Z60" i="3"/>
  <c r="Z67" i="3"/>
  <c r="Z53" i="3"/>
  <c r="Z40" i="3"/>
  <c r="AA36" i="3"/>
  <c r="AA50" i="3" s="1"/>
  <c r="AA39" i="3"/>
  <c r="AA52" i="3"/>
  <c r="Z50" i="3"/>
  <c r="Z61" i="3"/>
  <c r="Z62" i="3"/>
  <c r="Z52" i="3"/>
  <c r="AA43" i="3"/>
  <c r="AA58" i="3"/>
  <c r="Z39" i="3"/>
  <c r="Z55" i="3"/>
  <c r="Z63" i="3"/>
  <c r="Z69" i="3"/>
  <c r="AA65" i="3" l="1"/>
  <c r="AA40" i="3"/>
  <c r="AA54" i="3"/>
  <c r="AA61" i="3"/>
  <c r="AA69" i="3"/>
  <c r="AA56" i="3"/>
  <c r="AA51" i="3"/>
  <c r="AA59" i="3"/>
  <c r="AA42" i="3"/>
  <c r="AA53" i="3"/>
  <c r="AA46" i="3"/>
  <c r="AA64" i="3"/>
  <c r="AA62" i="3"/>
  <c r="AA55" i="3"/>
  <c r="AA63" i="3"/>
  <c r="AA68" i="3"/>
  <c r="AA49" i="3"/>
  <c r="AA44" i="3"/>
  <c r="AA67" i="3"/>
  <c r="AA57" i="3"/>
  <c r="AA47" i="3"/>
  <c r="AA66" i="3"/>
  <c r="AA41" i="3"/>
  <c r="AA48" i="3"/>
  <c r="AA60" i="3"/>
  <c r="AA70" i="3"/>
  <c r="AB36" i="3"/>
  <c r="AB65" i="3" s="1"/>
  <c r="AB39" i="3"/>
  <c r="AB40" i="3"/>
  <c r="AB47" i="3"/>
  <c r="AD1" i="3"/>
  <c r="AB41" i="3"/>
  <c r="AB67" i="3"/>
  <c r="AB69" i="3"/>
  <c r="AB44" i="3"/>
  <c r="AB66" i="3"/>
  <c r="AB59" i="3"/>
  <c r="AB60" i="3"/>
  <c r="AA45" i="3"/>
  <c r="AB49" i="3"/>
  <c r="AB48" i="3"/>
  <c r="AB63" i="3" l="1"/>
  <c r="AB62" i="3"/>
  <c r="AB50" i="3"/>
  <c r="AB68" i="3"/>
  <c r="AB45" i="3"/>
  <c r="AB51" i="3"/>
  <c r="AB70" i="3"/>
  <c r="AB58" i="3"/>
  <c r="AB42" i="3"/>
  <c r="AB52" i="3"/>
  <c r="AB55" i="3"/>
  <c r="AB61" i="3"/>
  <c r="AB54" i="3"/>
  <c r="AB53" i="3"/>
  <c r="AC36" i="3"/>
  <c r="AC61" i="3" s="1"/>
  <c r="AB43" i="3"/>
  <c r="AB56" i="3"/>
  <c r="AB64" i="3"/>
  <c r="AB57" i="3"/>
  <c r="AB46" i="3"/>
  <c r="AC40" i="3" l="1"/>
  <c r="AC62" i="3"/>
  <c r="AC59" i="3"/>
  <c r="AC50" i="3"/>
  <c r="AC44" i="3"/>
  <c r="AC42" i="3"/>
  <c r="AC41" i="3"/>
  <c r="AC63" i="3"/>
  <c r="AC69" i="3"/>
  <c r="AC70" i="3"/>
  <c r="AC66" i="3"/>
  <c r="AC46" i="3"/>
  <c r="AC49" i="3"/>
  <c r="AC54" i="3"/>
  <c r="AC47" i="3"/>
  <c r="AC65" i="3"/>
  <c r="AD36" i="3"/>
  <c r="AD63" i="3" s="1"/>
  <c r="AC55" i="3"/>
  <c r="AC45" i="3"/>
  <c r="AC56" i="3"/>
  <c r="AC53" i="3"/>
  <c r="AC67" i="3"/>
  <c r="AC60" i="3"/>
  <c r="AC64" i="3"/>
  <c r="AC57" i="3"/>
  <c r="AC58" i="3"/>
  <c r="AC51" i="3"/>
  <c r="AC43" i="3"/>
  <c r="AC52" i="3"/>
  <c r="AC68" i="3"/>
  <c r="AC48" i="3"/>
  <c r="AC39" i="3"/>
  <c r="AF63" i="3" l="1"/>
  <c r="AD68" i="3"/>
  <c r="AD66" i="3"/>
  <c r="AD53" i="3"/>
  <c r="AF53" i="3" s="1"/>
  <c r="AD43" i="3"/>
  <c r="AF43" i="3" s="1"/>
  <c r="AD48" i="3"/>
  <c r="AF48" i="3" s="1"/>
  <c r="AD60" i="3"/>
  <c r="AF60" i="3" s="1"/>
  <c r="AD41" i="3"/>
  <c r="AF41" i="3" s="1"/>
  <c r="AD69" i="3"/>
  <c r="AF69" i="3" s="1"/>
  <c r="AD56" i="3"/>
  <c r="AD65" i="3"/>
  <c r="AD52" i="3"/>
  <c r="AD70" i="3"/>
  <c r="AF70" i="3" s="1"/>
  <c r="AD59" i="3"/>
  <c r="AF59" i="3" s="1"/>
  <c r="AD42" i="3"/>
  <c r="AF42" i="3" s="1"/>
  <c r="AD44" i="3"/>
  <c r="AF44" i="3" s="1"/>
  <c r="AD58" i="3"/>
  <c r="AF58" i="3" s="1"/>
  <c r="AD47" i="3"/>
  <c r="AF47" i="3" s="1"/>
  <c r="AD40" i="3"/>
  <c r="AF40" i="3" s="1"/>
  <c r="AD49" i="3"/>
  <c r="AD61" i="3"/>
  <c r="AF61" i="3" s="1"/>
  <c r="AD54" i="3"/>
  <c r="AF54" i="3" s="1"/>
  <c r="AD50" i="3"/>
  <c r="AF50" i="3" s="1"/>
  <c r="AD55" i="3"/>
  <c r="AF55" i="3" s="1"/>
  <c r="AD64" i="3"/>
  <c r="AF64" i="3" s="1"/>
  <c r="AD67" i="3"/>
  <c r="AF65" i="3"/>
  <c r="AF49" i="3"/>
  <c r="AF68" i="3"/>
  <c r="AF52" i="3"/>
  <c r="AF67" i="3"/>
  <c r="AF56" i="3"/>
  <c r="AF66" i="3"/>
  <c r="AD51" i="3"/>
  <c r="AF51" i="3" s="1"/>
  <c r="AD62" i="3"/>
  <c r="AF62" i="3" s="1"/>
  <c r="AD46" i="3"/>
  <c r="AF46" i="3" s="1"/>
  <c r="AD57" i="3"/>
  <c r="AF57" i="3" s="1"/>
  <c r="AD39" i="3"/>
  <c r="AF39" i="3" s="1"/>
  <c r="AD45" i="3"/>
  <c r="AF45" i="3" s="1"/>
</calcChain>
</file>

<file path=xl/sharedStrings.xml><?xml version="1.0" encoding="utf-8"?>
<sst xmlns="http://schemas.openxmlformats.org/spreadsheetml/2006/main" count="666" uniqueCount="545">
  <si>
    <t>Exports, FOB to Partner Countries</t>
  </si>
  <si>
    <t>Netherlands, The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</si>
  <si>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</si>
  <si>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</si>
  <si>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</si>
  <si>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</si>
  <si>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</si>
  <si>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</si>
  <si>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</si>
  <si>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</si>
  <si>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</si>
  <si>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</si>
  <si>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</si>
  <si>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</si>
  <si>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</si>
  <si>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</si>
  <si>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</si>
  <si>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</si>
  <si>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</si>
  <si>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</si>
  <si>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</si>
  <si>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</si>
  <si>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</si>
  <si>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</si>
  <si>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</si>
  <si>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</si>
  <si>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</si>
  <si>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</si>
  <si>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</si>
  <si>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</si>
  <si>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</si>
  <si>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</si>
  <si>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</si>
  <si>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</si>
  <si>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</si>
  <si>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</si>
  <si>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</si>
  <si>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</si>
  <si>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</si>
  <si>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</si>
  <si>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</si>
  <si>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</si>
  <si>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</si>
  <si>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</si>
  <si>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</si>
  <si>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</si>
  <si>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</si>
  <si>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</si>
  <si>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</si>
  <si>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</si>
  <si>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</si>
  <si>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</si>
  <si>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</si>
  <si>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</si>
  <si>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</si>
  <si>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</si>
  <si>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</si>
  <si>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</si>
  <si>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</si>
  <si>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</si>
  <si>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</si>
  <si>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</si>
  <si>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</si>
  <si>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</si>
  <si>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</si>
  <si>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</si>
  <si>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</si>
  <si>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</si>
  <si>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</si>
  <si>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</si>
  <si>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</si>
  <si>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</si>
  <si>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</si>
  <si>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</si>
  <si>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</si>
  <si>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</si>
  <si>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</si>
  <si>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</si>
  <si>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</si>
  <si>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</si>
  <si>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</si>
  <si>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</si>
  <si>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</si>
  <si>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</si>
  <si>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</si>
  <si>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</si>
  <si>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</si>
  <si>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</si>
  <si>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</si>
  <si>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</si>
  <si>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</si>
  <si>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</si>
  <si>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</si>
  <si>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</si>
  <si>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</si>
  <si>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</si>
  <si>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</si>
  <si>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</si>
  <si>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</si>
  <si>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</si>
  <si>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</si>
  <si>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</si>
  <si>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</si>
  <si>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</si>
  <si>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</si>
  <si>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</si>
  <si>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</si>
  <si>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</si>
  <si>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</si>
  <si>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</si>
  <si>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</si>
  <si>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</si>
  <si>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</si>
  <si>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</si>
  <si>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</si>
  <si>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</si>
  <si>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</si>
  <si>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</si>
  <si>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</si>
  <si>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</si>
  <si>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</si>
  <si>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</si>
  <si>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</si>
  <si>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</si>
  <si>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</si>
  <si>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</si>
  <si>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</si>
  <si>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</si>
  <si>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</si>
  <si>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</si>
  <si>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</si>
  <si>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</si>
  <si>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</si>
  <si>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</si>
  <si>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</si>
  <si>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</si>
  <si>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</si>
  <si>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</si>
  <si>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</si>
  <si>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</si>
  <si>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</si>
  <si>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</si>
  <si>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</si>
  <si>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</si>
  <si>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</si>
  <si>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</si>
  <si>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</si>
  <si>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</si>
  <si>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</si>
  <si>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</si>
  <si>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</si>
  <si>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</si>
  <si>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</si>
  <si>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</si>
  <si>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</si>
  <si>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</si>
  <si>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</si>
  <si>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</si>
  <si>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</si>
  <si>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</si>
  <si>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</si>
  <si>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</si>
  <si>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</si>
  <si>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</si>
  <si>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</si>
  <si>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</si>
  <si>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</si>
  <si>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</si>
  <si>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</si>
  <si>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</si>
  <si>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</si>
  <si>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</si>
  <si>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</si>
  <si>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</si>
  <si>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</si>
  <si>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</si>
  <si>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</si>
  <si>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</si>
  <si>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</si>
  <si>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</si>
  <si>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</si>
  <si>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</si>
  <si>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</si>
  <si>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</si>
  <si>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</si>
  <si>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</si>
  <si>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</si>
  <si>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</si>
  <si>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</si>
  <si>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</si>
  <si>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</si>
  <si>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</si>
  <si>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</si>
  <si>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</si>
  <si>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</si>
  <si>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</si>
  <si>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</si>
  <si>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</si>
  <si>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</si>
  <si>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</si>
  <si>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</si>
  <si>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</si>
  <si>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</si>
  <si>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</si>
  <si>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</si>
  <si>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</si>
  <si>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</si>
  <si>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</si>
  <si>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</si>
  <si>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</si>
  <si>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</si>
  <si>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</si>
  <si>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</si>
  <si>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</si>
  <si>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</si>
  <si>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</si>
  <si>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</si>
  <si>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</si>
  <si>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</si>
  <si>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</si>
  <si>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</si>
  <si>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</si>
  <si>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</si>
  <si>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</si>
  <si>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</si>
  <si>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</si>
  <si>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</si>
  <si>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</si>
  <si>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</si>
  <si>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</si>
  <si>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</si>
  <si>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</si>
  <si>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</si>
  <si>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</si>
  <si>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</si>
  <si>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</si>
  <si>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</si>
  <si>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</si>
  <si>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</si>
  <si>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</si>
  <si>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</si>
  <si>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</si>
  <si>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</si>
  <si>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</si>
  <si>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</si>
  <si>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</si>
  <si>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</si>
  <si>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</si>
  <si>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</si>
  <si>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</si>
  <si>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</si>
  <si>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</si>
  <si>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</si>
  <si>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</si>
  <si>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</si>
  <si>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</si>
  <si>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</si>
  <si>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</si>
  <si>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</si>
  <si>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</si>
  <si>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</si>
  <si>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</si>
  <si>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</si>
  <si>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</si>
  <si>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</si>
  <si>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</si>
  <si>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</si>
  <si>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</si>
  <si>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</si>
  <si>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</si>
  <si>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</si>
  <si>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</si>
  <si>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Netherlands, The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</si>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</sst>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476.71973613834899</v>
      </c>
      <c r="D8" s="8">
        <v>551.37069538748301</v>
      </c>
      <c r="E8" s="8">
        <v>490.30995901530702</v>
      </c>
      <c r="F8" s="8">
        <v>634.47204367447694</v>
      </c>
      <c r="G8" s="8">
        <v>535.98260295785201</v>
      </c>
      <c r="H8" s="8">
        <v>521.43685548951896</v>
      </c>
      <c r="I8" s="8">
        <v>605.63231223691798</v>
      </c>
      <c r="J8" s="8">
        <v>560.32643002791292</v>
      </c>
      <c r="K8" s="8">
        <v>671.82209999999998</v>
      </c>
      <c r="L8" s="8">
        <v>662.46121600000004</v>
      </c>
      <c r="M8" s="8">
        <v>610.56421499999999</v>
      </c>
      <c r="N8" s="8">
        <v>721.07680700000003</v>
      </c>
      <c r="O8" s="8">
        <v>893.69635100000005</v>
      </c>
      <c r="P8" s="8">
        <v>1190.3777279999999</v>
      </c>
      <c r="Q8" s="8">
        <v>1297.2072740000001</v>
      </c>
      <c r="R8" s="8">
        <v>1413.7162290000001</v>
      </c>
      <c r="S8" s="8">
        <v>1673.6771220000001</v>
      </c>
      <c r="T8" s="8">
        <v>2092.374855</v>
      </c>
      <c r="U8" s="8">
        <v>1772.131848</v>
      </c>
      <c r="V8" s="8">
        <v>1881.5426789999999</v>
      </c>
      <c r="W8" s="8">
        <v>2581.6208200000001</v>
      </c>
      <c r="X8" s="8">
        <v>3029.9781039999998</v>
      </c>
      <c r="Y8" s="8">
        <v>3074.250477</v>
      </c>
      <c r="Z8" s="8">
        <v>2965.0983120000001</v>
      </c>
      <c r="AA8" s="8">
        <v>2575.6086190000001</v>
      </c>
      <c r="AB8" s="8">
        <v>2676.0417630000002</v>
      </c>
      <c r="AC8" s="8">
        <v>3098.7806110000001</v>
      </c>
      <c r="AD8" s="8">
        <v>3852.4123049999998</v>
      </c>
      <c r="AE8" s="8">
        <v>3817.1002100000001</v>
      </c>
    </row>
    <row r="9" spans="1:31" ht="13.5" customHeight="1" x14ac:dyDescent="0.15">
      <c r="A9" s="1"/>
      <c r="B9" s="9" t="s">
        <v>33</v>
      </c>
      <c r="C9" s="10">
        <v>133007.99732572661</v>
      </c>
      <c r="D9" s="11">
        <v>138575.56335641752</v>
      </c>
      <c r="E9" s="11">
        <v>128184.94286440164</v>
      </c>
      <c r="F9" s="11">
        <v>146086.41497592448</v>
      </c>
      <c r="G9" s="11">
        <v>177315.3900587509</v>
      </c>
      <c r="H9" s="11">
        <v>177402.1287808175</v>
      </c>
      <c r="I9" s="11">
        <v>172671.0459674451</v>
      </c>
      <c r="J9" s="11">
        <v>169112.41765130905</v>
      </c>
      <c r="K9" s="11">
        <v>220153.10301363902</v>
      </c>
      <c r="L9" s="11">
        <v>230935.06263900001</v>
      </c>
      <c r="M9" s="11">
        <v>229434.12651500001</v>
      </c>
      <c r="N9" s="11">
        <v>242470.41710799999</v>
      </c>
      <c r="O9" s="11">
        <v>293964.05431500002</v>
      </c>
      <c r="P9" s="11">
        <v>354347.06026699999</v>
      </c>
      <c r="Q9" s="11">
        <v>402814.126192</v>
      </c>
      <c r="R9" s="11">
        <v>459306.576802</v>
      </c>
      <c r="S9" s="11">
        <v>547042.42647299997</v>
      </c>
      <c r="T9" s="11">
        <v>632515.98349999997</v>
      </c>
      <c r="U9" s="11">
        <v>494705.00728299998</v>
      </c>
      <c r="V9" s="11">
        <v>569687.14698299998</v>
      </c>
      <c r="W9" s="11">
        <v>662778.35304700001</v>
      </c>
      <c r="X9" s="11">
        <v>649801.13912399998</v>
      </c>
      <c r="Y9" s="11">
        <v>659535.87012099999</v>
      </c>
      <c r="Z9" s="11">
        <v>662782.98680099996</v>
      </c>
      <c r="AA9" s="11">
        <v>563104.72485700005</v>
      </c>
      <c r="AB9" s="11">
        <v>564802.24692099995</v>
      </c>
      <c r="AC9" s="11">
        <v>642476.02080599999</v>
      </c>
      <c r="AD9" s="11">
        <v>715400.05860800005</v>
      </c>
      <c r="AE9" s="11">
        <v>698069.83749099995</v>
      </c>
    </row>
    <row r="10" spans="1:31" ht="13.5" customHeight="1" x14ac:dyDescent="0.15">
      <c r="A10" s="1"/>
      <c r="B10" s="12" t="s">
        <v>34</v>
      </c>
      <c r="C10" s="13">
        <v>120719.41861294351</v>
      </c>
      <c r="D10" s="14">
        <v>125349.07628097126</v>
      </c>
      <c r="E10" s="14">
        <v>113020.11706999506</v>
      </c>
      <c r="F10" s="14">
        <v>130883.42390668552</v>
      </c>
      <c r="G10" s="14">
        <v>158501.27166125283</v>
      </c>
      <c r="H10" s="14">
        <v>159116.55391175239</v>
      </c>
      <c r="I10" s="14">
        <v>154176.40725141345</v>
      </c>
      <c r="J10" s="14">
        <v>150587.20421348978</v>
      </c>
      <c r="K10" s="14">
        <v>198868.7476</v>
      </c>
      <c r="L10" s="14">
        <v>210907.28737800001</v>
      </c>
      <c r="M10" s="14">
        <v>208811.73045900001</v>
      </c>
      <c r="N10" s="14">
        <v>218632.00513100001</v>
      </c>
      <c r="O10" s="14">
        <v>263671.90655800002</v>
      </c>
      <c r="P10" s="14">
        <v>315270.47394200001</v>
      </c>
      <c r="Q10" s="14">
        <v>355175.86659500003</v>
      </c>
      <c r="R10" s="14">
        <v>401703.74834599998</v>
      </c>
      <c r="S10" s="14">
        <v>470310.80411199998</v>
      </c>
      <c r="T10" s="14">
        <v>543868.56400599994</v>
      </c>
      <c r="U10" s="14">
        <v>421071.58328700002</v>
      </c>
      <c r="V10" s="14">
        <v>484908.16605499998</v>
      </c>
      <c r="W10" s="14">
        <v>561019.042808</v>
      </c>
      <c r="X10" s="14">
        <v>546105.906388</v>
      </c>
      <c r="Y10" s="14">
        <v>552240.93743399996</v>
      </c>
      <c r="Z10" s="14">
        <v>555130.68808200001</v>
      </c>
      <c r="AA10" s="14">
        <v>469832.60456499999</v>
      </c>
      <c r="AB10" s="14">
        <v>471854.50013300002</v>
      </c>
      <c r="AC10" s="14">
        <v>534871.633241</v>
      </c>
      <c r="AD10" s="14">
        <v>594520.68843800004</v>
      </c>
      <c r="AE10" s="14">
        <v>577708.34837799997</v>
      </c>
    </row>
    <row r="11" spans="1:31" ht="13.5" customHeight="1" x14ac:dyDescent="0.15">
      <c r="A11" s="1"/>
      <c r="B11" s="15" t="s">
        <v>35</v>
      </c>
      <c r="C11" s="10">
        <v>89976.950436798055</v>
      </c>
      <c r="D11" s="11">
        <v>93525.301501271853</v>
      </c>
      <c r="E11" s="11">
        <v>82149.884715249878</v>
      </c>
      <c r="F11" s="11">
        <v>94780.784618420017</v>
      </c>
      <c r="G11" s="11">
        <v>115161.9538259683</v>
      </c>
      <c r="H11" s="11">
        <v>116193.20364666458</v>
      </c>
      <c r="I11" s="11">
        <v>109553.79786999775</v>
      </c>
      <c r="J11" s="11">
        <v>106528.30955396171</v>
      </c>
      <c r="K11" s="11">
        <v>143082.24429999999</v>
      </c>
      <c r="L11" s="11">
        <v>150191.10697699999</v>
      </c>
      <c r="M11" s="11">
        <v>149935.503746</v>
      </c>
      <c r="N11" s="11">
        <v>155682.740957</v>
      </c>
      <c r="O11" s="11">
        <v>190660.94664499999</v>
      </c>
      <c r="P11" s="11">
        <v>226498.82165200001</v>
      </c>
      <c r="Q11" s="11">
        <v>257230.28344900001</v>
      </c>
      <c r="R11" s="11">
        <v>289800.77569099999</v>
      </c>
      <c r="S11" s="11">
        <v>338433.99362000002</v>
      </c>
      <c r="T11" s="11">
        <v>400829.84929899999</v>
      </c>
      <c r="U11" s="11">
        <v>309584.68110699998</v>
      </c>
      <c r="V11" s="11">
        <v>356539.56666000001</v>
      </c>
      <c r="W11" s="11">
        <v>412797.96922000003</v>
      </c>
      <c r="X11" s="11">
        <v>395733.07904600003</v>
      </c>
      <c r="Y11" s="11">
        <v>396440.32367399998</v>
      </c>
      <c r="Z11" s="11">
        <v>393269.49116099998</v>
      </c>
      <c r="AA11" s="11">
        <v>326276.05986699997</v>
      </c>
      <c r="AB11" s="11">
        <v>325123.23926499998</v>
      </c>
      <c r="AC11" s="11">
        <v>371062.94182100001</v>
      </c>
      <c r="AD11" s="11">
        <v>410288.90436300001</v>
      </c>
      <c r="AE11" s="11">
        <v>395982.26844900002</v>
      </c>
    </row>
    <row r="12" spans="1:31" ht="13.5" customHeight="1" x14ac:dyDescent="0.15">
      <c r="A12" s="1"/>
      <c r="B12" s="16" t="s">
        <v>36</v>
      </c>
      <c r="C12" s="13">
        <v>1493.7309680869998</v>
      </c>
      <c r="D12" s="14">
        <v>1662.5034964843701</v>
      </c>
      <c r="E12" s="14">
        <v>1594.9542704496901</v>
      </c>
      <c r="F12" s="14">
        <v>1820.3659066661401</v>
      </c>
      <c r="G12" s="14">
        <v>2629.2028852035901</v>
      </c>
      <c r="H12" s="14">
        <v>2671.5275416480899</v>
      </c>
      <c r="I12" s="14">
        <v>2640.5630460973402</v>
      </c>
      <c r="J12" s="14">
        <v>2812.0603977850901</v>
      </c>
      <c r="K12" s="14">
        <v>3285.1833999999999</v>
      </c>
      <c r="L12" s="14">
        <v>3472.1862580000002</v>
      </c>
      <c r="M12" s="14">
        <v>3728.1426040000001</v>
      </c>
      <c r="N12" s="14">
        <v>3586.8732540000001</v>
      </c>
      <c r="O12" s="14">
        <v>4570.7302390000004</v>
      </c>
      <c r="P12" s="14">
        <v>5330.9530580000001</v>
      </c>
      <c r="Q12" s="14">
        <v>5549.0653540000003</v>
      </c>
      <c r="R12" s="14">
        <v>6511.9162679999999</v>
      </c>
      <c r="S12" s="14">
        <v>7945.4870989999999</v>
      </c>
      <c r="T12" s="14">
        <v>8798.6369880000002</v>
      </c>
      <c r="U12" s="14">
        <v>6662.3915919999999</v>
      </c>
      <c r="V12" s="14">
        <v>7924.3783599999997</v>
      </c>
      <c r="W12" s="14">
        <v>8809.8702720000001</v>
      </c>
      <c r="X12" s="14">
        <v>8049.7121930000003</v>
      </c>
      <c r="Y12" s="14">
        <v>8085.0507969999999</v>
      </c>
      <c r="Z12" s="14">
        <v>8057.9164149999997</v>
      </c>
      <c r="AA12" s="14">
        <v>7142.1611220000004</v>
      </c>
      <c r="AB12" s="14">
        <v>7254.2187039999999</v>
      </c>
      <c r="AC12" s="14">
        <v>8657.1491270000006</v>
      </c>
      <c r="AD12" s="14">
        <v>9904.700578</v>
      </c>
      <c r="AE12" s="14">
        <v>9192.5002270000005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/>
      <c r="J13" s="11"/>
      <c r="K13" s="11">
        <v>27108.822800000002</v>
      </c>
      <c r="L13" s="11">
        <v>28847.862688000001</v>
      </c>
      <c r="M13" s="11">
        <v>26578.196715999999</v>
      </c>
      <c r="N13" s="11">
        <v>30460.977191000002</v>
      </c>
      <c r="O13" s="11">
        <v>36858.783613</v>
      </c>
      <c r="P13" s="11">
        <v>43117.680812999999</v>
      </c>
      <c r="Q13" s="11">
        <v>52804.186740999998</v>
      </c>
      <c r="R13" s="11">
        <v>61550.941556999998</v>
      </c>
      <c r="S13" s="11">
        <v>71928.916563000006</v>
      </c>
      <c r="T13" s="11">
        <v>87901.223285999993</v>
      </c>
      <c r="U13" s="11">
        <v>62852.059331999997</v>
      </c>
      <c r="V13" s="11">
        <v>73879.590456999998</v>
      </c>
      <c r="W13" s="11">
        <v>91406.046921999994</v>
      </c>
      <c r="X13" s="11">
        <v>87611.611313000001</v>
      </c>
      <c r="Y13" s="11">
        <v>86110.389068999997</v>
      </c>
      <c r="Z13" s="11">
        <v>84836.444386999996</v>
      </c>
      <c r="AA13" s="11">
        <v>63285.655476</v>
      </c>
      <c r="AB13" s="11">
        <v>61490.067711999996</v>
      </c>
      <c r="AC13" s="11">
        <v>70798.712698000003</v>
      </c>
      <c r="AD13" s="11">
        <v>80255.045926000006</v>
      </c>
      <c r="AE13" s="11">
        <v>77485.136817999999</v>
      </c>
    </row>
    <row r="14" spans="1:31" ht="13.5" customHeight="1" x14ac:dyDescent="0.15">
      <c r="A14" s="1"/>
      <c r="B14" s="16" t="s">
        <v>38</v>
      </c>
      <c r="C14" s="13">
        <v>19026.773399893002</v>
      </c>
      <c r="D14" s="14">
        <v>19895.833754428397</v>
      </c>
      <c r="E14" s="14">
        <v>15985.812467128999</v>
      </c>
      <c r="F14" s="14">
        <v>19138.436866656401</v>
      </c>
      <c r="G14" s="14">
        <v>22339.759549759499</v>
      </c>
      <c r="H14" s="14">
        <v>22832.767902304797</v>
      </c>
      <c r="I14" s="14">
        <v>21123.496347654702</v>
      </c>
      <c r="J14" s="14">
        <v>19490.6325560886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>
        <v>215.53203965110299</v>
      </c>
      <c r="F15" s="11">
        <v>220.87697031782298</v>
      </c>
      <c r="G15" s="11">
        <v>230.32739652678799</v>
      </c>
      <c r="H15" s="11">
        <v>218.53847218105099</v>
      </c>
      <c r="I15" s="11">
        <v>225.816425929795</v>
      </c>
      <c r="J15" s="11">
        <v>167.90246783320299</v>
      </c>
      <c r="K15" s="11">
        <v>173.29429999999999</v>
      </c>
      <c r="L15" s="11">
        <v>170.25996799999999</v>
      </c>
      <c r="M15" s="11">
        <v>234.800997</v>
      </c>
      <c r="N15" s="11">
        <v>287.24319300000002</v>
      </c>
      <c r="O15" s="11">
        <v>369.46500099999997</v>
      </c>
      <c r="P15" s="11">
        <v>429.38991099999998</v>
      </c>
      <c r="Q15" s="11">
        <v>513.31977800000004</v>
      </c>
      <c r="R15" s="11">
        <v>579.89965800000004</v>
      </c>
      <c r="S15" s="11">
        <v>704.78228000000001</v>
      </c>
      <c r="T15" s="11">
        <v>837.047192</v>
      </c>
      <c r="U15" s="11">
        <v>727.44758899999999</v>
      </c>
      <c r="V15" s="11">
        <v>675.56719999999996</v>
      </c>
      <c r="W15" s="11">
        <v>720.83042599999999</v>
      </c>
      <c r="X15" s="11">
        <v>632.00675699999999</v>
      </c>
      <c r="Y15" s="11">
        <v>573.38752899999997</v>
      </c>
      <c r="Z15" s="11">
        <v>683.28928699999994</v>
      </c>
      <c r="AA15" s="11">
        <v>715.65738499999998</v>
      </c>
      <c r="AB15" s="11">
        <v>780.46595200000002</v>
      </c>
      <c r="AC15" s="11">
        <v>904.57989099999998</v>
      </c>
      <c r="AD15" s="11">
        <v>1009.361869</v>
      </c>
      <c r="AE15" s="11">
        <v>993.80108700000005</v>
      </c>
    </row>
    <row r="16" spans="1:31" ht="13.5" customHeight="1" x14ac:dyDescent="0.15">
      <c r="A16" s="1"/>
      <c r="B16" s="16" t="s">
        <v>40</v>
      </c>
      <c r="C16" s="13">
        <v>80.891959351042999</v>
      </c>
      <c r="D16" s="14">
        <v>98.696694905279244</v>
      </c>
      <c r="E16" s="14">
        <v>96.378718501557515</v>
      </c>
      <c r="F16" s="14">
        <v>98.111254055127702</v>
      </c>
      <c r="G16" s="14">
        <v>90.188224549142191</v>
      </c>
      <c r="H16" s="14">
        <v>85.931300359882698</v>
      </c>
      <c r="I16" s="14">
        <v>88.663880194592195</v>
      </c>
      <c r="J16" s="14">
        <v>91.960487666970593</v>
      </c>
      <c r="K16" s="14">
        <v>104.0728</v>
      </c>
      <c r="L16" s="14">
        <v>126.667481</v>
      </c>
      <c r="M16" s="14">
        <v>112.327189</v>
      </c>
      <c r="N16" s="14">
        <v>137.154516</v>
      </c>
      <c r="O16" s="14">
        <v>171.341622</v>
      </c>
      <c r="P16" s="14">
        <v>240.45566400000001</v>
      </c>
      <c r="Q16" s="14">
        <v>318.42817000000002</v>
      </c>
      <c r="R16" s="14">
        <v>365.40101900000002</v>
      </c>
      <c r="S16" s="14">
        <v>449.00751100000002</v>
      </c>
      <c r="T16" s="14">
        <v>586.52090699999997</v>
      </c>
      <c r="U16" s="14">
        <v>487.36414300000001</v>
      </c>
      <c r="V16" s="14">
        <v>544.95860300000004</v>
      </c>
      <c r="W16" s="14">
        <v>684.61732099999995</v>
      </c>
      <c r="X16" s="14">
        <v>635.96073699999999</v>
      </c>
      <c r="Y16" s="14">
        <v>676.21575199999995</v>
      </c>
      <c r="Z16" s="14">
        <v>717.909539</v>
      </c>
      <c r="AA16" s="14">
        <v>423.657173</v>
      </c>
      <c r="AB16" s="14">
        <v>459.78138799999999</v>
      </c>
      <c r="AC16" s="14">
        <v>487.62122199999999</v>
      </c>
      <c r="AD16" s="14">
        <v>673.75992900000006</v>
      </c>
      <c r="AE16" s="14">
        <v>575.47526000000005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39.825270013737395</v>
      </c>
      <c r="F17" s="11">
        <v>48.0819980237126</v>
      </c>
      <c r="G17" s="11">
        <v>69.935685936493101</v>
      </c>
      <c r="H17" s="11">
        <v>83.613720709764706</v>
      </c>
      <c r="I17" s="11">
        <v>97.064921505731661</v>
      </c>
      <c r="J17" s="11">
        <v>114.50248636288799</v>
      </c>
      <c r="K17" s="11">
        <v>95.366399999999999</v>
      </c>
      <c r="L17" s="11">
        <v>105.41147599999999</v>
      </c>
      <c r="M17" s="11">
        <v>117.279335</v>
      </c>
      <c r="N17" s="11">
        <v>149.920863</v>
      </c>
      <c r="O17" s="11">
        <v>213.609104</v>
      </c>
      <c r="P17" s="11">
        <v>287.93557199999998</v>
      </c>
      <c r="Q17" s="11">
        <v>469.51459599999998</v>
      </c>
      <c r="R17" s="11">
        <v>678.24715400000002</v>
      </c>
      <c r="S17" s="11">
        <v>620.836501</v>
      </c>
      <c r="T17" s="11">
        <v>563.86047599999995</v>
      </c>
      <c r="U17" s="11">
        <v>377.71818000000002</v>
      </c>
      <c r="V17" s="11">
        <v>447.21812799999998</v>
      </c>
      <c r="W17" s="11">
        <v>575.16144799999995</v>
      </c>
      <c r="X17" s="11">
        <v>838.22147099999995</v>
      </c>
      <c r="Y17" s="11">
        <v>1063.6297910000001</v>
      </c>
      <c r="Z17" s="11">
        <v>1159.939535</v>
      </c>
      <c r="AA17" s="11">
        <v>866.53288299999997</v>
      </c>
      <c r="AB17" s="11">
        <v>934.577585</v>
      </c>
      <c r="AC17" s="11">
        <v>1096.925643</v>
      </c>
      <c r="AD17" s="11">
        <v>1180.8022000000001</v>
      </c>
      <c r="AE17" s="11">
        <v>1030.8164119999999</v>
      </c>
    </row>
    <row r="18" spans="1:31" ht="13.5" customHeight="1" x14ac:dyDescent="0.15">
      <c r="A18" s="1"/>
      <c r="B18" s="16" t="s">
        <v>42</v>
      </c>
      <c r="C18" s="13">
        <v>789.42895346764135</v>
      </c>
      <c r="D18" s="14">
        <v>811.64636872506787</v>
      </c>
      <c r="E18" s="14">
        <v>719.16590038936454</v>
      </c>
      <c r="F18" s="14">
        <v>927.82063834329995</v>
      </c>
      <c r="G18" s="14">
        <v>1455.28368828006</v>
      </c>
      <c r="H18" s="14">
        <v>1495.2215786642901</v>
      </c>
      <c r="I18" s="14">
        <v>1534.1934810256801</v>
      </c>
      <c r="J18" s="14">
        <v>1676.30739738028</v>
      </c>
      <c r="K18" s="14">
        <v>2222.3051999999998</v>
      </c>
      <c r="L18" s="14">
        <v>2415.1431659999998</v>
      </c>
      <c r="M18" s="14">
        <v>2366.2887559999999</v>
      </c>
      <c r="N18" s="14">
        <v>2544.4159709999999</v>
      </c>
      <c r="O18" s="14">
        <v>3093.3322370000001</v>
      </c>
      <c r="P18" s="14">
        <v>3625.6194839999998</v>
      </c>
      <c r="Q18" s="14">
        <v>4415.3052269999998</v>
      </c>
      <c r="R18" s="14">
        <v>4957.0509959999999</v>
      </c>
      <c r="S18" s="14">
        <v>5612.515351</v>
      </c>
      <c r="T18" s="14">
        <v>5799.8261259999999</v>
      </c>
      <c r="U18" s="14">
        <v>4348.0635739999998</v>
      </c>
      <c r="V18" s="14">
        <v>5654.7762579999999</v>
      </c>
      <c r="W18" s="14">
        <v>6632.8072549999997</v>
      </c>
      <c r="X18" s="14">
        <v>6438.970104</v>
      </c>
      <c r="Y18" s="14">
        <v>6432.1275910000004</v>
      </c>
      <c r="Z18" s="14">
        <v>6788.0199949999997</v>
      </c>
      <c r="AA18" s="14">
        <v>5788.5387000000001</v>
      </c>
      <c r="AB18" s="14">
        <v>5537.6145919999999</v>
      </c>
      <c r="AC18" s="14">
        <v>6475.5734689999999</v>
      </c>
      <c r="AD18" s="14">
        <v>6985.8875509999998</v>
      </c>
      <c r="AE18" s="14">
        <v>6283.9671969999999</v>
      </c>
    </row>
    <row r="19" spans="1:31" ht="13.5" customHeight="1" x14ac:dyDescent="0.15">
      <c r="A19" s="1"/>
      <c r="B19" s="16" t="s">
        <v>43</v>
      </c>
      <c r="C19" s="10">
        <v>14188.6970939562</v>
      </c>
      <c r="D19" s="11">
        <v>14665.901015087798</v>
      </c>
      <c r="E19" s="11">
        <v>13276.2191259385</v>
      </c>
      <c r="F19" s="11">
        <v>15458.4697824962</v>
      </c>
      <c r="G19" s="11">
        <v>19244.750767628801</v>
      </c>
      <c r="H19" s="11">
        <v>19189.763489371497</v>
      </c>
      <c r="I19" s="11">
        <v>18070.374080728099</v>
      </c>
      <c r="J19" s="11">
        <v>18315.296293149389</v>
      </c>
      <c r="K19" s="11">
        <v>23836.2935</v>
      </c>
      <c r="L19" s="11">
        <v>24983.301855999998</v>
      </c>
      <c r="M19" s="11">
        <v>24631.635213000001</v>
      </c>
      <c r="N19" s="11">
        <v>25276.256066000002</v>
      </c>
      <c r="O19" s="11">
        <v>30340.267424999998</v>
      </c>
      <c r="P19" s="11">
        <v>35266.496900999999</v>
      </c>
      <c r="Q19" s="11">
        <v>38114.268662000002</v>
      </c>
      <c r="R19" s="11">
        <v>41866.858766999998</v>
      </c>
      <c r="S19" s="11">
        <v>48956.265412000001</v>
      </c>
      <c r="T19" s="11">
        <v>56838.898781000004</v>
      </c>
      <c r="U19" s="11">
        <v>46040.980423000001</v>
      </c>
      <c r="V19" s="11">
        <v>52484.075413999999</v>
      </c>
      <c r="W19" s="11">
        <v>60661.122383000002</v>
      </c>
      <c r="X19" s="11">
        <v>56212.031705000001</v>
      </c>
      <c r="Y19" s="11">
        <v>57363.261835999998</v>
      </c>
      <c r="Z19" s="11">
        <v>56619.186391000003</v>
      </c>
      <c r="AA19" s="11">
        <v>47859.686658999999</v>
      </c>
      <c r="AB19" s="11">
        <v>50327.400554</v>
      </c>
      <c r="AC19" s="11">
        <v>57263.643393999999</v>
      </c>
      <c r="AD19" s="11">
        <v>61502.241541000003</v>
      </c>
      <c r="AE19" s="11">
        <v>59533.604229999997</v>
      </c>
    </row>
    <row r="20" spans="1:31" ht="13.5" customHeight="1" x14ac:dyDescent="0.15">
      <c r="A20" s="1"/>
      <c r="B20" s="16" t="s">
        <v>44</v>
      </c>
      <c r="C20" s="13">
        <v>39213.637011945102</v>
      </c>
      <c r="D20" s="14">
        <v>40232.615455240797</v>
      </c>
      <c r="E20" s="14">
        <v>36559.027090967393</v>
      </c>
      <c r="F20" s="14">
        <v>41381.6683845437</v>
      </c>
      <c r="G20" s="14">
        <v>49484.215441447501</v>
      </c>
      <c r="H20" s="14">
        <v>49595.602103153702</v>
      </c>
      <c r="I20" s="14">
        <v>45744.87356498489</v>
      </c>
      <c r="J20" s="14">
        <v>43485.577037293791</v>
      </c>
      <c r="K20" s="14">
        <v>58953.297100000003</v>
      </c>
      <c r="L20" s="14">
        <v>61331.207779999997</v>
      </c>
      <c r="M20" s="14">
        <v>61744.272268000001</v>
      </c>
      <c r="N20" s="14">
        <v>60915.684943</v>
      </c>
      <c r="O20" s="14">
        <v>74675.963247000007</v>
      </c>
      <c r="P20" s="14">
        <v>89759.174022000007</v>
      </c>
      <c r="Q20" s="14">
        <v>101078.21118899999</v>
      </c>
      <c r="R20" s="14">
        <v>114924.43788100001</v>
      </c>
      <c r="S20" s="14">
        <v>132897.69381900001</v>
      </c>
      <c r="T20" s="14">
        <v>162623.10425800001</v>
      </c>
      <c r="U20" s="14">
        <v>128402.427941</v>
      </c>
      <c r="V20" s="14">
        <v>148352.78237199999</v>
      </c>
      <c r="W20" s="14">
        <v>172702.04231799999</v>
      </c>
      <c r="X20" s="14">
        <v>170228.142915</v>
      </c>
      <c r="Y20" s="14">
        <v>169246.87846800001</v>
      </c>
      <c r="Z20" s="14">
        <v>166319.752087</v>
      </c>
      <c r="AA20" s="14">
        <v>141012.406999</v>
      </c>
      <c r="AB20" s="14">
        <v>137856.40458999999</v>
      </c>
      <c r="AC20" s="14">
        <v>156927.823986</v>
      </c>
      <c r="AD20" s="14">
        <v>173839.31492</v>
      </c>
      <c r="AE20" s="14">
        <v>167521.45767900001</v>
      </c>
    </row>
    <row r="21" spans="1:31" ht="13.5" customHeight="1" x14ac:dyDescent="0.15">
      <c r="A21" s="1"/>
      <c r="B21" s="16" t="s">
        <v>45</v>
      </c>
      <c r="C21" s="10">
        <v>1301.1864860046401</v>
      </c>
      <c r="D21" s="11">
        <v>1485.71078435953</v>
      </c>
      <c r="E21" s="11">
        <v>1255.7045424544092</v>
      </c>
      <c r="F21" s="11">
        <v>1472.1149658783399</v>
      </c>
      <c r="G21" s="11">
        <v>1644.0528681001999</v>
      </c>
      <c r="H21" s="11">
        <v>1457.1320574643701</v>
      </c>
      <c r="I21" s="11">
        <v>1295.0658963082399</v>
      </c>
      <c r="J21" s="11">
        <v>1302.75479755988</v>
      </c>
      <c r="K21" s="11">
        <v>1784.0302999999999</v>
      </c>
      <c r="L21" s="11">
        <v>1969.1154670000001</v>
      </c>
      <c r="M21" s="11">
        <v>1886.8110879999999</v>
      </c>
      <c r="N21" s="11">
        <v>2095.3425029999999</v>
      </c>
      <c r="O21" s="11">
        <v>2553.2341609999999</v>
      </c>
      <c r="P21" s="11">
        <v>2960.664076</v>
      </c>
      <c r="Q21" s="11">
        <v>3158.9032240000001</v>
      </c>
      <c r="R21" s="11">
        <v>3366.6898329999999</v>
      </c>
      <c r="S21" s="11">
        <v>4040.5254300000001</v>
      </c>
      <c r="T21" s="11">
        <v>4668.6075529999998</v>
      </c>
      <c r="U21" s="11">
        <v>3792.0970309999998</v>
      </c>
      <c r="V21" s="11">
        <v>3543.948187</v>
      </c>
      <c r="W21" s="11">
        <v>3476.5108700000001</v>
      </c>
      <c r="X21" s="11">
        <v>2915.5364279999999</v>
      </c>
      <c r="Y21" s="11">
        <v>3130.1846959999998</v>
      </c>
      <c r="Z21" s="11">
        <v>3276.2463539999999</v>
      </c>
      <c r="AA21" s="11">
        <v>2604.860901</v>
      </c>
      <c r="AB21" s="11">
        <v>2762.635491</v>
      </c>
      <c r="AC21" s="11">
        <v>3088.7134689999998</v>
      </c>
      <c r="AD21" s="11">
        <v>3368.6270359999999</v>
      </c>
      <c r="AE21" s="11">
        <v>3354.2442679999999</v>
      </c>
    </row>
    <row r="22" spans="1:31" ht="13.5" customHeight="1" x14ac:dyDescent="0.15">
      <c r="A22" s="1"/>
      <c r="B22" s="16" t="s">
        <v>46</v>
      </c>
      <c r="C22" s="13">
        <v>814.24674630058894</v>
      </c>
      <c r="D22" s="14">
        <v>845.89914975390354</v>
      </c>
      <c r="E22" s="14">
        <v>795.67783500462224</v>
      </c>
      <c r="F22" s="14">
        <v>908.87882893090205</v>
      </c>
      <c r="G22" s="14">
        <v>1183.8620542977199</v>
      </c>
      <c r="H22" s="14">
        <v>1218.08224613993</v>
      </c>
      <c r="I22" s="14">
        <v>1331.44657073705</v>
      </c>
      <c r="J22" s="14">
        <v>1286.41646967527</v>
      </c>
      <c r="K22" s="14">
        <v>1620.8824999999999</v>
      </c>
      <c r="L22" s="14">
        <v>1802.663018</v>
      </c>
      <c r="M22" s="14">
        <v>2275.3721289999999</v>
      </c>
      <c r="N22" s="14">
        <v>2436.9554739999999</v>
      </c>
      <c r="O22" s="14">
        <v>3363.8354359999998</v>
      </c>
      <c r="P22" s="14">
        <v>3546.712129</v>
      </c>
      <c r="Q22" s="14">
        <v>3674.373693</v>
      </c>
      <c r="R22" s="14">
        <v>4192.586773</v>
      </c>
      <c r="S22" s="14">
        <v>5126.2916910000004</v>
      </c>
      <c r="T22" s="14">
        <v>5407.7976330000001</v>
      </c>
      <c r="U22" s="14">
        <v>3937.672067</v>
      </c>
      <c r="V22" s="14">
        <v>4002.890097</v>
      </c>
      <c r="W22" s="14">
        <v>4356.1673069999997</v>
      </c>
      <c r="X22" s="14">
        <v>4275.1449839999996</v>
      </c>
      <c r="Y22" s="14">
        <v>4747.6809110000004</v>
      </c>
      <c r="Z22" s="14">
        <v>5619.961969</v>
      </c>
      <c r="AA22" s="14">
        <v>4616.7814619999999</v>
      </c>
      <c r="AB22" s="14">
        <v>4752.0281070000001</v>
      </c>
      <c r="AC22" s="14">
        <v>5050.993187</v>
      </c>
      <c r="AD22" s="14">
        <v>5646.0002020000002</v>
      </c>
      <c r="AE22" s="14">
        <v>6047.6891869999999</v>
      </c>
    </row>
    <row r="23" spans="1:31" ht="13.5" customHeight="1" x14ac:dyDescent="0.15">
      <c r="A23" s="1"/>
      <c r="B23" s="16" t="s">
        <v>47</v>
      </c>
      <c r="C23" s="10">
        <v>8520.5032982706398</v>
      </c>
      <c r="D23" s="11">
        <v>8761.2554495108725</v>
      </c>
      <c r="E23" s="11">
        <v>6860.234780330873</v>
      </c>
      <c r="F23" s="11">
        <v>7881.0938179732302</v>
      </c>
      <c r="G23" s="11">
        <v>9602.4386002088504</v>
      </c>
      <c r="H23" s="11">
        <v>10234.7898825951</v>
      </c>
      <c r="I23" s="11">
        <v>10030.8766682853</v>
      </c>
      <c r="J23" s="11">
        <v>9936.9204798855808</v>
      </c>
      <c r="K23" s="11">
        <v>12791.346299999999</v>
      </c>
      <c r="L23" s="11">
        <v>13626.154490000001</v>
      </c>
      <c r="M23" s="11">
        <v>14299.877930000001</v>
      </c>
      <c r="N23" s="11">
        <v>14828.995772</v>
      </c>
      <c r="O23" s="11">
        <v>17952.567058000001</v>
      </c>
      <c r="P23" s="11">
        <v>21595.105581</v>
      </c>
      <c r="Q23" s="11">
        <v>23067.160782999999</v>
      </c>
      <c r="R23" s="11">
        <v>25796.106469999999</v>
      </c>
      <c r="S23" s="11">
        <v>30027.752046000001</v>
      </c>
      <c r="T23" s="11">
        <v>32961.090120000001</v>
      </c>
      <c r="U23" s="11">
        <v>25156.891141</v>
      </c>
      <c r="V23" s="11">
        <v>28002.479373999999</v>
      </c>
      <c r="W23" s="11">
        <v>31116.026471000001</v>
      </c>
      <c r="X23" s="11">
        <v>28872.255287</v>
      </c>
      <c r="Y23" s="11">
        <v>29739.584159000002</v>
      </c>
      <c r="Z23" s="11">
        <v>28216.064404000001</v>
      </c>
      <c r="AA23" s="11">
        <v>24000.617038</v>
      </c>
      <c r="AB23" s="11">
        <v>24157.698208999998</v>
      </c>
      <c r="AC23" s="11">
        <v>27667.757092</v>
      </c>
      <c r="AD23" s="11">
        <v>29865.083781000001</v>
      </c>
      <c r="AE23" s="11">
        <v>28292.213184</v>
      </c>
    </row>
    <row r="24" spans="1:31" ht="13.5" customHeight="1" x14ac:dyDescent="0.15">
      <c r="A24" s="1"/>
      <c r="B24" s="16" t="s">
        <v>48</v>
      </c>
      <c r="C24" s="13"/>
      <c r="D24" s="14">
        <v>13.7106273498615</v>
      </c>
      <c r="E24" s="14">
        <v>25.1100415151402</v>
      </c>
      <c r="F24" s="14">
        <v>55.084764194188999</v>
      </c>
      <c r="G24" s="14">
        <v>128.62252189538299</v>
      </c>
      <c r="H24" s="14">
        <v>107.975532902593</v>
      </c>
      <c r="I24" s="14">
        <v>114.615536100299</v>
      </c>
      <c r="J24" s="14">
        <v>133.33113712982799</v>
      </c>
      <c r="K24" s="14">
        <v>139.31219999999999</v>
      </c>
      <c r="L24" s="14">
        <v>139.91112799999999</v>
      </c>
      <c r="M24" s="14">
        <v>161.84684300000001</v>
      </c>
      <c r="N24" s="14">
        <v>175.156587</v>
      </c>
      <c r="O24" s="14">
        <v>200.51201900000001</v>
      </c>
      <c r="P24" s="14">
        <v>223.562254</v>
      </c>
      <c r="Q24" s="14">
        <v>307.52367099999998</v>
      </c>
      <c r="R24" s="14">
        <v>426.16953899999999</v>
      </c>
      <c r="S24" s="14">
        <v>513.73706700000002</v>
      </c>
      <c r="T24" s="14">
        <v>672.20341399999995</v>
      </c>
      <c r="U24" s="14">
        <v>343.62108999999998</v>
      </c>
      <c r="V24" s="14">
        <v>424.04518000000002</v>
      </c>
      <c r="W24" s="14">
        <v>580.51399700000002</v>
      </c>
      <c r="X24" s="14">
        <v>568.902288</v>
      </c>
      <c r="Y24" s="14">
        <v>765.24019799999996</v>
      </c>
      <c r="Z24" s="14">
        <v>586.94537100000002</v>
      </c>
      <c r="AA24" s="14">
        <v>574.21115299999997</v>
      </c>
      <c r="AB24" s="14">
        <v>648.34973200000002</v>
      </c>
      <c r="AC24" s="14">
        <v>749.43758800000001</v>
      </c>
      <c r="AD24" s="14">
        <v>751.09854600000006</v>
      </c>
      <c r="AE24" s="14">
        <v>737.38940500000001</v>
      </c>
    </row>
    <row r="25" spans="1:31" ht="13.5" customHeight="1" x14ac:dyDescent="0.15">
      <c r="A25" s="1"/>
      <c r="B25" s="16" t="s">
        <v>49</v>
      </c>
      <c r="C25" s="10"/>
      <c r="D25" s="11">
        <v>17.698775362709402</v>
      </c>
      <c r="E25" s="11">
        <v>63.586628909309901</v>
      </c>
      <c r="F25" s="11">
        <v>88.572217296740902</v>
      </c>
      <c r="G25" s="11">
        <v>98.715478114269999</v>
      </c>
      <c r="H25" s="11">
        <v>115.510810492991</v>
      </c>
      <c r="I25" s="11">
        <v>150.95310823054999</v>
      </c>
      <c r="J25" s="11">
        <v>152.24355809458396</v>
      </c>
      <c r="K25" s="11">
        <v>119.5763</v>
      </c>
      <c r="L25" s="11">
        <v>141.147547</v>
      </c>
      <c r="M25" s="11">
        <v>178.17336599999999</v>
      </c>
      <c r="N25" s="11">
        <v>220.31196800000001</v>
      </c>
      <c r="O25" s="11">
        <v>303.81422500000002</v>
      </c>
      <c r="P25" s="11">
        <v>343.67863599999998</v>
      </c>
      <c r="Q25" s="11">
        <v>489.79167899999999</v>
      </c>
      <c r="R25" s="11">
        <v>623.46884599999998</v>
      </c>
      <c r="S25" s="11">
        <v>836.411295</v>
      </c>
      <c r="T25" s="11">
        <v>945.49633300000005</v>
      </c>
      <c r="U25" s="11">
        <v>656.664311</v>
      </c>
      <c r="V25" s="11">
        <v>790.233204</v>
      </c>
      <c r="W25" s="11">
        <v>1069.923626</v>
      </c>
      <c r="X25" s="11">
        <v>1091.9715739999999</v>
      </c>
      <c r="Y25" s="11">
        <v>1141.0283440000001</v>
      </c>
      <c r="Z25" s="11">
        <v>1110.8324720000001</v>
      </c>
      <c r="AA25" s="11">
        <v>1133.889846</v>
      </c>
      <c r="AB25" s="11">
        <v>1213.871298</v>
      </c>
      <c r="AC25" s="11">
        <v>1545.5758350000001</v>
      </c>
      <c r="AD25" s="11">
        <v>1666.7935110000001</v>
      </c>
      <c r="AE25" s="11">
        <v>1566.231327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/>
      <c r="J26" s="14"/>
      <c r="K26" s="14">
        <v>566.45349999999996</v>
      </c>
      <c r="L26" s="14">
        <v>664.27434100000005</v>
      </c>
      <c r="M26" s="14">
        <v>722.62665400000003</v>
      </c>
      <c r="N26" s="14">
        <v>734.33395299999995</v>
      </c>
      <c r="O26" s="14">
        <v>1009.720738</v>
      </c>
      <c r="P26" s="14">
        <v>1300.6183129999999</v>
      </c>
      <c r="Q26" s="14">
        <v>1662.256539</v>
      </c>
      <c r="R26" s="14">
        <v>1747.741507</v>
      </c>
      <c r="S26" s="14">
        <v>1798.300864</v>
      </c>
      <c r="T26" s="14">
        <v>2094.9724019999999</v>
      </c>
      <c r="U26" s="14">
        <v>1592.2948389999999</v>
      </c>
      <c r="V26" s="14">
        <v>2068.444853</v>
      </c>
      <c r="W26" s="14">
        <v>2291.4999750000002</v>
      </c>
      <c r="X26" s="14">
        <v>2194.3544780000002</v>
      </c>
      <c r="Y26" s="14">
        <v>1742.0872010000001</v>
      </c>
      <c r="Z26" s="14">
        <v>1850.643047</v>
      </c>
      <c r="AA26" s="14">
        <v>1456.0926420000001</v>
      </c>
      <c r="AB26" s="14">
        <v>1426.7892589999999</v>
      </c>
      <c r="AC26" s="14">
        <v>1685.1102519999999</v>
      </c>
      <c r="AD26" s="14">
        <v>1911.0589910000001</v>
      </c>
      <c r="AE26" s="14">
        <v>1965.7862769999999</v>
      </c>
    </row>
    <row r="27" spans="1:31" ht="13.5" customHeight="1" x14ac:dyDescent="0.15">
      <c r="A27" s="1"/>
      <c r="B27" s="16" t="s">
        <v>51</v>
      </c>
      <c r="C27" s="10">
        <v>64.422713496166907</v>
      </c>
      <c r="D27" s="11">
        <v>64.452563147713221</v>
      </c>
      <c r="E27" s="11">
        <v>79.914474835931188</v>
      </c>
      <c r="F27" s="11">
        <v>68.072711368588401</v>
      </c>
      <c r="G27" s="11">
        <v>87.256747589526597</v>
      </c>
      <c r="H27" s="11">
        <v>81.312334222128399</v>
      </c>
      <c r="I27" s="11">
        <v>71.844332349908044</v>
      </c>
      <c r="J27" s="11">
        <v>78.443645310270981</v>
      </c>
      <c r="K27" s="11">
        <v>79.680300000000003</v>
      </c>
      <c r="L27" s="11">
        <v>88.238253999999998</v>
      </c>
      <c r="M27" s="11">
        <v>104.283237</v>
      </c>
      <c r="N27" s="11">
        <v>97.579503000000003</v>
      </c>
      <c r="O27" s="11">
        <v>115.319546</v>
      </c>
      <c r="P27" s="11">
        <v>143.22357600000001</v>
      </c>
      <c r="Q27" s="11">
        <v>147.21496999999999</v>
      </c>
      <c r="R27" s="11">
        <v>194.86597399999999</v>
      </c>
      <c r="S27" s="11">
        <v>223.40984800000001</v>
      </c>
      <c r="T27" s="11">
        <v>270.023775</v>
      </c>
      <c r="U27" s="11">
        <v>349.50444499999998</v>
      </c>
      <c r="V27" s="11">
        <v>335.328554</v>
      </c>
      <c r="W27" s="11">
        <v>359.12990300000001</v>
      </c>
      <c r="X27" s="11">
        <v>351.04315400000002</v>
      </c>
      <c r="Y27" s="11">
        <v>322.50036599999999</v>
      </c>
      <c r="Z27" s="11">
        <v>362.29818799999998</v>
      </c>
      <c r="AA27" s="11">
        <v>370.39106399999997</v>
      </c>
      <c r="AB27" s="11">
        <v>366.60010999999997</v>
      </c>
      <c r="AC27" s="11">
        <v>359.491604</v>
      </c>
      <c r="AD27" s="11">
        <v>539.43324600000005</v>
      </c>
      <c r="AE27" s="11">
        <v>470.588795</v>
      </c>
    </row>
    <row r="28" spans="1:31" ht="13.5" customHeight="1" x14ac:dyDescent="0.15">
      <c r="A28" s="1"/>
      <c r="B28" s="16" t="s">
        <v>52</v>
      </c>
      <c r="C28" s="13">
        <v>1000.6104474951001</v>
      </c>
      <c r="D28" s="14">
        <v>1145.18238996476</v>
      </c>
      <c r="E28" s="14">
        <v>1115.52983579546</v>
      </c>
      <c r="F28" s="14">
        <v>1108.6139838930901</v>
      </c>
      <c r="G28" s="14">
        <v>1303.26228793774</v>
      </c>
      <c r="H28" s="14">
        <v>1256.65228312469</v>
      </c>
      <c r="I28" s="14">
        <v>1284.9413487607501</v>
      </c>
      <c r="J28" s="14">
        <v>1370.36051996066</v>
      </c>
      <c r="K28" s="14">
        <v>1967.0984000000001</v>
      </c>
      <c r="L28" s="14">
        <v>2040.802291</v>
      </c>
      <c r="M28" s="14">
        <v>2064.3462330000002</v>
      </c>
      <c r="N28" s="14">
        <v>2106.842134</v>
      </c>
      <c r="O28" s="14">
        <v>2640.689167</v>
      </c>
      <c r="P28" s="14">
        <v>3035.4430990000001</v>
      </c>
      <c r="Q28" s="14">
        <v>3589.49656</v>
      </c>
      <c r="R28" s="14">
        <v>3426.5860739999998</v>
      </c>
      <c r="S28" s="14">
        <v>3945.5721020000001</v>
      </c>
      <c r="T28" s="14">
        <v>4516.0379979999998</v>
      </c>
      <c r="U28" s="14">
        <v>4089.081972</v>
      </c>
      <c r="V28" s="14">
        <v>4604.4667460000001</v>
      </c>
      <c r="W28" s="14">
        <v>4217.7022630000001</v>
      </c>
      <c r="X28" s="14">
        <v>3920.3860490000002</v>
      </c>
      <c r="Y28" s="14">
        <v>4218.00342</v>
      </c>
      <c r="Z28" s="14">
        <v>4425.2530180000003</v>
      </c>
      <c r="AA28" s="14">
        <v>4010.317016</v>
      </c>
      <c r="AB28" s="14">
        <v>3994.2062510000001</v>
      </c>
      <c r="AC28" s="14">
        <v>4769.2070960000001</v>
      </c>
      <c r="AD28" s="14">
        <v>5162.8702800000001</v>
      </c>
      <c r="AE28" s="14">
        <v>5170.948453</v>
      </c>
    </row>
    <row r="29" spans="1:31" ht="13.5" customHeight="1" x14ac:dyDescent="0.15">
      <c r="A29" s="1"/>
      <c r="B29" s="16" t="s">
        <v>53</v>
      </c>
      <c r="C29" s="10"/>
      <c r="D29" s="11"/>
      <c r="E29" s="11">
        <v>100.03896874008196</v>
      </c>
      <c r="F29" s="11">
        <v>113.739867703855</v>
      </c>
      <c r="G29" s="11">
        <v>167.18262301172001</v>
      </c>
      <c r="H29" s="11">
        <v>199.177084836305</v>
      </c>
      <c r="I29" s="11">
        <v>249.12674210015601</v>
      </c>
      <c r="J29" s="11">
        <v>271.94547721793299</v>
      </c>
      <c r="K29" s="11">
        <v>247.51689999999999</v>
      </c>
      <c r="L29" s="11">
        <v>269.26862999999997</v>
      </c>
      <c r="M29" s="11">
        <v>285.86818599999998</v>
      </c>
      <c r="N29" s="11">
        <v>373.55301700000001</v>
      </c>
      <c r="O29" s="11">
        <v>467.26007900000002</v>
      </c>
      <c r="P29" s="11">
        <v>578.52622499999995</v>
      </c>
      <c r="Q29" s="11">
        <v>734.81055600000002</v>
      </c>
      <c r="R29" s="11">
        <v>992.72411</v>
      </c>
      <c r="S29" s="11">
        <v>1877.9948549999999</v>
      </c>
      <c r="T29" s="11">
        <v>2385.5701170000002</v>
      </c>
      <c r="U29" s="11">
        <v>1804.4177990000001</v>
      </c>
      <c r="V29" s="11">
        <v>2262.7069700000002</v>
      </c>
      <c r="W29" s="11">
        <v>2029.4366970000001</v>
      </c>
      <c r="X29" s="11">
        <v>2058.0326380000001</v>
      </c>
      <c r="Y29" s="11">
        <v>2270.7278430000001</v>
      </c>
      <c r="Z29" s="11">
        <v>2360.5657430000001</v>
      </c>
      <c r="AA29" s="11">
        <v>2138.8800379999998</v>
      </c>
      <c r="AB29" s="11">
        <v>2086.2136350000001</v>
      </c>
      <c r="AC29" s="11">
        <v>2201.4578320000001</v>
      </c>
      <c r="AD29" s="11">
        <v>2404.2077599999998</v>
      </c>
      <c r="AE29" s="11">
        <v>2315.274328</v>
      </c>
    </row>
    <row r="30" spans="1:31" ht="13.5" customHeight="1" x14ac:dyDescent="0.15">
      <c r="A30" s="1"/>
      <c r="B30" s="16" t="s">
        <v>54</v>
      </c>
      <c r="C30" s="13"/>
      <c r="D30" s="14"/>
      <c r="E30" s="14">
        <v>155.49329581978398</v>
      </c>
      <c r="F30" s="14">
        <v>177.94608511076098</v>
      </c>
      <c r="G30" s="14">
        <v>218.421502106357</v>
      </c>
      <c r="H30" s="14">
        <v>201.299456802441</v>
      </c>
      <c r="I30" s="14">
        <v>222.82222952396302</v>
      </c>
      <c r="J30" s="14">
        <v>259.6570815802919</v>
      </c>
      <c r="K30" s="14">
        <v>282.48610000000002</v>
      </c>
      <c r="L30" s="14">
        <v>314.97622699999999</v>
      </c>
      <c r="M30" s="14">
        <v>311.443533</v>
      </c>
      <c r="N30" s="14">
        <v>360.91563400000001</v>
      </c>
      <c r="O30" s="14">
        <v>416.915527</v>
      </c>
      <c r="P30" s="14">
        <v>516.66785700000003</v>
      </c>
      <c r="Q30" s="14">
        <v>628.93215299999997</v>
      </c>
      <c r="R30" s="14">
        <v>822.89433299999996</v>
      </c>
      <c r="S30" s="14">
        <v>944.71355700000004</v>
      </c>
      <c r="T30" s="14">
        <v>1068.3236669999999</v>
      </c>
      <c r="U30" s="14">
        <v>776.79139599999996</v>
      </c>
      <c r="V30" s="14">
        <v>855.71015199999999</v>
      </c>
      <c r="W30" s="14">
        <v>1129.347878</v>
      </c>
      <c r="X30" s="14">
        <v>918.98552700000005</v>
      </c>
      <c r="Y30" s="14">
        <v>991.86343199999999</v>
      </c>
      <c r="Z30" s="14">
        <v>1100.6129530000001</v>
      </c>
      <c r="AA30" s="14">
        <v>923.22543599999995</v>
      </c>
      <c r="AB30" s="14">
        <v>1083.2184030000001</v>
      </c>
      <c r="AC30" s="14">
        <v>1132.098262</v>
      </c>
      <c r="AD30" s="14">
        <v>1395.936719</v>
      </c>
      <c r="AE30" s="14">
        <v>1287.77649</v>
      </c>
    </row>
    <row r="31" spans="1:31" ht="13.5" customHeight="1" x14ac:dyDescent="0.15">
      <c r="A31" s="1"/>
      <c r="B31" s="16" t="s">
        <v>55</v>
      </c>
      <c r="C31" s="10">
        <v>3482.82135853093</v>
      </c>
      <c r="D31" s="11">
        <v>3824.1949769507501</v>
      </c>
      <c r="E31" s="11">
        <v>3211.6794288039177</v>
      </c>
      <c r="F31" s="11">
        <v>3812.8355749678999</v>
      </c>
      <c r="G31" s="11">
        <v>5184.4755033746696</v>
      </c>
      <c r="H31" s="11">
        <v>5148.3058496909707</v>
      </c>
      <c r="I31" s="11">
        <v>5277.0596894807259</v>
      </c>
      <c r="J31" s="11">
        <v>5581.9972639872194</v>
      </c>
      <c r="K31" s="11">
        <v>7705.2259999999997</v>
      </c>
      <c r="L31" s="11">
        <v>7682.5149110000002</v>
      </c>
      <c r="M31" s="11">
        <v>8131.9114689999997</v>
      </c>
      <c r="N31" s="11">
        <v>8894.2284149999996</v>
      </c>
      <c r="O31" s="11">
        <v>11343.586201</v>
      </c>
      <c r="P31" s="11">
        <v>14196.914481</v>
      </c>
      <c r="Q31" s="11">
        <v>16507.519904000001</v>
      </c>
      <c r="R31" s="11">
        <v>16776.188932000001</v>
      </c>
      <c r="S31" s="11">
        <v>19983.780329000001</v>
      </c>
      <c r="T31" s="11">
        <v>21890.608273000002</v>
      </c>
      <c r="U31" s="11">
        <v>17187.192242000001</v>
      </c>
      <c r="V31" s="11">
        <v>19685.966551000001</v>
      </c>
      <c r="W31" s="11">
        <v>19979.211888000002</v>
      </c>
      <c r="X31" s="11">
        <v>17919.809443999999</v>
      </c>
      <c r="Y31" s="11">
        <v>17820.482271000001</v>
      </c>
      <c r="Z31" s="11">
        <v>19177.610005999999</v>
      </c>
      <c r="AA31" s="11">
        <v>17352.496874</v>
      </c>
      <c r="AB31" s="11">
        <v>17991.097693</v>
      </c>
      <c r="AC31" s="11">
        <v>20201.070174</v>
      </c>
      <c r="AD31" s="11">
        <v>22226.679777000001</v>
      </c>
      <c r="AE31" s="11">
        <v>22157.367825000001</v>
      </c>
    </row>
    <row r="32" spans="1:31" ht="13.5" customHeight="1" x14ac:dyDescent="0.15">
      <c r="A32" s="1"/>
      <c r="B32" s="15" t="s">
        <v>56</v>
      </c>
      <c r="C32" s="13">
        <v>476.71973613834899</v>
      </c>
      <c r="D32" s="14">
        <v>551.37069538748301</v>
      </c>
      <c r="E32" s="14">
        <v>490.30995901530702</v>
      </c>
      <c r="F32" s="14">
        <v>634.47204367447694</v>
      </c>
      <c r="G32" s="14">
        <v>535.98260295785201</v>
      </c>
      <c r="H32" s="14">
        <v>521.43685548951896</v>
      </c>
      <c r="I32" s="14">
        <v>605.63231223691798</v>
      </c>
      <c r="J32" s="14">
        <v>560.32643002791292</v>
      </c>
      <c r="K32" s="14">
        <v>671.82209999999998</v>
      </c>
      <c r="L32" s="14">
        <v>662.46121600000004</v>
      </c>
      <c r="M32" s="14">
        <v>610.56421499999999</v>
      </c>
      <c r="N32" s="14">
        <v>721.07680700000003</v>
      </c>
      <c r="O32" s="14">
        <v>893.69635100000005</v>
      </c>
      <c r="P32" s="14">
        <v>1190.3777279999999</v>
      </c>
      <c r="Q32" s="14">
        <v>1297.2072740000001</v>
      </c>
      <c r="R32" s="14">
        <v>1413.7162290000001</v>
      </c>
      <c r="S32" s="14">
        <v>1673.6771220000001</v>
      </c>
      <c r="T32" s="14">
        <v>2092.374855</v>
      </c>
      <c r="U32" s="14">
        <v>1772.131848</v>
      </c>
      <c r="V32" s="14">
        <v>1881.5426789999999</v>
      </c>
      <c r="W32" s="14">
        <v>2581.6208200000001</v>
      </c>
      <c r="X32" s="14">
        <v>3029.9781039999998</v>
      </c>
      <c r="Y32" s="14">
        <v>3074.250477</v>
      </c>
      <c r="Z32" s="14">
        <v>2965.0983120000001</v>
      </c>
      <c r="AA32" s="14">
        <v>2575.6086190000001</v>
      </c>
      <c r="AB32" s="14">
        <v>2676.0417630000002</v>
      </c>
      <c r="AC32" s="14">
        <v>3098.7806110000001</v>
      </c>
      <c r="AD32" s="14">
        <v>3852.4123049999998</v>
      </c>
      <c r="AE32" s="14">
        <v>3817.1002100000001</v>
      </c>
    </row>
    <row r="33" spans="1:31" ht="13.5" customHeight="1" x14ac:dyDescent="0.15">
      <c r="A33" s="1"/>
      <c r="B33" s="15" t="s">
        <v>57</v>
      </c>
      <c r="C33" s="10">
        <v>492.00748796576897</v>
      </c>
      <c r="D33" s="11">
        <v>517.75827413599302</v>
      </c>
      <c r="E33" s="11">
        <v>494.649989671583</v>
      </c>
      <c r="F33" s="11">
        <v>600.79502962027209</v>
      </c>
      <c r="G33" s="11">
        <v>678.04059382493404</v>
      </c>
      <c r="H33" s="11">
        <v>615.71570145087503</v>
      </c>
      <c r="I33" s="11">
        <v>602.99867068879905</v>
      </c>
      <c r="J33" s="11">
        <v>644.35195621583659</v>
      </c>
      <c r="K33" s="11">
        <v>792.84789999999998</v>
      </c>
      <c r="L33" s="11">
        <v>876.18795899999998</v>
      </c>
      <c r="M33" s="11">
        <v>890.28295000000003</v>
      </c>
      <c r="N33" s="11">
        <v>898.94805399999996</v>
      </c>
      <c r="O33" s="11">
        <v>1078.425473</v>
      </c>
      <c r="P33" s="11">
        <v>1233.0242020000001</v>
      </c>
      <c r="Q33" s="11">
        <v>1370.4421219999999</v>
      </c>
      <c r="R33" s="11">
        <v>1543.9823490000001</v>
      </c>
      <c r="S33" s="11">
        <v>2099.4223029999998</v>
      </c>
      <c r="T33" s="11">
        <v>2581.6735250000002</v>
      </c>
      <c r="U33" s="11">
        <v>1964.2696470000001</v>
      </c>
      <c r="V33" s="11">
        <v>1898.784028</v>
      </c>
      <c r="W33" s="11">
        <v>2518.242859</v>
      </c>
      <c r="X33" s="11">
        <v>2580.544206</v>
      </c>
      <c r="Y33" s="11">
        <v>3530.985185</v>
      </c>
      <c r="Z33" s="11">
        <v>3442.6648169999999</v>
      </c>
      <c r="AA33" s="11">
        <v>3356.4340529999999</v>
      </c>
      <c r="AB33" s="11">
        <v>3429.082637</v>
      </c>
      <c r="AC33" s="11">
        <v>3825.7596789999998</v>
      </c>
      <c r="AD33" s="11">
        <v>4842.2515169999997</v>
      </c>
      <c r="AE33" s="11">
        <v>5136.8858019999998</v>
      </c>
    </row>
    <row r="34" spans="1:31" ht="13.5" customHeight="1" x14ac:dyDescent="0.15">
      <c r="A34" s="1"/>
      <c r="B34" s="15" t="s">
        <v>58</v>
      </c>
      <c r="C34" s="13">
        <v>468.800677482617</v>
      </c>
      <c r="D34" s="14">
        <v>594.61353447209717</v>
      </c>
      <c r="E34" s="14">
        <v>720.55290393237578</v>
      </c>
      <c r="F34" s="14">
        <v>902.39914109658093</v>
      </c>
      <c r="G34" s="14">
        <v>1179.38294184954</v>
      </c>
      <c r="H34" s="14">
        <v>1104.9655917540601</v>
      </c>
      <c r="I34" s="14">
        <v>1114.3867266161301</v>
      </c>
      <c r="J34" s="14">
        <v>799.31282377975515</v>
      </c>
      <c r="K34" s="14">
        <v>940.6703</v>
      </c>
      <c r="L34" s="14">
        <v>984.87381700000003</v>
      </c>
      <c r="M34" s="14">
        <v>910.35949800000003</v>
      </c>
      <c r="N34" s="14">
        <v>943.23154</v>
      </c>
      <c r="O34" s="14">
        <v>1028.8553099999999</v>
      </c>
      <c r="P34" s="14">
        <v>1159.2576039999999</v>
      </c>
      <c r="Q34" s="14">
        <v>1151.645704</v>
      </c>
      <c r="R34" s="14">
        <v>1286.8950110000001</v>
      </c>
      <c r="S34" s="14">
        <v>1509.24963</v>
      </c>
      <c r="T34" s="14">
        <v>1625.1035340000001</v>
      </c>
      <c r="U34" s="14">
        <v>1628.5624760000001</v>
      </c>
      <c r="V34" s="14">
        <v>1831.9380369999999</v>
      </c>
      <c r="W34" s="14">
        <v>2350.03748</v>
      </c>
      <c r="X34" s="14">
        <v>2442.7890149999998</v>
      </c>
      <c r="Y34" s="14">
        <v>2622.8474879999999</v>
      </c>
      <c r="Z34" s="14">
        <v>3227.0551559999999</v>
      </c>
      <c r="AA34" s="14">
        <v>2652.3087070000001</v>
      </c>
      <c r="AB34" s="14">
        <v>2454.9713040000001</v>
      </c>
      <c r="AC34" s="14">
        <v>2544.1337910000002</v>
      </c>
      <c r="AD34" s="14">
        <v>2759.391697</v>
      </c>
      <c r="AE34" s="14">
        <v>2805.6413189999998</v>
      </c>
    </row>
    <row r="35" spans="1:31" ht="13.5" customHeight="1" x14ac:dyDescent="0.15">
      <c r="A35" s="1"/>
      <c r="B35" s="15" t="s">
        <v>59</v>
      </c>
      <c r="C35" s="10">
        <v>0.88304510607951492</v>
      </c>
      <c r="D35" s="11">
        <v>0.69831267151824594</v>
      </c>
      <c r="E35" s="11">
        <v>0.79910161684709302</v>
      </c>
      <c r="F35" s="11">
        <v>0.83736489947477399</v>
      </c>
      <c r="G35" s="11">
        <v>3.1880668273363502</v>
      </c>
      <c r="H35" s="11">
        <v>1.03659966127819</v>
      </c>
      <c r="I35" s="11">
        <v>7.7228801663717599</v>
      </c>
      <c r="J35" s="11">
        <v>1.4782670974312899</v>
      </c>
      <c r="K35" s="11">
        <v>5.9245999999999999</v>
      </c>
      <c r="L35" s="11">
        <v>1.8035699999999999</v>
      </c>
      <c r="M35" s="11">
        <v>1.4619439999999999</v>
      </c>
      <c r="N35" s="11">
        <v>1.48251</v>
      </c>
      <c r="O35" s="11">
        <v>1.8937189999999999</v>
      </c>
      <c r="P35" s="11">
        <v>4.1134700000000004</v>
      </c>
      <c r="Q35" s="11">
        <v>6.24709</v>
      </c>
      <c r="R35" s="11">
        <v>9.6441140000000001</v>
      </c>
      <c r="S35" s="11">
        <v>11.766432</v>
      </c>
      <c r="T35" s="11">
        <v>9.1756960000000003</v>
      </c>
      <c r="U35" s="11">
        <v>13.915138000000001</v>
      </c>
      <c r="V35" s="11">
        <v>20.004404999999998</v>
      </c>
      <c r="W35" s="11">
        <v>56.242426000000002</v>
      </c>
      <c r="X35" s="11">
        <v>44.735295000000001</v>
      </c>
      <c r="Y35" s="11">
        <v>33.098353000000003</v>
      </c>
      <c r="Z35" s="11">
        <v>29.505258999999999</v>
      </c>
      <c r="AA35" s="11">
        <v>31.191679000000001</v>
      </c>
      <c r="AB35" s="11">
        <v>22.277847000000001</v>
      </c>
      <c r="AC35" s="11">
        <v>89.833533000000003</v>
      </c>
      <c r="AD35" s="11">
        <v>173.56205499999999</v>
      </c>
      <c r="AE35" s="11">
        <v>92.628462999999996</v>
      </c>
    </row>
    <row r="36" spans="1:31" ht="13.5" customHeight="1" x14ac:dyDescent="0.15">
      <c r="A36" s="1"/>
      <c r="B36" s="15" t="s">
        <v>60</v>
      </c>
      <c r="C36" s="13"/>
      <c r="D36" s="14"/>
      <c r="E36" s="14">
        <v>369.65438519559979</v>
      </c>
      <c r="F36" s="14">
        <v>449.81000635487095</v>
      </c>
      <c r="G36" s="14">
        <v>613.54560954962699</v>
      </c>
      <c r="H36" s="14">
        <v>695.90412342867398</v>
      </c>
      <c r="I36" s="14">
        <v>709.05090357089898</v>
      </c>
      <c r="J36" s="14">
        <v>776.04732898744294</v>
      </c>
      <c r="K36" s="14">
        <v>880.45759999999996</v>
      </c>
      <c r="L36" s="14">
        <v>980.57577600000002</v>
      </c>
      <c r="M36" s="14">
        <v>1167.1095640000001</v>
      </c>
      <c r="N36" s="14">
        <v>1489.439877</v>
      </c>
      <c r="O36" s="14">
        <v>1855.30099</v>
      </c>
      <c r="P36" s="14">
        <v>3110.3577150000001</v>
      </c>
      <c r="Q36" s="14">
        <v>5056.5767880000003</v>
      </c>
      <c r="R36" s="14">
        <v>6271.1519490000001</v>
      </c>
      <c r="S36" s="14">
        <v>8073.1234750000003</v>
      </c>
      <c r="T36" s="14">
        <v>7966.5141370000001</v>
      </c>
      <c r="U36" s="14">
        <v>6292.5763550000001</v>
      </c>
      <c r="V36" s="14">
        <v>8293.9154469999994</v>
      </c>
      <c r="W36" s="14">
        <v>9632.1073629999992</v>
      </c>
      <c r="X36" s="14">
        <v>8898.7989969999999</v>
      </c>
      <c r="Y36" s="14">
        <v>8730.7368009999991</v>
      </c>
      <c r="Z36" s="14">
        <v>9794.1338919999998</v>
      </c>
      <c r="AA36" s="14">
        <v>9154.2188810000007</v>
      </c>
      <c r="AB36" s="14">
        <v>9748.4651759999997</v>
      </c>
      <c r="AC36" s="14">
        <v>11275.577722</v>
      </c>
      <c r="AD36" s="14">
        <v>12462.63795</v>
      </c>
      <c r="AE36" s="14">
        <v>12038.804815</v>
      </c>
    </row>
    <row r="37" spans="1:31" ht="13.5" customHeight="1" x14ac:dyDescent="0.15">
      <c r="A37" s="1"/>
      <c r="B37" s="15" t="s">
        <v>61</v>
      </c>
      <c r="C37" s="10">
        <v>2146.4542699233402</v>
      </c>
      <c r="D37" s="11">
        <v>2108.4409176778699</v>
      </c>
      <c r="E37" s="11">
        <v>1859.7608277644999</v>
      </c>
      <c r="F37" s="11">
        <v>2364.5827614644199</v>
      </c>
      <c r="G37" s="11">
        <v>2864.6284483739801</v>
      </c>
      <c r="H37" s="11">
        <v>2831.91974834758</v>
      </c>
      <c r="I37" s="11">
        <v>2734.6581358835019</v>
      </c>
      <c r="J37" s="11">
        <v>2739.0539303619798</v>
      </c>
      <c r="K37" s="11">
        <v>3395.3744000000002</v>
      </c>
      <c r="L37" s="11">
        <v>3421.1656200000002</v>
      </c>
      <c r="M37" s="11">
        <v>3249.3912220000002</v>
      </c>
      <c r="N37" s="11">
        <v>3463.6237540000002</v>
      </c>
      <c r="O37" s="11">
        <v>3963.6019059999999</v>
      </c>
      <c r="P37" s="11">
        <v>4814.61265</v>
      </c>
      <c r="Q37" s="11">
        <v>6204.6103899999998</v>
      </c>
      <c r="R37" s="11">
        <v>5898.9484579999998</v>
      </c>
      <c r="S37" s="11">
        <v>7015.4820600000003</v>
      </c>
      <c r="T37" s="11">
        <v>7959.3762839999999</v>
      </c>
      <c r="U37" s="11">
        <v>6173.9212550000002</v>
      </c>
      <c r="V37" s="11">
        <v>6911.7576939999999</v>
      </c>
      <c r="W37" s="11">
        <v>8264.9472289999994</v>
      </c>
      <c r="X37" s="11">
        <v>8121.1658550000002</v>
      </c>
      <c r="Y37" s="11">
        <v>8767.5325539999994</v>
      </c>
      <c r="Z37" s="11">
        <v>8768.9468190000007</v>
      </c>
      <c r="AA37" s="11">
        <v>7658.3794559999997</v>
      </c>
      <c r="AB37" s="11">
        <v>7621.1293079999996</v>
      </c>
      <c r="AC37" s="11">
        <v>7905.4966359999999</v>
      </c>
      <c r="AD37" s="11">
        <v>8777.0854020000006</v>
      </c>
      <c r="AE37" s="11">
        <v>8259.7032299999992</v>
      </c>
    </row>
    <row r="38" spans="1:31" ht="13.5" customHeight="1" x14ac:dyDescent="0.15">
      <c r="A38" s="1"/>
      <c r="B38" s="15" t="s">
        <v>62</v>
      </c>
      <c r="C38" s="13">
        <v>156.72472811552899</v>
      </c>
      <c r="D38" s="14">
        <v>182.63440823280592</v>
      </c>
      <c r="E38" s="14">
        <v>86.142580526833953</v>
      </c>
      <c r="F38" s="14">
        <v>88.728811126367106</v>
      </c>
      <c r="G38" s="14">
        <v>112.821692929501</v>
      </c>
      <c r="H38" s="14">
        <v>96.365806506240702</v>
      </c>
      <c r="I38" s="14">
        <v>125.924248263436</v>
      </c>
      <c r="J38" s="14">
        <v>133.77833620823</v>
      </c>
      <c r="K38" s="14">
        <v>147.46960000000001</v>
      </c>
      <c r="L38" s="14">
        <v>158.84596500000001</v>
      </c>
      <c r="M38" s="14">
        <v>150.84975499999999</v>
      </c>
      <c r="N38" s="14">
        <v>163.43152599999999</v>
      </c>
      <c r="O38" s="14">
        <v>241.48414299999999</v>
      </c>
      <c r="P38" s="14">
        <v>285.44866100000002</v>
      </c>
      <c r="Q38" s="14">
        <v>515.02175499999998</v>
      </c>
      <c r="R38" s="14">
        <v>484.32477</v>
      </c>
      <c r="S38" s="14">
        <v>585.24712299999999</v>
      </c>
      <c r="T38" s="14">
        <v>478.865433</v>
      </c>
      <c r="U38" s="14">
        <v>336.18322000000001</v>
      </c>
      <c r="V38" s="14">
        <v>383.56483500000002</v>
      </c>
      <c r="W38" s="14">
        <v>460.38234199999999</v>
      </c>
      <c r="X38" s="14">
        <v>432.76500199999998</v>
      </c>
      <c r="Y38" s="14">
        <v>435.63485300000002</v>
      </c>
      <c r="Z38" s="14">
        <v>598.44306400000005</v>
      </c>
      <c r="AA38" s="14">
        <v>559.45768999999996</v>
      </c>
      <c r="AB38" s="14">
        <v>663.69739100000004</v>
      </c>
      <c r="AC38" s="14">
        <v>805.02624300000002</v>
      </c>
      <c r="AD38" s="14">
        <v>927.36354200000005</v>
      </c>
      <c r="AE38" s="14">
        <v>853.10478899999998</v>
      </c>
    </row>
    <row r="39" spans="1:31" ht="13.5" customHeight="1" x14ac:dyDescent="0.15">
      <c r="A39" s="1"/>
      <c r="B39" s="15" t="s">
        <v>63</v>
      </c>
      <c r="C39" s="10">
        <v>351.29096095560698</v>
      </c>
      <c r="D39" s="11">
        <v>397.6562211392889</v>
      </c>
      <c r="E39" s="11">
        <v>447.02828711347991</v>
      </c>
      <c r="F39" s="11">
        <v>529.12780304672094</v>
      </c>
      <c r="G39" s="11">
        <v>598.84774334037991</v>
      </c>
      <c r="H39" s="11">
        <v>549.51384835589818</v>
      </c>
      <c r="I39" s="11">
        <v>634.1890683117166</v>
      </c>
      <c r="J39" s="11">
        <v>653.42586614229992</v>
      </c>
      <c r="K39" s="11">
        <v>767.51049999999998</v>
      </c>
      <c r="L39" s="11">
        <v>934.85807</v>
      </c>
      <c r="M39" s="11">
        <v>919.93678799999998</v>
      </c>
      <c r="N39" s="11">
        <v>983.96000700000002</v>
      </c>
      <c r="O39" s="11">
        <v>1094.80366</v>
      </c>
      <c r="P39" s="11">
        <v>1322.6295600000001</v>
      </c>
      <c r="Q39" s="11">
        <v>1494.217075</v>
      </c>
      <c r="R39" s="11">
        <v>1685.7279390000001</v>
      </c>
      <c r="S39" s="11">
        <v>1926.603212</v>
      </c>
      <c r="T39" s="11">
        <v>2004.340831</v>
      </c>
      <c r="U39" s="11">
        <v>1556.687467</v>
      </c>
      <c r="V39" s="11">
        <v>1694.807497</v>
      </c>
      <c r="W39" s="11">
        <v>2194.8818630000001</v>
      </c>
      <c r="X39" s="11">
        <v>1846.3651870000001</v>
      </c>
      <c r="Y39" s="11">
        <v>2047.8292690000001</v>
      </c>
      <c r="Z39" s="11">
        <v>1881.5917469999999</v>
      </c>
      <c r="AA39" s="11">
        <v>2004.7956569999999</v>
      </c>
      <c r="AB39" s="11">
        <v>2523.863081</v>
      </c>
      <c r="AC39" s="11">
        <v>3170.5839289999999</v>
      </c>
      <c r="AD39" s="11">
        <v>3223.0245169999998</v>
      </c>
      <c r="AE39" s="11">
        <v>2722.8543840000002</v>
      </c>
    </row>
    <row r="40" spans="1:31" ht="13.5" customHeight="1" x14ac:dyDescent="0.15">
      <c r="A40" s="1"/>
      <c r="B40" s="15" t="s">
        <v>64</v>
      </c>
      <c r="C40" s="13">
        <v>1226.1041183811701</v>
      </c>
      <c r="D40" s="14">
        <v>1269.3816484133501</v>
      </c>
      <c r="E40" s="14">
        <v>1296.9433264187201</v>
      </c>
      <c r="F40" s="14">
        <v>1602.07795433147</v>
      </c>
      <c r="G40" s="14">
        <v>1985.21338608165</v>
      </c>
      <c r="H40" s="14">
        <v>2040.5880727867802</v>
      </c>
      <c r="I40" s="14">
        <v>1889.3954446566502</v>
      </c>
      <c r="J40" s="14">
        <v>1695.9791638041402</v>
      </c>
      <c r="K40" s="14">
        <v>2186.9594999999999</v>
      </c>
      <c r="L40" s="14">
        <v>2195.8579970000001</v>
      </c>
      <c r="M40" s="14">
        <v>2307.3522819999998</v>
      </c>
      <c r="N40" s="14">
        <v>2292.1174839999999</v>
      </c>
      <c r="O40" s="14">
        <v>2536.6598100000001</v>
      </c>
      <c r="P40" s="14">
        <v>2796.7643090000001</v>
      </c>
      <c r="Q40" s="14">
        <v>2826.1436389999999</v>
      </c>
      <c r="R40" s="14">
        <v>2864.553911</v>
      </c>
      <c r="S40" s="14">
        <v>3612.4597680000002</v>
      </c>
      <c r="T40" s="14">
        <v>4462.0659660000001</v>
      </c>
      <c r="U40" s="14">
        <v>3409.183567</v>
      </c>
      <c r="V40" s="14">
        <v>4261.3544510000002</v>
      </c>
      <c r="W40" s="14">
        <v>4823.8395209999999</v>
      </c>
      <c r="X40" s="14">
        <v>4758.4787569999999</v>
      </c>
      <c r="Y40" s="14">
        <v>4492.5888839999998</v>
      </c>
      <c r="Z40" s="14">
        <v>4580.9471350000003</v>
      </c>
      <c r="AA40" s="14">
        <v>3956.603846</v>
      </c>
      <c r="AB40" s="14">
        <v>3788.906117</v>
      </c>
      <c r="AC40" s="14">
        <v>4122.2330970000003</v>
      </c>
      <c r="AD40" s="14">
        <v>5253.9742699999997</v>
      </c>
      <c r="AE40" s="14">
        <v>5104.5452869999999</v>
      </c>
    </row>
    <row r="41" spans="1:31" ht="13.5" customHeight="1" x14ac:dyDescent="0.15">
      <c r="A41" s="1"/>
      <c r="B41" s="15" t="s">
        <v>65</v>
      </c>
      <c r="C41" s="10">
        <v>501.53645926190103</v>
      </c>
      <c r="D41" s="11">
        <v>552.12084869510011</v>
      </c>
      <c r="E41" s="11">
        <v>645.72825757012163</v>
      </c>
      <c r="F41" s="11">
        <v>782.89002703807705</v>
      </c>
      <c r="G41" s="11">
        <v>892.84181219085303</v>
      </c>
      <c r="H41" s="11">
        <v>1040.4148415376001</v>
      </c>
      <c r="I41" s="11">
        <v>1089.4823089313199</v>
      </c>
      <c r="J41" s="11">
        <v>747.7593229671229</v>
      </c>
      <c r="K41" s="11">
        <v>1021.2751</v>
      </c>
      <c r="L41" s="11">
        <v>1119.266867</v>
      </c>
      <c r="M41" s="11">
        <v>996.44368799999995</v>
      </c>
      <c r="N41" s="11">
        <v>1215.1038000000001</v>
      </c>
      <c r="O41" s="11">
        <v>1502.3334930000001</v>
      </c>
      <c r="P41" s="11">
        <v>1901.079716</v>
      </c>
      <c r="Q41" s="11">
        <v>2658.4098260000001</v>
      </c>
      <c r="R41" s="11">
        <v>3162.2099699999999</v>
      </c>
      <c r="S41" s="11">
        <v>3723.7181</v>
      </c>
      <c r="T41" s="11">
        <v>3701.3642329999998</v>
      </c>
      <c r="U41" s="11">
        <v>2453.3819629999998</v>
      </c>
      <c r="V41" s="11">
        <v>4303.8899590000001</v>
      </c>
      <c r="W41" s="11">
        <v>5134.695146</v>
      </c>
      <c r="X41" s="11">
        <v>4390.6315610000001</v>
      </c>
      <c r="Y41" s="11">
        <v>4702.9401239999997</v>
      </c>
      <c r="Z41" s="11">
        <v>5011.709511</v>
      </c>
      <c r="AA41" s="11">
        <v>4720.0331239999996</v>
      </c>
      <c r="AB41" s="11">
        <v>4219.891509</v>
      </c>
      <c r="AC41" s="11">
        <v>6875.3986999999997</v>
      </c>
      <c r="AD41" s="11">
        <v>7352.8345849999996</v>
      </c>
      <c r="AE41" s="11">
        <v>5139.2991359999996</v>
      </c>
    </row>
    <row r="42" spans="1:31" ht="13.5" customHeight="1" x14ac:dyDescent="0.15">
      <c r="A42" s="1"/>
      <c r="B42" s="15" t="s">
        <v>66</v>
      </c>
      <c r="C42" s="13">
        <v>84.354073809948332</v>
      </c>
      <c r="D42" s="14">
        <v>100.67457515531699</v>
      </c>
      <c r="E42" s="14">
        <v>95.535318662526606</v>
      </c>
      <c r="F42" s="14">
        <v>114.90580491952799</v>
      </c>
      <c r="G42" s="14">
        <v>139.81220673358499</v>
      </c>
      <c r="H42" s="14">
        <v>126.858124615283</v>
      </c>
      <c r="I42" s="14">
        <v>133.121478271764</v>
      </c>
      <c r="J42" s="14">
        <v>106.54736230389599</v>
      </c>
      <c r="K42" s="14">
        <v>113.8749</v>
      </c>
      <c r="L42" s="14">
        <v>98.165690999999995</v>
      </c>
      <c r="M42" s="14">
        <v>168.63086699999999</v>
      </c>
      <c r="N42" s="14">
        <v>130.96983900000001</v>
      </c>
      <c r="O42" s="14">
        <v>218.412925</v>
      </c>
      <c r="P42" s="14">
        <v>191.06905800000001</v>
      </c>
      <c r="Q42" s="14">
        <v>232.784426</v>
      </c>
      <c r="R42" s="14">
        <v>209.67940100000001</v>
      </c>
      <c r="S42" s="14">
        <v>254.22456399999999</v>
      </c>
      <c r="T42" s="14">
        <v>291.528031</v>
      </c>
      <c r="U42" s="14">
        <v>225.154709</v>
      </c>
      <c r="V42" s="14">
        <v>226.23594399999999</v>
      </c>
      <c r="W42" s="14">
        <v>273.111491</v>
      </c>
      <c r="X42" s="14">
        <v>337.83754699999997</v>
      </c>
      <c r="Y42" s="14">
        <v>414.09762799999999</v>
      </c>
      <c r="Z42" s="14">
        <v>427.21259700000002</v>
      </c>
      <c r="AA42" s="14">
        <v>413.08672000000001</v>
      </c>
      <c r="AB42" s="14">
        <v>472.10139099999998</v>
      </c>
      <c r="AC42" s="14">
        <v>585.22455300000001</v>
      </c>
      <c r="AD42" s="14">
        <v>671.07555600000001</v>
      </c>
      <c r="AE42" s="14">
        <v>721.65331400000002</v>
      </c>
    </row>
    <row r="43" spans="1:31" ht="13.5" customHeight="1" x14ac:dyDescent="0.15">
      <c r="A43" s="1"/>
      <c r="B43" s="15" t="s">
        <v>67</v>
      </c>
      <c r="C43" s="10">
        <v>1579.74148689606</v>
      </c>
      <c r="D43" s="11">
        <v>1152.2744708859798</v>
      </c>
      <c r="E43" s="11">
        <v>942.95036418782809</v>
      </c>
      <c r="F43" s="11">
        <v>1137.41351224346</v>
      </c>
      <c r="G43" s="11">
        <v>1479.57378056366</v>
      </c>
      <c r="H43" s="11">
        <v>1279.5573631659199</v>
      </c>
      <c r="I43" s="11">
        <v>1382.38283692759</v>
      </c>
      <c r="J43" s="11">
        <v>1656.4608410109302</v>
      </c>
      <c r="K43" s="11">
        <v>1789.1391000000001</v>
      </c>
      <c r="L43" s="11">
        <v>1542.379686</v>
      </c>
      <c r="M43" s="11">
        <v>1685.11123</v>
      </c>
      <c r="N43" s="11">
        <v>1914.9792500000001</v>
      </c>
      <c r="O43" s="11">
        <v>2257.3446479999998</v>
      </c>
      <c r="P43" s="11">
        <v>2820.344552</v>
      </c>
      <c r="Q43" s="11">
        <v>3213.59384</v>
      </c>
      <c r="R43" s="11">
        <v>3354.416095</v>
      </c>
      <c r="S43" s="11">
        <v>4370.0292229999995</v>
      </c>
      <c r="T43" s="11">
        <v>4880.6769599999998</v>
      </c>
      <c r="U43" s="11">
        <v>4886.9450230000002</v>
      </c>
      <c r="V43" s="11">
        <v>4816.2669070000002</v>
      </c>
      <c r="W43" s="11">
        <v>5094.4506970000002</v>
      </c>
      <c r="X43" s="11">
        <v>5491.3938779999999</v>
      </c>
      <c r="Y43" s="11">
        <v>5788.9075730000004</v>
      </c>
      <c r="Z43" s="11">
        <v>5811.6367769999997</v>
      </c>
      <c r="AA43" s="11">
        <v>4709.055781</v>
      </c>
      <c r="AB43" s="11">
        <v>4723.9910970000001</v>
      </c>
      <c r="AC43" s="11">
        <v>5418.2565999999997</v>
      </c>
      <c r="AD43" s="11">
        <v>5675.6126489999997</v>
      </c>
      <c r="AE43" s="11">
        <v>5922.911102</v>
      </c>
    </row>
    <row r="44" spans="1:31" ht="13.5" customHeight="1" x14ac:dyDescent="0.15">
      <c r="A44" s="1"/>
      <c r="B44" s="15" t="s">
        <v>68</v>
      </c>
      <c r="C44" s="13"/>
      <c r="D44" s="14"/>
      <c r="E44" s="14"/>
      <c r="F44" s="14"/>
      <c r="G44" s="14"/>
      <c r="H44" s="14"/>
      <c r="I44" s="14"/>
      <c r="J44" s="14"/>
      <c r="K44" s="14"/>
      <c r="L44" s="14">
        <v>7.6999409999999999</v>
      </c>
      <c r="M44" s="14">
        <v>38.328716</v>
      </c>
      <c r="N44" s="14">
        <v>38.555801000000002</v>
      </c>
      <c r="O44" s="14">
        <v>64.161331000000004</v>
      </c>
      <c r="P44" s="14">
        <v>69.882626999999999</v>
      </c>
      <c r="Q44" s="14">
        <v>61.206090000000003</v>
      </c>
      <c r="R44" s="14">
        <v>63.839309</v>
      </c>
      <c r="S44" s="14">
        <v>75.448907000000005</v>
      </c>
      <c r="T44" s="14">
        <v>78.552070000000001</v>
      </c>
      <c r="U44" s="14">
        <v>66.046983999999995</v>
      </c>
      <c r="V44" s="14">
        <v>66.506451999999996</v>
      </c>
      <c r="W44" s="14">
        <v>55.586126999999998</v>
      </c>
      <c r="X44" s="14">
        <v>55.210498000000001</v>
      </c>
      <c r="Y44" s="14">
        <v>46.756112000000002</v>
      </c>
      <c r="Z44" s="14">
        <v>42.367072</v>
      </c>
      <c r="AA44" s="14">
        <v>29.358637000000002</v>
      </c>
      <c r="AB44" s="14">
        <v>19.069382999999998</v>
      </c>
      <c r="AC44" s="14">
        <v>18.007750999999999</v>
      </c>
      <c r="AD44" s="14">
        <v>14.127101</v>
      </c>
      <c r="AE44" s="14">
        <v>8.8406110000000009</v>
      </c>
    </row>
    <row r="45" spans="1:31" ht="13.5" customHeight="1" x14ac:dyDescent="0.15">
      <c r="A45" s="1"/>
      <c r="B45" s="15" t="s">
        <v>69</v>
      </c>
      <c r="C45" s="10">
        <v>415.72009270814789</v>
      </c>
      <c r="D45" s="11">
        <v>486.78536986344301</v>
      </c>
      <c r="E45" s="11">
        <v>785.43668520916799</v>
      </c>
      <c r="F45" s="11">
        <v>784.01255754308102</v>
      </c>
      <c r="G45" s="11">
        <v>1103.2087590563499</v>
      </c>
      <c r="H45" s="11">
        <v>988.70971784007497</v>
      </c>
      <c r="I45" s="11">
        <v>948.51079917137508</v>
      </c>
      <c r="J45" s="11">
        <v>750.34508348414533</v>
      </c>
      <c r="K45" s="11">
        <v>853.24530000000004</v>
      </c>
      <c r="L45" s="11">
        <v>1151.771839</v>
      </c>
      <c r="M45" s="11">
        <v>995.55510800000002</v>
      </c>
      <c r="N45" s="11">
        <v>1294.106769</v>
      </c>
      <c r="O45" s="11">
        <v>1232.4968670000001</v>
      </c>
      <c r="P45" s="11">
        <v>1761.8646229999999</v>
      </c>
      <c r="Q45" s="11">
        <v>1643.5269519999999</v>
      </c>
      <c r="R45" s="11">
        <v>2047.2969000000001</v>
      </c>
      <c r="S45" s="11">
        <v>2675.660801</v>
      </c>
      <c r="T45" s="11">
        <v>2921.0074450000002</v>
      </c>
      <c r="U45" s="11">
        <v>3018.8790439999998</v>
      </c>
      <c r="V45" s="11">
        <v>3981.7933830000002</v>
      </c>
      <c r="W45" s="11">
        <v>4156.7693140000001</v>
      </c>
      <c r="X45" s="11">
        <v>5541.0794450000003</v>
      </c>
      <c r="Y45" s="11">
        <v>5126.3535330000004</v>
      </c>
      <c r="Z45" s="11">
        <v>4808.9004539999996</v>
      </c>
      <c r="AA45" s="11">
        <v>4689.4744950000004</v>
      </c>
      <c r="AB45" s="11">
        <v>5640.7030889999996</v>
      </c>
      <c r="AC45" s="11">
        <v>6345.9352449999997</v>
      </c>
      <c r="AD45" s="11">
        <v>6722.6027880000001</v>
      </c>
      <c r="AE45" s="11">
        <v>4487.0324959999998</v>
      </c>
    </row>
    <row r="46" spans="1:31" ht="13.5" customHeight="1" x14ac:dyDescent="0.15">
      <c r="A46" s="1"/>
      <c r="B46" s="15" t="s">
        <v>70</v>
      </c>
      <c r="C46" s="13">
        <v>2262.9333214476701</v>
      </c>
      <c r="D46" s="14">
        <v>2233.3123287690701</v>
      </c>
      <c r="E46" s="14">
        <v>2108.0922283964801</v>
      </c>
      <c r="F46" s="14">
        <v>2393.75097212946</v>
      </c>
      <c r="G46" s="14">
        <v>3615.74110331463</v>
      </c>
      <c r="H46" s="14">
        <v>4044.7746874178401</v>
      </c>
      <c r="I46" s="14">
        <v>4040.6069891038778</v>
      </c>
      <c r="J46" s="14">
        <v>4166.6154871058607</v>
      </c>
      <c r="K46" s="14">
        <v>5166.7127</v>
      </c>
      <c r="L46" s="14">
        <v>5457.6404769999999</v>
      </c>
      <c r="M46" s="14">
        <v>4708.027771</v>
      </c>
      <c r="N46" s="14">
        <v>4652.3210680000002</v>
      </c>
      <c r="O46" s="14">
        <v>5798.4998649999998</v>
      </c>
      <c r="P46" s="14">
        <v>7180.2554</v>
      </c>
      <c r="Q46" s="14">
        <v>8163.9378340000003</v>
      </c>
      <c r="R46" s="14">
        <v>8441.6437079999996</v>
      </c>
      <c r="S46" s="14">
        <v>9744.4274540000006</v>
      </c>
      <c r="T46" s="14">
        <v>10641.42981</v>
      </c>
      <c r="U46" s="14">
        <v>8258.296155</v>
      </c>
      <c r="V46" s="14">
        <v>10506.713991000001</v>
      </c>
      <c r="W46" s="14">
        <v>12313.149507</v>
      </c>
      <c r="X46" s="14">
        <v>12583.351726000001</v>
      </c>
      <c r="Y46" s="14">
        <v>13762.712331000001</v>
      </c>
      <c r="Z46" s="14">
        <v>14388.766777999999</v>
      </c>
      <c r="AA46" s="14">
        <v>12821.276996000001</v>
      </c>
      <c r="AB46" s="14">
        <v>12644.367167</v>
      </c>
      <c r="AC46" s="14">
        <v>14801.776064</v>
      </c>
      <c r="AD46" s="14">
        <v>16627.208642000001</v>
      </c>
      <c r="AE46" s="14">
        <v>15765.326693999999</v>
      </c>
    </row>
    <row r="47" spans="1:31" ht="13.5" customHeight="1" x14ac:dyDescent="0.15">
      <c r="A47" s="1"/>
      <c r="B47" s="15" t="s">
        <v>71</v>
      </c>
      <c r="C47" s="10">
        <v>2358.3995364592602</v>
      </c>
      <c r="D47" s="11">
        <v>2534.3380834263712</v>
      </c>
      <c r="E47" s="11">
        <v>2301.7026509263701</v>
      </c>
      <c r="F47" s="11">
        <v>2624.3131334466502</v>
      </c>
      <c r="G47" s="11">
        <v>3145.0350872631302</v>
      </c>
      <c r="H47" s="11">
        <v>2743.28893510234</v>
      </c>
      <c r="I47" s="11">
        <v>2659.1587428807302</v>
      </c>
      <c r="J47" s="11">
        <v>3053.7390188490799</v>
      </c>
      <c r="K47" s="11">
        <v>3545.7287000000001</v>
      </c>
      <c r="L47" s="11">
        <v>3692.7925519999999</v>
      </c>
      <c r="M47" s="11">
        <v>3528.4745539999999</v>
      </c>
      <c r="N47" s="11">
        <v>3794.2663779999998</v>
      </c>
      <c r="O47" s="11">
        <v>4550.2458729999998</v>
      </c>
      <c r="P47" s="11">
        <v>5084.5983509999996</v>
      </c>
      <c r="Q47" s="11">
        <v>5397.077507</v>
      </c>
      <c r="R47" s="11">
        <v>6515.9381629999998</v>
      </c>
      <c r="S47" s="11">
        <v>7033.2934560000003</v>
      </c>
      <c r="T47" s="11">
        <v>8000.9346240000004</v>
      </c>
      <c r="U47" s="11">
        <v>7559.0814529999998</v>
      </c>
      <c r="V47" s="11">
        <v>7867.0578800000003</v>
      </c>
      <c r="W47" s="11">
        <v>7564.167453</v>
      </c>
      <c r="X47" s="11">
        <v>7939.2783959999997</v>
      </c>
      <c r="Y47" s="11">
        <v>7909.503146</v>
      </c>
      <c r="Z47" s="11">
        <v>8249.0631990000002</v>
      </c>
      <c r="AA47" s="11">
        <v>7185.5872419999996</v>
      </c>
      <c r="AB47" s="11">
        <v>7156.7045399999997</v>
      </c>
      <c r="AC47" s="11">
        <v>8075.617722</v>
      </c>
      <c r="AD47" s="11">
        <v>8727.3530109999992</v>
      </c>
      <c r="AE47" s="11">
        <v>9233.9981019999996</v>
      </c>
    </row>
    <row r="48" spans="1:31" ht="13.5" customHeight="1" x14ac:dyDescent="0.15">
      <c r="A48" s="1"/>
      <c r="B48" s="15" t="s">
        <v>72</v>
      </c>
      <c r="C48" s="13">
        <v>682.00766625066876</v>
      </c>
      <c r="D48" s="14">
        <v>828.94539900127268</v>
      </c>
      <c r="E48" s="14">
        <v>963.90678222283123</v>
      </c>
      <c r="F48" s="14">
        <v>1052.1270181087</v>
      </c>
      <c r="G48" s="14">
        <v>1134.8496528174101</v>
      </c>
      <c r="H48" s="14">
        <v>1331.05233164487</v>
      </c>
      <c r="I48" s="14">
        <v>1549.1309677101399</v>
      </c>
      <c r="J48" s="14">
        <v>1397.81670256901</v>
      </c>
      <c r="K48" s="14">
        <v>1608.5106000000001</v>
      </c>
      <c r="L48" s="14">
        <v>2136.5971300000001</v>
      </c>
      <c r="M48" s="14">
        <v>1558.555705</v>
      </c>
      <c r="N48" s="14">
        <v>1436.493952</v>
      </c>
      <c r="O48" s="14">
        <v>1451.9291820000001</v>
      </c>
      <c r="P48" s="14">
        <v>2500.072353</v>
      </c>
      <c r="Q48" s="14">
        <v>2244.2313020000001</v>
      </c>
      <c r="R48" s="14">
        <v>2536.526734</v>
      </c>
      <c r="S48" s="14">
        <v>2952.5694910000002</v>
      </c>
      <c r="T48" s="14">
        <v>2192.8546540000002</v>
      </c>
      <c r="U48" s="14">
        <v>1841.0176429999999</v>
      </c>
      <c r="V48" s="14">
        <v>3269.4263299999998</v>
      </c>
      <c r="W48" s="14">
        <v>3163.7840289999999</v>
      </c>
      <c r="X48" s="14">
        <v>3707.0817149999998</v>
      </c>
      <c r="Y48" s="14">
        <v>4806.3248610000001</v>
      </c>
      <c r="Z48" s="14">
        <v>3304.4453050000002</v>
      </c>
      <c r="AA48" s="14">
        <v>3124.5660939999998</v>
      </c>
      <c r="AB48" s="14">
        <v>3524.7185049999998</v>
      </c>
      <c r="AC48" s="14">
        <v>3975.2250159999999</v>
      </c>
      <c r="AD48" s="14">
        <v>5378.57672</v>
      </c>
      <c r="AE48" s="14">
        <v>9016.8123140000007</v>
      </c>
    </row>
    <row r="49" spans="1:31" ht="13.5" customHeight="1" x14ac:dyDescent="0.15">
      <c r="A49" s="1"/>
      <c r="B49" s="15" t="s">
        <v>73</v>
      </c>
      <c r="C49" s="10">
        <v>12414.386699946501</v>
      </c>
      <c r="D49" s="11">
        <v>12810.856391989</v>
      </c>
      <c r="E49" s="11">
        <v>11779.4173353159</v>
      </c>
      <c r="F49" s="11">
        <v>13921.660685805</v>
      </c>
      <c r="G49" s="11">
        <v>16810.079746823001</v>
      </c>
      <c r="H49" s="11">
        <v>16569.987337599399</v>
      </c>
      <c r="I49" s="11">
        <v>17204.862527723501</v>
      </c>
      <c r="J49" s="11">
        <v>16908.910300985201</v>
      </c>
      <c r="K49" s="11">
        <v>23191.219300000001</v>
      </c>
      <c r="L49" s="11">
        <v>25132.015062999999</v>
      </c>
      <c r="M49" s="11">
        <v>25329.383026</v>
      </c>
      <c r="N49" s="11">
        <v>26408.624818</v>
      </c>
      <c r="O49" s="11">
        <v>30034.246404000001</v>
      </c>
      <c r="P49" s="11">
        <v>36190.943307000001</v>
      </c>
      <c r="Q49" s="11">
        <v>37148.113761000001</v>
      </c>
      <c r="R49" s="11">
        <v>43396.037793000003</v>
      </c>
      <c r="S49" s="11">
        <v>50553.481985999999</v>
      </c>
      <c r="T49" s="11">
        <v>56457.271110000001</v>
      </c>
      <c r="U49" s="11">
        <v>40393.031563999997</v>
      </c>
      <c r="V49" s="11">
        <v>43659.723143000003</v>
      </c>
      <c r="W49" s="11">
        <v>49782.353889999999</v>
      </c>
      <c r="X49" s="11">
        <v>51218.578073999997</v>
      </c>
      <c r="Y49" s="11">
        <v>56160.551664999999</v>
      </c>
      <c r="Z49" s="11">
        <v>58569.669176000003</v>
      </c>
      <c r="AA49" s="11">
        <v>52993.057195000001</v>
      </c>
      <c r="AB49" s="11">
        <v>55071.756974999997</v>
      </c>
      <c r="AC49" s="11">
        <v>57602.066128999999</v>
      </c>
      <c r="AD49" s="11">
        <v>59633.692846999998</v>
      </c>
      <c r="AE49" s="11">
        <v>57598.468966</v>
      </c>
    </row>
    <row r="50" spans="1:31" ht="13.5" customHeight="1" x14ac:dyDescent="0.15">
      <c r="A50" s="1"/>
      <c r="B50" s="15" t="s">
        <v>74</v>
      </c>
      <c r="C50" s="13">
        <v>5124.4038152968496</v>
      </c>
      <c r="D50" s="14">
        <v>5501.9132997834613</v>
      </c>
      <c r="E50" s="14">
        <v>5481.6213709987014</v>
      </c>
      <c r="F50" s="14">
        <v>6118.7346614169001</v>
      </c>
      <c r="G50" s="14">
        <v>6446.5246007871101</v>
      </c>
      <c r="H50" s="14">
        <v>6341.2605783835807</v>
      </c>
      <c r="I50" s="14">
        <v>7191.394340300938</v>
      </c>
      <c r="J50" s="14">
        <v>7266.9464376277883</v>
      </c>
      <c r="K50" s="14">
        <v>8707.7610999999997</v>
      </c>
      <c r="L50" s="14">
        <v>10159.836245</v>
      </c>
      <c r="M50" s="14">
        <v>9658.7784389999997</v>
      </c>
      <c r="N50" s="14">
        <v>11104.619423</v>
      </c>
      <c r="O50" s="14">
        <v>13205.146192</v>
      </c>
      <c r="P50" s="14">
        <v>15153.362155999999</v>
      </c>
      <c r="Q50" s="14">
        <v>17258.399309</v>
      </c>
      <c r="R50" s="14">
        <v>20714.984905000001</v>
      </c>
      <c r="S50" s="14">
        <v>23986.196968</v>
      </c>
      <c r="T50" s="14">
        <v>24692.889835000002</v>
      </c>
      <c r="U50" s="14">
        <v>19637.101551</v>
      </c>
      <c r="V50" s="14">
        <v>22493.109520000002</v>
      </c>
      <c r="W50" s="14">
        <v>27800.525683</v>
      </c>
      <c r="X50" s="14">
        <v>26952.149116000001</v>
      </c>
      <c r="Y50" s="14">
        <v>23346.838725000001</v>
      </c>
      <c r="Z50" s="14">
        <v>25958.861486999998</v>
      </c>
      <c r="AA50" s="14">
        <v>20921.470519999999</v>
      </c>
      <c r="AB50" s="14">
        <v>20328.556973999999</v>
      </c>
      <c r="AC50" s="14">
        <v>23271.689224999998</v>
      </c>
      <c r="AD50" s="14">
        <v>31152.070598999999</v>
      </c>
      <c r="AE50" s="14">
        <v>32994.401966999998</v>
      </c>
    </row>
    <row r="51" spans="1:31" ht="13.5" customHeight="1" x14ac:dyDescent="0.15">
      <c r="A51" s="1"/>
      <c r="B51" s="15" t="s">
        <v>75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1.3849199999999999</v>
      </c>
      <c r="M51" s="11">
        <v>1.629391</v>
      </c>
      <c r="N51" s="11">
        <v>1.9115169999999999</v>
      </c>
      <c r="O51" s="11">
        <v>1.4217709999999999</v>
      </c>
      <c r="P51" s="11">
        <v>1.5942480000000001</v>
      </c>
      <c r="Q51" s="11">
        <v>2.1904620000000001</v>
      </c>
      <c r="R51" s="11">
        <v>1.454947</v>
      </c>
      <c r="S51" s="11">
        <v>0.72841699999999998</v>
      </c>
      <c r="T51" s="11">
        <v>0.71567400000000003</v>
      </c>
      <c r="U51" s="11">
        <v>0.53511799999999998</v>
      </c>
      <c r="V51" s="11">
        <v>0.206813</v>
      </c>
      <c r="W51" s="11">
        <v>0.17834800000000001</v>
      </c>
      <c r="X51" s="11">
        <v>0.61496799999999996</v>
      </c>
      <c r="Y51" s="11">
        <v>0.124198</v>
      </c>
      <c r="Z51" s="11">
        <v>0.17836399999999999</v>
      </c>
      <c r="AA51" s="11">
        <v>0.57930599999999999</v>
      </c>
      <c r="AB51" s="11">
        <v>0.96561399999999997</v>
      </c>
      <c r="AC51" s="11">
        <v>2.0691739999999998</v>
      </c>
      <c r="AD51" s="11">
        <v>4.9263219999999999</v>
      </c>
      <c r="AE51" s="11">
        <v>6.0669279999999999</v>
      </c>
    </row>
    <row r="52" spans="1:31" ht="13.5" customHeight="1" x14ac:dyDescent="0.15">
      <c r="A52" s="1"/>
      <c r="B52" s="12" t="s">
        <v>76</v>
      </c>
      <c r="C52" s="13">
        <v>11287.533428418616</v>
      </c>
      <c r="D52" s="14">
        <v>12229.219753567426</v>
      </c>
      <c r="E52" s="14">
        <v>14020.795639948188</v>
      </c>
      <c r="F52" s="14">
        <v>14015.437861105323</v>
      </c>
      <c r="G52" s="14">
        <v>17564.000106143641</v>
      </c>
      <c r="H52" s="14">
        <v>17175.149808930342</v>
      </c>
      <c r="I52" s="14">
        <v>18423.29002421366</v>
      </c>
      <c r="J52" s="14">
        <v>17743.052082313596</v>
      </c>
      <c r="K52" s="14">
        <v>20137.738713638999</v>
      </c>
      <c r="L52" s="14">
        <v>19935.645127</v>
      </c>
      <c r="M52" s="14">
        <v>20539.759758</v>
      </c>
      <c r="N52" s="14">
        <v>23734.528295</v>
      </c>
      <c r="O52" s="14">
        <v>30128.224417000001</v>
      </c>
      <c r="P52" s="14">
        <v>38883.535797999997</v>
      </c>
      <c r="Q52" s="14">
        <v>47467.277878000001</v>
      </c>
      <c r="R52" s="14">
        <v>57450.378072</v>
      </c>
      <c r="S52" s="14">
        <v>76537.228155000004</v>
      </c>
      <c r="T52" s="14">
        <v>88316.438655000005</v>
      </c>
      <c r="U52" s="14">
        <v>73457.738759999993</v>
      </c>
      <c r="V52" s="14">
        <v>84596.527107000002</v>
      </c>
      <c r="W52" s="14">
        <v>101602.034822</v>
      </c>
      <c r="X52" s="14">
        <v>103477.074656</v>
      </c>
      <c r="Y52" s="14">
        <v>107098.95306499999</v>
      </c>
      <c r="Z52" s="14">
        <v>107439.620886</v>
      </c>
      <c r="AA52" s="14">
        <v>93071.361399999994</v>
      </c>
      <c r="AB52" s="14">
        <v>92740.283077</v>
      </c>
      <c r="AC52" s="14">
        <v>107410.651276</v>
      </c>
      <c r="AD52" s="14">
        <v>120647.572827</v>
      </c>
      <c r="AE52" s="14">
        <v>120091.71844</v>
      </c>
    </row>
    <row r="53" spans="1:31" ht="13.5" customHeight="1" x14ac:dyDescent="0.15">
      <c r="A53" s="1"/>
      <c r="B53" s="15" t="s">
        <v>77</v>
      </c>
      <c r="C53" s="10">
        <v>1727.7571759671966</v>
      </c>
      <c r="D53" s="11">
        <v>2025.6882342219055</v>
      </c>
      <c r="E53" s="11">
        <v>2589.2704342764246</v>
      </c>
      <c r="F53" s="11">
        <v>2684.6352744267956</v>
      </c>
      <c r="G53" s="11">
        <v>3517.6023296117937</v>
      </c>
      <c r="H53" s="11">
        <v>3264.5793403421662</v>
      </c>
      <c r="I53" s="11">
        <v>3351.7118898890071</v>
      </c>
      <c r="J53" s="11">
        <v>2456.5478720629535</v>
      </c>
      <c r="K53" s="11">
        <v>2993.171613639</v>
      </c>
      <c r="L53" s="11">
        <v>3380.9747550000002</v>
      </c>
      <c r="M53" s="11">
        <v>3434.346794</v>
      </c>
      <c r="N53" s="11">
        <v>3821.288802</v>
      </c>
      <c r="O53" s="11">
        <v>4692.8541670000004</v>
      </c>
      <c r="P53" s="11">
        <v>6548.1866600000003</v>
      </c>
      <c r="Q53" s="11">
        <v>6996.055953</v>
      </c>
      <c r="R53" s="11">
        <v>8731.8262400000003</v>
      </c>
      <c r="S53" s="11">
        <v>11263.951109</v>
      </c>
      <c r="T53" s="11">
        <v>12687.799369</v>
      </c>
      <c r="U53" s="11">
        <v>12959.141419</v>
      </c>
      <c r="V53" s="11">
        <v>13689.723807</v>
      </c>
      <c r="W53" s="11">
        <v>16809.191567999998</v>
      </c>
      <c r="X53" s="11">
        <v>18194.978793999999</v>
      </c>
      <c r="Y53" s="11">
        <v>19033.812815000001</v>
      </c>
      <c r="Z53" s="11">
        <v>19026.045534000001</v>
      </c>
      <c r="AA53" s="11">
        <v>18048.634475999999</v>
      </c>
      <c r="AB53" s="11">
        <v>19405.824639999999</v>
      </c>
      <c r="AC53" s="11">
        <v>22719.405049000001</v>
      </c>
      <c r="AD53" s="11">
        <v>24351.473886</v>
      </c>
      <c r="AE53" s="11">
        <v>24586.445532000002</v>
      </c>
    </row>
    <row r="54" spans="1:31" ht="13.5" customHeight="1" x14ac:dyDescent="0.15">
      <c r="A54" s="1"/>
      <c r="B54" s="16" t="s">
        <v>78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>
        <v>0.100504</v>
      </c>
      <c r="N54" s="14">
        <v>0.18263299999999999</v>
      </c>
      <c r="O54" s="14">
        <v>0.217199</v>
      </c>
      <c r="P54" s="14">
        <v>0.37027100000000002</v>
      </c>
      <c r="Q54" s="14">
        <v>1.1859690000000001</v>
      </c>
      <c r="R54" s="14">
        <v>0.88980899999999996</v>
      </c>
      <c r="S54" s="14">
        <v>1.3600749999999999</v>
      </c>
      <c r="T54" s="14">
        <v>8.6330000000000004E-2</v>
      </c>
      <c r="U54" s="14"/>
      <c r="V54" s="14">
        <v>9.6970000000000008E-3</v>
      </c>
      <c r="W54" s="14">
        <v>9.1647999999999993E-2</v>
      </c>
      <c r="X54" s="14">
        <v>4.7530000000000003E-2</v>
      </c>
      <c r="Y54" s="14">
        <v>0.157029</v>
      </c>
      <c r="Z54" s="14">
        <v>0.15285899999999999</v>
      </c>
      <c r="AA54" s="14">
        <v>5.6580999999999999E-2</v>
      </c>
      <c r="AB54" s="14">
        <v>9.7653000000000004E-2</v>
      </c>
      <c r="AC54" s="14">
        <v>0.115129</v>
      </c>
      <c r="AD54" s="14">
        <v>0.3019</v>
      </c>
      <c r="AE54" s="14">
        <v>6.8832000000000004E-2</v>
      </c>
    </row>
    <row r="55" spans="1:31" ht="13.5" customHeight="1" x14ac:dyDescent="0.15">
      <c r="A55" s="1"/>
      <c r="B55" s="16" t="s">
        <v>79</v>
      </c>
      <c r="C55" s="10">
        <v>31.796042075236201</v>
      </c>
      <c r="D55" s="11">
        <v>32.177650700381101</v>
      </c>
      <c r="E55" s="11">
        <v>38.677345401582571</v>
      </c>
      <c r="F55" s="11">
        <v>40.088569836337903</v>
      </c>
      <c r="G55" s="11">
        <v>47.480335765280095</v>
      </c>
      <c r="H55" s="11">
        <v>35.436986280446902</v>
      </c>
      <c r="I55" s="11">
        <v>60.10211098556492</v>
      </c>
      <c r="J55" s="11">
        <v>35.258220437064416</v>
      </c>
      <c r="K55" s="11">
        <v>39.094099999999997</v>
      </c>
      <c r="L55" s="11">
        <v>46.387815000000003</v>
      </c>
      <c r="M55" s="11">
        <v>62.587114</v>
      </c>
      <c r="N55" s="11">
        <v>72.431490999999994</v>
      </c>
      <c r="O55" s="11">
        <v>49.952229000000003</v>
      </c>
      <c r="P55" s="11">
        <v>85.272886</v>
      </c>
      <c r="Q55" s="11">
        <v>57.517502999999998</v>
      </c>
      <c r="R55" s="11">
        <v>55.737904999999998</v>
      </c>
      <c r="S55" s="11">
        <v>57.796308000000003</v>
      </c>
      <c r="T55" s="11">
        <v>74.988545000000002</v>
      </c>
      <c r="U55" s="11">
        <v>99.285017999999994</v>
      </c>
      <c r="V55" s="11">
        <v>161.846418</v>
      </c>
      <c r="W55" s="11">
        <v>189.30818300000001</v>
      </c>
      <c r="X55" s="11">
        <v>183.62772899999999</v>
      </c>
      <c r="Y55" s="11">
        <v>204.49438499999999</v>
      </c>
      <c r="Z55" s="11">
        <v>201.266311</v>
      </c>
      <c r="AA55" s="11">
        <v>205.69576499999999</v>
      </c>
      <c r="AB55" s="11">
        <v>220.27414300000001</v>
      </c>
      <c r="AC55" s="11">
        <v>383.54113000000001</v>
      </c>
      <c r="AD55" s="11">
        <v>297.624976</v>
      </c>
      <c r="AE55" s="11">
        <v>306.03528499999999</v>
      </c>
    </row>
    <row r="56" spans="1:31" ht="13.5" customHeight="1" x14ac:dyDescent="0.15">
      <c r="A56" s="1"/>
      <c r="B56" s="16" t="s">
        <v>80</v>
      </c>
      <c r="C56" s="13"/>
      <c r="D56" s="14"/>
      <c r="E56" s="14"/>
      <c r="F56" s="14"/>
      <c r="G56" s="14"/>
      <c r="H56" s="14"/>
      <c r="I56" s="14"/>
      <c r="J56" s="14">
        <v>0.30210344326743604</v>
      </c>
      <c r="K56" s="14">
        <v>0.19400000000000001</v>
      </c>
      <c r="L56" s="14">
        <v>0.163523</v>
      </c>
      <c r="M56" s="14">
        <v>0.20840400000000001</v>
      </c>
      <c r="N56" s="14">
        <v>0.18754199999999999</v>
      </c>
      <c r="O56" s="14">
        <v>0.13770099999999999</v>
      </c>
      <c r="P56" s="14">
        <v>0.34502100000000002</v>
      </c>
      <c r="Q56" s="14">
        <v>0.62859500000000001</v>
      </c>
      <c r="R56" s="14">
        <v>1.324527</v>
      </c>
      <c r="S56" s="14">
        <v>0.411269</v>
      </c>
      <c r="T56" s="14">
        <v>0.62412900000000004</v>
      </c>
      <c r="U56" s="14">
        <v>0.70294999999999996</v>
      </c>
      <c r="V56" s="14">
        <v>0.53957500000000003</v>
      </c>
      <c r="W56" s="14">
        <v>0.62397400000000003</v>
      </c>
      <c r="X56" s="14">
        <v>0.65903999999999996</v>
      </c>
      <c r="Y56" s="14">
        <v>2.3767170000000002</v>
      </c>
      <c r="Z56" s="14">
        <v>0.41919200000000001</v>
      </c>
      <c r="AA56" s="14">
        <v>1.2849710000000001</v>
      </c>
      <c r="AB56" s="14">
        <v>0.33535100000000001</v>
      </c>
      <c r="AC56" s="14">
        <v>0.83851399999999998</v>
      </c>
      <c r="AD56" s="14">
        <v>1.820457</v>
      </c>
      <c r="AE56" s="14">
        <v>1.6908700000000001</v>
      </c>
    </row>
    <row r="57" spans="1:31" ht="13.5" customHeight="1" x14ac:dyDescent="0.15">
      <c r="A57" s="1"/>
      <c r="B57" s="16" t="s">
        <v>81</v>
      </c>
      <c r="C57" s="10">
        <v>18.641825637368502</v>
      </c>
      <c r="D57" s="11">
        <v>17.622670378244006</v>
      </c>
      <c r="E57" s="11">
        <v>26.802843661083099</v>
      </c>
      <c r="F57" s="11">
        <v>38.822082898483998</v>
      </c>
      <c r="G57" s="11">
        <v>10.57187622466</v>
      </c>
      <c r="H57" s="11">
        <v>11.8397523454506</v>
      </c>
      <c r="I57" s="11">
        <v>17.986382064936599</v>
      </c>
      <c r="J57" s="11">
        <v>13.350185442126499</v>
      </c>
      <c r="K57" s="11">
        <v>13.3194</v>
      </c>
      <c r="L57" s="11">
        <v>4.2822560000000003</v>
      </c>
      <c r="M57" s="11">
        <v>9.662077</v>
      </c>
      <c r="N57" s="11">
        <v>7.9186420000000002</v>
      </c>
      <c r="O57" s="11">
        <v>5.5353070000000004</v>
      </c>
      <c r="P57" s="11">
        <v>12.284789999999999</v>
      </c>
      <c r="Q57" s="11">
        <v>9.7543190000000006</v>
      </c>
      <c r="R57" s="11">
        <v>9.7681009999999997</v>
      </c>
      <c r="S57" s="11">
        <v>14.196882</v>
      </c>
      <c r="T57" s="11">
        <v>15.930709</v>
      </c>
      <c r="U57" s="11">
        <v>22.008438000000002</v>
      </c>
      <c r="V57" s="11">
        <v>19.731881000000001</v>
      </c>
      <c r="W57" s="11">
        <v>19.443204000000001</v>
      </c>
      <c r="X57" s="11">
        <v>21.621445999999999</v>
      </c>
      <c r="Y57" s="11">
        <v>38.657505</v>
      </c>
      <c r="Z57" s="11">
        <v>23.928979000000002</v>
      </c>
      <c r="AA57" s="11">
        <v>33.941285999999998</v>
      </c>
      <c r="AB57" s="11">
        <v>30.746497000000002</v>
      </c>
      <c r="AC57" s="11">
        <v>52.552118999999998</v>
      </c>
      <c r="AD57" s="11">
        <v>34.673267000000003</v>
      </c>
      <c r="AE57" s="11">
        <v>48.568955000000003</v>
      </c>
    </row>
    <row r="58" spans="1:31" ht="13.5" customHeight="1" x14ac:dyDescent="0.15">
      <c r="A58" s="1"/>
      <c r="B58" s="16" t="s">
        <v>82</v>
      </c>
      <c r="C58" s="13">
        <v>0.35567837404171904</v>
      </c>
      <c r="D58" s="14">
        <v>1.2421600882952499</v>
      </c>
      <c r="E58" s="14">
        <v>2.0544622203176193</v>
      </c>
      <c r="F58" s="14">
        <v>3.8961643715063197</v>
      </c>
      <c r="G58" s="14">
        <v>4.1054378835321801</v>
      </c>
      <c r="H58" s="14">
        <v>8.3156338014175599</v>
      </c>
      <c r="I58" s="14">
        <v>1.92583597227315</v>
      </c>
      <c r="J58" s="14">
        <v>2.7741020743503499</v>
      </c>
      <c r="K58" s="14">
        <v>1.3593</v>
      </c>
      <c r="L58" s="14">
        <v>2.1243759999999998</v>
      </c>
      <c r="M58" s="14">
        <v>1.1449100000000001</v>
      </c>
      <c r="N58" s="14">
        <v>0.67606299999999997</v>
      </c>
      <c r="O58" s="14">
        <v>1.4355359999999999</v>
      </c>
      <c r="P58" s="14">
        <v>1.6455599999999999</v>
      </c>
      <c r="Q58" s="14">
        <v>4.4721799999999998</v>
      </c>
      <c r="R58" s="14">
        <v>3.457363</v>
      </c>
      <c r="S58" s="14">
        <v>6.4292059999999998</v>
      </c>
      <c r="T58" s="14">
        <v>3.8633999999999999</v>
      </c>
      <c r="U58" s="14">
        <v>5.4107419999999999</v>
      </c>
      <c r="V58" s="14">
        <v>6.8088199999999999</v>
      </c>
      <c r="W58" s="14">
        <v>13.871422000000001</v>
      </c>
      <c r="X58" s="14">
        <v>15.496758</v>
      </c>
      <c r="Y58" s="14">
        <v>14.969224000000001</v>
      </c>
      <c r="Z58" s="14">
        <v>23.313687000000002</v>
      </c>
      <c r="AA58" s="14">
        <v>30.880832999999999</v>
      </c>
      <c r="AB58" s="14">
        <v>25.301451</v>
      </c>
      <c r="AC58" s="14">
        <v>34.227946000000003</v>
      </c>
      <c r="AD58" s="14">
        <v>43.521534000000003</v>
      </c>
      <c r="AE58" s="14">
        <v>33.212488</v>
      </c>
    </row>
    <row r="59" spans="1:31" ht="13.5" customHeight="1" x14ac:dyDescent="0.15">
      <c r="A59" s="1"/>
      <c r="B59" s="16" t="s">
        <v>83</v>
      </c>
      <c r="C59" s="10">
        <v>299.78070957389912</v>
      </c>
      <c r="D59" s="11">
        <v>433.683144226705</v>
      </c>
      <c r="E59" s="11">
        <v>693.63607924445114</v>
      </c>
      <c r="F59" s="11">
        <v>652.40286134472592</v>
      </c>
      <c r="G59" s="11">
        <v>804.12586542639895</v>
      </c>
      <c r="H59" s="11">
        <v>727.25533162099009</v>
      </c>
      <c r="I59" s="11">
        <v>822.01293589439706</v>
      </c>
      <c r="J59" s="11">
        <v>705.83347641321097</v>
      </c>
      <c r="K59" s="11">
        <v>817.0095</v>
      </c>
      <c r="L59" s="11">
        <v>1021.082647</v>
      </c>
      <c r="M59" s="11">
        <v>1107.9136599999999</v>
      </c>
      <c r="N59" s="11">
        <v>1491.1355659999999</v>
      </c>
      <c r="O59" s="11">
        <v>1897.9410849999999</v>
      </c>
      <c r="P59" s="11">
        <v>2915.3878920000002</v>
      </c>
      <c r="Q59" s="11">
        <v>3253.5340630000001</v>
      </c>
      <c r="R59" s="11">
        <v>4199.8158359999998</v>
      </c>
      <c r="S59" s="11">
        <v>5115.515668</v>
      </c>
      <c r="T59" s="11">
        <v>5874.1750590000001</v>
      </c>
      <c r="U59" s="11">
        <v>6626.0717290000002</v>
      </c>
      <c r="V59" s="11">
        <v>7319.7426919999998</v>
      </c>
      <c r="W59" s="11">
        <v>9546.8864379999995</v>
      </c>
      <c r="X59" s="11">
        <v>10604.525403</v>
      </c>
      <c r="Y59" s="11">
        <v>11466.226804</v>
      </c>
      <c r="Z59" s="11">
        <v>11204.333877999999</v>
      </c>
      <c r="AA59" s="11">
        <v>10586.877223</v>
      </c>
      <c r="AB59" s="11">
        <v>11547.831448000001</v>
      </c>
      <c r="AC59" s="11">
        <v>13726.85428</v>
      </c>
      <c r="AD59" s="11">
        <v>15004.309502</v>
      </c>
      <c r="AE59" s="11">
        <v>15564.988812</v>
      </c>
    </row>
    <row r="60" spans="1:31" ht="13.5" customHeight="1" x14ac:dyDescent="0.15">
      <c r="A60" s="1"/>
      <c r="B60" s="16" t="s">
        <v>84</v>
      </c>
      <c r="C60" s="13">
        <v>2.3469424139775401</v>
      </c>
      <c r="D60" s="14">
        <v>2.2401574623463909</v>
      </c>
      <c r="E60" s="14">
        <v>2.1204561430431301</v>
      </c>
      <c r="F60" s="14">
        <v>2.8230845495415897</v>
      </c>
      <c r="G60" s="14">
        <v>2.3890260499437899</v>
      </c>
      <c r="H60" s="14">
        <v>1.6901390906649501</v>
      </c>
      <c r="I60" s="14">
        <v>2.2246795240943711</v>
      </c>
      <c r="J60" s="14">
        <v>1.0999016888893201</v>
      </c>
      <c r="K60" s="14">
        <v>3.0333999999999999</v>
      </c>
      <c r="L60" s="14">
        <v>1.242059</v>
      </c>
      <c r="M60" s="14">
        <v>4.4403280000000001</v>
      </c>
      <c r="N60" s="14">
        <v>2.285685</v>
      </c>
      <c r="O60" s="14">
        <v>3.2683300000000002</v>
      </c>
      <c r="P60" s="14">
        <v>5.3104509999999996</v>
      </c>
      <c r="Q60" s="14">
        <v>4.1549009999999997</v>
      </c>
      <c r="R60" s="14">
        <v>14.991847999999999</v>
      </c>
      <c r="S60" s="14">
        <v>4.2370380000000001</v>
      </c>
      <c r="T60" s="14">
        <v>5.6418799999999996</v>
      </c>
      <c r="U60" s="14">
        <v>2.5562450000000001</v>
      </c>
      <c r="V60" s="14">
        <v>1.6646259999999999</v>
      </c>
      <c r="W60" s="14">
        <v>7.3687389999999997</v>
      </c>
      <c r="X60" s="14">
        <v>2.7543799999999998</v>
      </c>
      <c r="Y60" s="14">
        <v>3.0000270000000002</v>
      </c>
      <c r="Z60" s="14">
        <v>3.2750509999999999</v>
      </c>
      <c r="AA60" s="14">
        <v>3.9188499999999999</v>
      </c>
      <c r="AB60" s="14">
        <v>6.1141639999999997</v>
      </c>
      <c r="AC60" s="14">
        <v>7.1603690000000002</v>
      </c>
      <c r="AD60" s="14">
        <v>14.057619000000001</v>
      </c>
      <c r="AE60" s="14">
        <v>9.7096820000000008</v>
      </c>
    </row>
    <row r="61" spans="1:31" ht="13.5" customHeight="1" x14ac:dyDescent="0.15">
      <c r="A61" s="1"/>
      <c r="B61" s="16" t="s">
        <v>85</v>
      </c>
      <c r="C61" s="10">
        <v>9.0952041362096683</v>
      </c>
      <c r="D61" s="11">
        <v>9.8275381713140924</v>
      </c>
      <c r="E61" s="11">
        <v>6.5498249103019086</v>
      </c>
      <c r="F61" s="11">
        <v>7.92694449128778</v>
      </c>
      <c r="G61" s="11">
        <v>8.9731718789338011</v>
      </c>
      <c r="H61" s="11">
        <v>7.8508959697561602</v>
      </c>
      <c r="I61" s="11">
        <v>7.1274153706377437</v>
      </c>
      <c r="J61" s="11">
        <v>7.915296032168448</v>
      </c>
      <c r="K61" s="11">
        <v>7.9530000000000003</v>
      </c>
      <c r="L61" s="11">
        <v>7.0431020000000002</v>
      </c>
      <c r="M61" s="11">
        <v>8.2544079999999997</v>
      </c>
      <c r="N61" s="11">
        <v>10.255551000000001</v>
      </c>
      <c r="O61" s="11">
        <v>13.195285</v>
      </c>
      <c r="P61" s="11">
        <v>12.923204999999999</v>
      </c>
      <c r="Q61" s="11">
        <v>9.1151070000000001</v>
      </c>
      <c r="R61" s="11">
        <v>16.668348999999999</v>
      </c>
      <c r="S61" s="11">
        <v>17.384979000000001</v>
      </c>
      <c r="T61" s="11">
        <v>21.453417999999999</v>
      </c>
      <c r="U61" s="11">
        <v>15.251251999999999</v>
      </c>
      <c r="V61" s="11">
        <v>14.545806000000001</v>
      </c>
      <c r="W61" s="11">
        <v>16.922329000000001</v>
      </c>
      <c r="X61" s="11">
        <v>13.048086</v>
      </c>
      <c r="Y61" s="11">
        <v>15.102980000000001</v>
      </c>
      <c r="Z61" s="11">
        <v>17.558382999999999</v>
      </c>
      <c r="AA61" s="11">
        <v>14.115162</v>
      </c>
      <c r="AB61" s="11">
        <v>16.565290000000001</v>
      </c>
      <c r="AC61" s="11">
        <v>19.036366000000001</v>
      </c>
      <c r="AD61" s="11">
        <v>17.435592</v>
      </c>
      <c r="AE61" s="11">
        <v>22.457491999999998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0.437635</v>
      </c>
      <c r="N62" s="14">
        <v>0.37773499999999999</v>
      </c>
      <c r="O62" s="14">
        <v>0.72126699999999999</v>
      </c>
      <c r="P62" s="14">
        <v>0.52135399999999998</v>
      </c>
      <c r="Q62" s="14">
        <v>0.60492400000000002</v>
      </c>
      <c r="R62" s="14">
        <v>0.39777000000000001</v>
      </c>
      <c r="S62" s="14">
        <v>0.44995800000000002</v>
      </c>
      <c r="T62" s="14">
        <v>1.4671959999999999</v>
      </c>
      <c r="U62" s="14">
        <v>5.6735610000000003</v>
      </c>
      <c r="V62" s="14">
        <v>1.1448799999999999</v>
      </c>
      <c r="W62" s="14">
        <v>1.5636209999999999</v>
      </c>
      <c r="X62" s="14">
        <v>1.2978559999999999</v>
      </c>
      <c r="Y62" s="14">
        <v>2.6511089999999999</v>
      </c>
      <c r="Z62" s="14">
        <v>5.0406019999999998</v>
      </c>
      <c r="AA62" s="14">
        <v>3.9842399999999998</v>
      </c>
      <c r="AB62" s="14">
        <v>4.6758810000000004</v>
      </c>
      <c r="AC62" s="14">
        <v>5.1711289999999996</v>
      </c>
      <c r="AD62" s="14">
        <v>2.1564570000000001</v>
      </c>
      <c r="AE62" s="14">
        <v>2.4224730000000001</v>
      </c>
    </row>
    <row r="63" spans="1:31" ht="13.5" customHeight="1" x14ac:dyDescent="0.15">
      <c r="A63" s="1"/>
      <c r="B63" s="16" t="s">
        <v>87</v>
      </c>
      <c r="C63" s="10">
        <v>309.64129078267098</v>
      </c>
      <c r="D63" s="11">
        <v>284.90738895770778</v>
      </c>
      <c r="E63" s="11">
        <v>338.1097333333189</v>
      </c>
      <c r="F63" s="11">
        <v>366.57571556626499</v>
      </c>
      <c r="G63" s="11">
        <v>471.70185876627301</v>
      </c>
      <c r="H63" s="11">
        <v>541.14126502705506</v>
      </c>
      <c r="I63" s="11">
        <v>472.10664646350699</v>
      </c>
      <c r="J63" s="11">
        <v>436.90930365238802</v>
      </c>
      <c r="K63" s="11">
        <v>526.28790000000004</v>
      </c>
      <c r="L63" s="11">
        <v>505.01196399999998</v>
      </c>
      <c r="M63" s="11">
        <v>490.83484800000002</v>
      </c>
      <c r="N63" s="11">
        <v>498.46680700000002</v>
      </c>
      <c r="O63" s="11">
        <v>632.14416100000005</v>
      </c>
      <c r="P63" s="11">
        <v>977.77351199999998</v>
      </c>
      <c r="Q63" s="11">
        <v>1125.894593</v>
      </c>
      <c r="R63" s="11">
        <v>1419.729771</v>
      </c>
      <c r="S63" s="11">
        <v>2194.9691659999999</v>
      </c>
      <c r="T63" s="11">
        <v>2381.4570189999999</v>
      </c>
      <c r="U63" s="11">
        <v>2374.756198</v>
      </c>
      <c r="V63" s="11">
        <v>2301.8855520000002</v>
      </c>
      <c r="W63" s="11">
        <v>2619.39581</v>
      </c>
      <c r="X63" s="11">
        <v>2529.3337069999998</v>
      </c>
      <c r="Y63" s="11">
        <v>2209.0776500000002</v>
      </c>
      <c r="Z63" s="11">
        <v>2519.5944730000001</v>
      </c>
      <c r="AA63" s="11">
        <v>2197.0184770000001</v>
      </c>
      <c r="AB63" s="11">
        <v>2046.735707</v>
      </c>
      <c r="AC63" s="11">
        <v>2486.607994</v>
      </c>
      <c r="AD63" s="11">
        <v>2730.6132969999999</v>
      </c>
      <c r="AE63" s="11">
        <v>2633.2532550000001</v>
      </c>
    </row>
    <row r="64" spans="1:31" ht="13.5" customHeight="1" x14ac:dyDescent="0.15">
      <c r="A64" s="1"/>
      <c r="B64" s="16" t="s">
        <v>88</v>
      </c>
      <c r="C64" s="13">
        <v>380.244250311999</v>
      </c>
      <c r="D64" s="14">
        <v>402.50272813261995</v>
      </c>
      <c r="E64" s="14">
        <v>571.16622282237279</v>
      </c>
      <c r="F64" s="14">
        <v>428.21269526323402</v>
      </c>
      <c r="G64" s="14">
        <v>775.22151506040802</v>
      </c>
      <c r="H64" s="14">
        <v>446.54602958336596</v>
      </c>
      <c r="I64" s="14">
        <v>539.18971038729899</v>
      </c>
      <c r="J64" s="14">
        <v>193.49260005699199</v>
      </c>
      <c r="K64" s="14">
        <v>299.62599999999998</v>
      </c>
      <c r="L64" s="14">
        <v>349.07176099999998</v>
      </c>
      <c r="M64" s="14">
        <v>323.698395</v>
      </c>
      <c r="N64" s="14">
        <v>389.95335399999999</v>
      </c>
      <c r="O64" s="14">
        <v>482.4006</v>
      </c>
      <c r="P64" s="14">
        <v>499.54578900000001</v>
      </c>
      <c r="Q64" s="14">
        <v>439.483023</v>
      </c>
      <c r="R64" s="14">
        <v>567.08942999999999</v>
      </c>
      <c r="S64" s="14">
        <v>981.49477400000001</v>
      </c>
      <c r="T64" s="14">
        <v>1112.6307280000001</v>
      </c>
      <c r="U64" s="14">
        <v>771.07372099999998</v>
      </c>
      <c r="V64" s="14">
        <v>633.38446999999996</v>
      </c>
      <c r="W64" s="14">
        <v>771.66478700000005</v>
      </c>
      <c r="X64" s="14">
        <v>855.49669900000004</v>
      </c>
      <c r="Y64" s="14">
        <v>1079.9418209999999</v>
      </c>
      <c r="Z64" s="14">
        <v>928.81749200000002</v>
      </c>
      <c r="AA64" s="14">
        <v>819.81026999999995</v>
      </c>
      <c r="AB64" s="14">
        <v>1092.537867</v>
      </c>
      <c r="AC64" s="14">
        <v>1037.4715000000001</v>
      </c>
      <c r="AD64" s="14">
        <v>1021.333059</v>
      </c>
      <c r="AE64" s="14">
        <v>976.80438200000003</v>
      </c>
    </row>
    <row r="65" spans="1:31" ht="13.5" customHeight="1" x14ac:dyDescent="0.15">
      <c r="A65" s="1"/>
      <c r="B65" s="16" t="s">
        <v>89</v>
      </c>
      <c r="C65" s="10">
        <v>3.95792476377251E-2</v>
      </c>
      <c r="D65" s="11">
        <v>1.3283872639643401</v>
      </c>
      <c r="E65" s="11">
        <v>1.7158515345706999</v>
      </c>
      <c r="F65" s="11">
        <v>2.6362708580577201</v>
      </c>
      <c r="G65" s="11">
        <v>2.0446226595321799</v>
      </c>
      <c r="H65" s="11">
        <v>1.48259375907807</v>
      </c>
      <c r="I65" s="11">
        <v>0.89905773536720801</v>
      </c>
      <c r="J65" s="11">
        <v>0.55447245771349107</v>
      </c>
      <c r="K65" s="11">
        <v>5.0799999999999998E-2</v>
      </c>
      <c r="L65" s="11">
        <v>3.9466000000000001E-2</v>
      </c>
      <c r="M65" s="11">
        <v>1.5699999999999999E-2</v>
      </c>
      <c r="N65" s="11">
        <v>5.6805000000000001E-2</v>
      </c>
      <c r="O65" s="11">
        <v>5.3251E-2</v>
      </c>
      <c r="P65" s="11">
        <v>6.6119999999999998E-3</v>
      </c>
      <c r="Q65" s="11">
        <v>3.1185999999999998E-2</v>
      </c>
      <c r="R65" s="11">
        <v>0.23503499999999999</v>
      </c>
      <c r="S65" s="11">
        <v>5.1860999999999997E-2</v>
      </c>
      <c r="T65" s="11">
        <v>1.293091</v>
      </c>
      <c r="U65" s="11">
        <v>8.8047E-2</v>
      </c>
      <c r="V65" s="11">
        <v>2.3018E-2</v>
      </c>
      <c r="W65" s="11">
        <v>0.202095</v>
      </c>
      <c r="X65" s="11">
        <v>7.8714999999999993E-2</v>
      </c>
      <c r="Y65" s="11">
        <v>0.24979599999999999</v>
      </c>
      <c r="Z65" s="11">
        <v>0.32406400000000002</v>
      </c>
      <c r="AA65" s="11">
        <v>0.46100400000000002</v>
      </c>
      <c r="AB65" s="11">
        <v>0.171181</v>
      </c>
      <c r="AC65" s="11">
        <v>0.110971</v>
      </c>
      <c r="AD65" s="11">
        <v>0.18318200000000001</v>
      </c>
      <c r="AE65" s="11">
        <v>0.241836</v>
      </c>
    </row>
    <row r="66" spans="1:31" ht="13.5" customHeight="1" x14ac:dyDescent="0.15">
      <c r="A66" s="1"/>
      <c r="B66" s="16" t="s">
        <v>90</v>
      </c>
      <c r="C66" s="13">
        <v>0.15938669994651503</v>
      </c>
      <c r="D66" s="14">
        <v>0.15666930376462912</v>
      </c>
      <c r="E66" s="14">
        <v>0.29632165229782498</v>
      </c>
      <c r="F66" s="14">
        <v>1.1434096822880599</v>
      </c>
      <c r="G66" s="14">
        <v>0.46397925109700699</v>
      </c>
      <c r="H66" s="14">
        <v>0.52262987042356002</v>
      </c>
      <c r="I66" s="14">
        <v>0.3161178635304332</v>
      </c>
      <c r="J66" s="14">
        <v>0.99820869732786199</v>
      </c>
      <c r="K66" s="14">
        <v>2.8523000000000001</v>
      </c>
      <c r="L66" s="14">
        <v>2.1574260000000001</v>
      </c>
      <c r="M66" s="14">
        <v>2.1242920000000001</v>
      </c>
      <c r="N66" s="14">
        <v>5.0849070000000003</v>
      </c>
      <c r="O66" s="14">
        <v>2.0321030000000002</v>
      </c>
      <c r="P66" s="14">
        <v>1.1494200000000001</v>
      </c>
      <c r="Q66" s="14">
        <v>0.93485399999999996</v>
      </c>
      <c r="R66" s="14">
        <v>0.39331300000000002</v>
      </c>
      <c r="S66" s="14">
        <v>1.227733</v>
      </c>
      <c r="T66" s="14">
        <v>0.54861499999999996</v>
      </c>
      <c r="U66" s="14">
        <v>1.1687829999999999</v>
      </c>
      <c r="V66" s="14">
        <v>1.775952</v>
      </c>
      <c r="W66" s="14">
        <v>1.908695</v>
      </c>
      <c r="X66" s="14">
        <v>2.193165</v>
      </c>
      <c r="Y66" s="14">
        <v>8.2787690000000005</v>
      </c>
      <c r="Z66" s="14">
        <v>3.0038939999999998</v>
      </c>
      <c r="AA66" s="14">
        <v>3.5140760000000002</v>
      </c>
      <c r="AB66" s="14">
        <v>4.7042250000000001</v>
      </c>
      <c r="AC66" s="14">
        <v>4.5866119999999997</v>
      </c>
      <c r="AD66" s="14">
        <v>3.808014</v>
      </c>
      <c r="AE66" s="14">
        <v>8.4881679999999999</v>
      </c>
    </row>
    <row r="67" spans="1:31" ht="13.5" customHeight="1" x14ac:dyDescent="0.15">
      <c r="A67" s="1"/>
      <c r="B67" s="16" t="s">
        <v>91</v>
      </c>
      <c r="C67" s="10">
        <v>183.47762524514198</v>
      </c>
      <c r="D67" s="11">
        <v>235.886230083577</v>
      </c>
      <c r="E67" s="11">
        <v>284.09920557374301</v>
      </c>
      <c r="F67" s="11">
        <v>298.08542065200595</v>
      </c>
      <c r="G67" s="11">
        <v>377.86906162998997</v>
      </c>
      <c r="H67" s="11">
        <v>399.87431021502397</v>
      </c>
      <c r="I67" s="11">
        <v>430.0545018769418</v>
      </c>
      <c r="J67" s="11">
        <v>293.52084781829797</v>
      </c>
      <c r="K67" s="11">
        <v>326.7713</v>
      </c>
      <c r="L67" s="11">
        <v>446.07501300000001</v>
      </c>
      <c r="M67" s="11">
        <v>455.85794800000002</v>
      </c>
      <c r="N67" s="11">
        <v>450.03543999999999</v>
      </c>
      <c r="O67" s="11">
        <v>445.79987699999998</v>
      </c>
      <c r="P67" s="11">
        <v>603.25917900000002</v>
      </c>
      <c r="Q67" s="11">
        <v>573.21022700000003</v>
      </c>
      <c r="R67" s="11">
        <v>685.49058500000001</v>
      </c>
      <c r="S67" s="11">
        <v>768.93133499999999</v>
      </c>
      <c r="T67" s="11">
        <v>794.03346699999997</v>
      </c>
      <c r="U67" s="11">
        <v>890.60188200000005</v>
      </c>
      <c r="V67" s="11">
        <v>948.73827000000006</v>
      </c>
      <c r="W67" s="11">
        <v>956.56219699999997</v>
      </c>
      <c r="X67" s="11">
        <v>1166.1903400000001</v>
      </c>
      <c r="Y67" s="11">
        <v>1140.253021</v>
      </c>
      <c r="Z67" s="11">
        <v>1253.0281219999999</v>
      </c>
      <c r="AA67" s="11">
        <v>1260.4384849999999</v>
      </c>
      <c r="AB67" s="11">
        <v>1338.6315609999999</v>
      </c>
      <c r="AC67" s="11">
        <v>1615.0646180000001</v>
      </c>
      <c r="AD67" s="11">
        <v>1350.422544</v>
      </c>
      <c r="AE67" s="11">
        <v>1304.88276</v>
      </c>
    </row>
    <row r="68" spans="1:31" ht="13.5" customHeight="1" x14ac:dyDescent="0.15">
      <c r="A68" s="1"/>
      <c r="B68" s="16" t="s">
        <v>92</v>
      </c>
      <c r="C68" s="13">
        <v>1.29006953111072</v>
      </c>
      <c r="D68" s="14">
        <v>4.9968982657468404</v>
      </c>
      <c r="E68" s="14">
        <v>3.3139739470462399</v>
      </c>
      <c r="F68" s="14">
        <v>3.5703393154770899</v>
      </c>
      <c r="G68" s="14">
        <v>6.8507003517678902</v>
      </c>
      <c r="H68" s="14">
        <v>1.8077619522073298</v>
      </c>
      <c r="I68" s="14">
        <v>5.4779096321489131</v>
      </c>
      <c r="J68" s="14">
        <v>10.023044891496198</v>
      </c>
      <c r="K68" s="14">
        <v>3.4485000000000001</v>
      </c>
      <c r="L68" s="14">
        <v>3.8614459999999999</v>
      </c>
      <c r="M68" s="14">
        <v>6.6118259999999998</v>
      </c>
      <c r="N68" s="14">
        <v>4.747414</v>
      </c>
      <c r="O68" s="14">
        <v>11.326746</v>
      </c>
      <c r="P68" s="14">
        <v>8.4819390000000006</v>
      </c>
      <c r="Q68" s="14">
        <v>10.55602</v>
      </c>
      <c r="R68" s="14">
        <v>9.1076289999999993</v>
      </c>
      <c r="S68" s="14">
        <v>8.9202480000000008</v>
      </c>
      <c r="T68" s="14">
        <v>19.497895</v>
      </c>
      <c r="U68" s="14">
        <v>10.290469</v>
      </c>
      <c r="V68" s="14">
        <v>9.8453669999999995</v>
      </c>
      <c r="W68" s="14">
        <v>14.781409999999999</v>
      </c>
      <c r="X68" s="14">
        <v>7.865138</v>
      </c>
      <c r="Y68" s="14">
        <v>8.323582</v>
      </c>
      <c r="Z68" s="14">
        <v>11.704134</v>
      </c>
      <c r="AA68" s="14">
        <v>12.746809000000001</v>
      </c>
      <c r="AB68" s="14">
        <v>16.136980999999999</v>
      </c>
      <c r="AC68" s="14">
        <v>16.376560999999999</v>
      </c>
      <c r="AD68" s="14">
        <v>18.343184999999998</v>
      </c>
      <c r="AE68" s="14">
        <v>16.019079000000001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0.30085200000000001</v>
      </c>
      <c r="M69" s="11">
        <v>0.33329900000000001</v>
      </c>
      <c r="N69" s="11">
        <v>0.51011099999999998</v>
      </c>
      <c r="O69" s="11">
        <v>0.49839800000000001</v>
      </c>
      <c r="P69" s="11">
        <v>0.472881</v>
      </c>
      <c r="Q69" s="11">
        <v>0.59637700000000005</v>
      </c>
      <c r="R69" s="11">
        <v>0.91905199999999998</v>
      </c>
      <c r="S69" s="11">
        <v>1.0356510000000001</v>
      </c>
      <c r="T69" s="11">
        <v>69.064520999999999</v>
      </c>
      <c r="U69" s="11">
        <v>0.91815500000000005</v>
      </c>
      <c r="V69" s="11">
        <v>0.49169499999999999</v>
      </c>
      <c r="W69" s="11">
        <v>2.0039539999999998</v>
      </c>
      <c r="X69" s="11">
        <v>2.5446249999999999</v>
      </c>
      <c r="Y69" s="11">
        <v>66.816188999999994</v>
      </c>
      <c r="Z69" s="11">
        <v>6.10684</v>
      </c>
      <c r="AA69" s="11">
        <v>0.43656400000000001</v>
      </c>
      <c r="AB69" s="11">
        <v>0.75826000000000005</v>
      </c>
      <c r="AC69" s="11">
        <v>138.36248800000001</v>
      </c>
      <c r="AD69" s="11">
        <v>105.341644</v>
      </c>
      <c r="AE69" s="11">
        <v>99.208965000000006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>
        <v>3.0269999999999998E-2</v>
      </c>
      <c r="M70" s="14">
        <v>7.2300000000000003E-2</v>
      </c>
      <c r="N70" s="14">
        <v>8.7837999999999999E-2</v>
      </c>
      <c r="O70" s="14">
        <v>4.9839000000000001E-2</v>
      </c>
      <c r="P70" s="14">
        <v>6.2081999999999998E-2</v>
      </c>
      <c r="Q70" s="14">
        <v>0.10576000000000001</v>
      </c>
      <c r="R70" s="14">
        <v>3.1046000000000001E-2</v>
      </c>
      <c r="S70" s="14">
        <v>5.2368999999999999E-2</v>
      </c>
      <c r="T70" s="14">
        <v>3.7386000000000003E-2</v>
      </c>
      <c r="U70" s="14">
        <v>4.2979999999999997E-3</v>
      </c>
      <c r="V70" s="14">
        <v>1.895E-3</v>
      </c>
      <c r="W70" s="14">
        <v>8.8196999999999998E-2</v>
      </c>
      <c r="X70" s="14">
        <v>3.6458999999999998E-2</v>
      </c>
      <c r="Y70" s="14">
        <v>0.11744</v>
      </c>
      <c r="Z70" s="14">
        <v>4.4697000000000001E-2</v>
      </c>
      <c r="AA70" s="14">
        <v>7.9856999999999997E-2</v>
      </c>
      <c r="AB70" s="14">
        <v>8.4853999999999999E-2</v>
      </c>
      <c r="AC70" s="14">
        <v>0.18305099999999999</v>
      </c>
      <c r="AD70" s="14">
        <v>0.17302500000000001</v>
      </c>
      <c r="AE70" s="14">
        <v>0.141822</v>
      </c>
    </row>
    <row r="71" spans="1:31" ht="13.5" customHeight="1" x14ac:dyDescent="0.15">
      <c r="A71" s="1"/>
      <c r="B71" s="16" t="s">
        <v>95</v>
      </c>
      <c r="C71" s="10">
        <v>4.9441968265287901</v>
      </c>
      <c r="D71" s="11">
        <v>0.461795749245203</v>
      </c>
      <c r="E71" s="11">
        <v>0.40587736571529004</v>
      </c>
      <c r="F71" s="11">
        <v>1.2824210468334099</v>
      </c>
      <c r="G71" s="11">
        <v>3.6750893432529401</v>
      </c>
      <c r="H71" s="11">
        <v>1.3133069981895402</v>
      </c>
      <c r="I71" s="11">
        <v>2.3604594841909998</v>
      </c>
      <c r="J71" s="11">
        <v>2.06835108285724</v>
      </c>
      <c r="K71" s="11">
        <v>0.84440000000000004</v>
      </c>
      <c r="L71" s="11">
        <v>2.1700539999999999</v>
      </c>
      <c r="M71" s="11">
        <v>2.6294729999999999</v>
      </c>
      <c r="N71" s="11">
        <v>2.0135770000000002</v>
      </c>
      <c r="O71" s="11">
        <v>6.8107069999999998</v>
      </c>
      <c r="P71" s="11">
        <v>2.0422500000000001</v>
      </c>
      <c r="Q71" s="11">
        <v>3.3584520000000002</v>
      </c>
      <c r="R71" s="11">
        <v>3.5514380000000001</v>
      </c>
      <c r="S71" s="11">
        <v>5.7642049999999996</v>
      </c>
      <c r="T71" s="11">
        <v>12.710466</v>
      </c>
      <c r="U71" s="11">
        <v>7.1945709999999998</v>
      </c>
      <c r="V71" s="11">
        <v>13.888343000000001</v>
      </c>
      <c r="W71" s="11">
        <v>23.898183</v>
      </c>
      <c r="X71" s="11">
        <v>40.129817000000003</v>
      </c>
      <c r="Y71" s="11">
        <v>42.505716</v>
      </c>
      <c r="Z71" s="11">
        <v>21.780465</v>
      </c>
      <c r="AA71" s="11">
        <v>14.397703999999999</v>
      </c>
      <c r="AB71" s="11">
        <v>17.893083000000001</v>
      </c>
      <c r="AC71" s="11">
        <v>22.113692</v>
      </c>
      <c r="AD71" s="11">
        <v>38.520110000000003</v>
      </c>
      <c r="AE71" s="11">
        <v>45.264457</v>
      </c>
    </row>
    <row r="72" spans="1:31" ht="13.5" customHeight="1" x14ac:dyDescent="0.15">
      <c r="A72" s="1"/>
      <c r="B72" s="16" t="s">
        <v>96</v>
      </c>
      <c r="C72" s="13">
        <v>11.461401319308306</v>
      </c>
      <c r="D72" s="14">
        <v>17.4773124451775</v>
      </c>
      <c r="E72" s="14">
        <v>11.4816107384696</v>
      </c>
      <c r="F72" s="14">
        <v>6.6225453631033195</v>
      </c>
      <c r="G72" s="14">
        <v>13.047470215412499</v>
      </c>
      <c r="H72" s="14">
        <v>14.930333070515699</v>
      </c>
      <c r="I72" s="14">
        <v>4.0890778955318909</v>
      </c>
      <c r="J72" s="14">
        <v>2.5743543914243916</v>
      </c>
      <c r="K72" s="14">
        <v>4.6859000000000002</v>
      </c>
      <c r="L72" s="14">
        <v>8.4434909999999999</v>
      </c>
      <c r="M72" s="14">
        <v>5.1193590000000002</v>
      </c>
      <c r="N72" s="14">
        <v>4.4506990000000002</v>
      </c>
      <c r="O72" s="14">
        <v>5.1837939999999998</v>
      </c>
      <c r="P72" s="14">
        <v>5.0471219999999999</v>
      </c>
      <c r="Q72" s="14">
        <v>12.060461999999999</v>
      </c>
      <c r="R72" s="14">
        <v>6.8797819999999996</v>
      </c>
      <c r="S72" s="14">
        <v>8.4190729999999991</v>
      </c>
      <c r="T72" s="14">
        <v>6.69496</v>
      </c>
      <c r="U72" s="14">
        <v>4.4118259999999996</v>
      </c>
      <c r="V72" s="14">
        <v>2.8311600000000001</v>
      </c>
      <c r="W72" s="14">
        <v>5.6900279999999999</v>
      </c>
      <c r="X72" s="14">
        <v>7.3945489999999996</v>
      </c>
      <c r="Y72" s="14">
        <v>14.299581999999999</v>
      </c>
      <c r="Z72" s="14">
        <v>24.810573999999999</v>
      </c>
      <c r="AA72" s="14">
        <v>21.108539</v>
      </c>
      <c r="AB72" s="14">
        <v>30.616102999999999</v>
      </c>
      <c r="AC72" s="14">
        <v>38.060429999999997</v>
      </c>
      <c r="AD72" s="14">
        <v>50.222490000000001</v>
      </c>
      <c r="AE72" s="14">
        <v>59.667065000000001</v>
      </c>
    </row>
    <row r="73" spans="1:31" ht="13.5" customHeight="1" x14ac:dyDescent="0.15">
      <c r="A73" s="1"/>
      <c r="B73" s="16" t="s">
        <v>97</v>
      </c>
      <c r="C73" s="10">
        <v>4.3323230522374807E-2</v>
      </c>
      <c r="D73" s="11">
        <v>4.8189372954001612</v>
      </c>
      <c r="E73" s="11">
        <v>9.8058512245111182E-2</v>
      </c>
      <c r="F73" s="11">
        <v>4.9450683039848897E-2</v>
      </c>
      <c r="G73" s="11">
        <v>5.6051184696282799E-3</v>
      </c>
      <c r="H73" s="11"/>
      <c r="I73" s="11"/>
      <c r="J73" s="11">
        <v>5.3183027970948524E-2</v>
      </c>
      <c r="K73" s="11">
        <v>7.8399999999999997E-2</v>
      </c>
      <c r="L73" s="11">
        <v>9.979E-3</v>
      </c>
      <c r="M73" s="11">
        <v>0.12382799999999999</v>
      </c>
      <c r="N73" s="11">
        <v>0.122734</v>
      </c>
      <c r="O73" s="11">
        <v>4.4700999999999998E-2</v>
      </c>
      <c r="P73" s="11">
        <v>0.17671400000000001</v>
      </c>
      <c r="Q73" s="11">
        <v>2.5087000000000002E-2</v>
      </c>
      <c r="R73" s="11">
        <v>1.2678999999999999E-2</v>
      </c>
      <c r="S73" s="11"/>
      <c r="T73" s="11">
        <v>9.2552999999999996E-2</v>
      </c>
      <c r="U73" s="11">
        <v>9.2955999999999997E-2</v>
      </c>
      <c r="V73" s="11">
        <v>2.656E-2</v>
      </c>
      <c r="W73" s="11">
        <v>2.571E-2</v>
      </c>
      <c r="X73" s="11">
        <v>3.8595999999999998E-2</v>
      </c>
      <c r="Y73" s="11">
        <v>0.26566800000000002</v>
      </c>
      <c r="Z73" s="11">
        <v>4.5459999999999997E-3</v>
      </c>
      <c r="AA73" s="11">
        <v>7.156E-3</v>
      </c>
      <c r="AB73" s="11"/>
      <c r="AC73" s="11"/>
      <c r="AD73" s="11">
        <v>8.5679999999999992E-3</v>
      </c>
      <c r="AE73" s="11"/>
    </row>
    <row r="74" spans="1:31" ht="13.5" customHeight="1" x14ac:dyDescent="0.15">
      <c r="A74" s="1"/>
      <c r="B74" s="16" t="s">
        <v>98</v>
      </c>
      <c r="C74" s="13">
        <v>1.56284542699233</v>
      </c>
      <c r="D74" s="14">
        <v>1.4071560412905504</v>
      </c>
      <c r="E74" s="14">
        <v>2.1806940555546506</v>
      </c>
      <c r="F74" s="14">
        <v>1.8648402026360802</v>
      </c>
      <c r="G74" s="14">
        <v>1.6373173840725301</v>
      </c>
      <c r="H74" s="14">
        <v>1.7832052882242</v>
      </c>
      <c r="I74" s="14">
        <v>2.8317689998860218</v>
      </c>
      <c r="J74" s="14">
        <v>4.5243908356771305</v>
      </c>
      <c r="K74" s="14">
        <v>3.8003999999999998</v>
      </c>
      <c r="L74" s="14">
        <v>3.9625110000000001</v>
      </c>
      <c r="M74" s="14">
        <v>3.0571679999999999</v>
      </c>
      <c r="N74" s="14">
        <v>3.0412539999999999</v>
      </c>
      <c r="O74" s="14">
        <v>2.993274</v>
      </c>
      <c r="P74" s="14">
        <v>3.5947420000000001</v>
      </c>
      <c r="Q74" s="14">
        <v>5.7051170000000004</v>
      </c>
      <c r="R74" s="14">
        <v>6.8452339999999996</v>
      </c>
      <c r="S74" s="14">
        <v>8.5635329999999996</v>
      </c>
      <c r="T74" s="14">
        <v>7.7341329999999999</v>
      </c>
      <c r="U74" s="14">
        <v>9.0918880000000009</v>
      </c>
      <c r="V74" s="14">
        <v>8.3928600000000007</v>
      </c>
      <c r="W74" s="14">
        <v>11.435641</v>
      </c>
      <c r="X74" s="14">
        <v>12.895645</v>
      </c>
      <c r="Y74" s="14">
        <v>14.027984999999999</v>
      </c>
      <c r="Z74" s="14">
        <v>20.142916</v>
      </c>
      <c r="AA74" s="14">
        <v>15.93615</v>
      </c>
      <c r="AB74" s="14">
        <v>18.988907000000001</v>
      </c>
      <c r="AC74" s="14">
        <v>27.875192999999999</v>
      </c>
      <c r="AD74" s="14">
        <v>24.777647000000002</v>
      </c>
      <c r="AE74" s="14">
        <v>18.50356</v>
      </c>
    </row>
    <row r="75" spans="1:31" ht="13.5" customHeight="1" x14ac:dyDescent="0.15">
      <c r="A75" s="1"/>
      <c r="B75" s="16" t="s">
        <v>99</v>
      </c>
      <c r="C75" s="10">
        <v>11.1763237653771</v>
      </c>
      <c r="D75" s="11">
        <v>10.768709126370899</v>
      </c>
      <c r="E75" s="11">
        <v>8.9617018529316965</v>
      </c>
      <c r="F75" s="11">
        <v>9.7533230515595299</v>
      </c>
      <c r="G75" s="11">
        <v>9.2515594295920103</v>
      </c>
      <c r="H75" s="11">
        <v>11.162130776988599</v>
      </c>
      <c r="I75" s="11">
        <v>7.4188212848342729</v>
      </c>
      <c r="J75" s="11">
        <v>5.645880330968053</v>
      </c>
      <c r="K75" s="11">
        <v>6.2533000000000003</v>
      </c>
      <c r="L75" s="11">
        <v>5.2321070000000001</v>
      </c>
      <c r="M75" s="11">
        <v>4.1911800000000001</v>
      </c>
      <c r="N75" s="11">
        <v>3.9698910000000001</v>
      </c>
      <c r="O75" s="11">
        <v>8.4004670000000008</v>
      </c>
      <c r="P75" s="11">
        <v>10.417631999999999</v>
      </c>
      <c r="Q75" s="11">
        <v>13.513489999999999</v>
      </c>
      <c r="R75" s="11">
        <v>15.990792000000001</v>
      </c>
      <c r="S75" s="11">
        <v>16.332626000000001</v>
      </c>
      <c r="T75" s="11">
        <v>21.488833</v>
      </c>
      <c r="U75" s="11">
        <v>10.300921000000001</v>
      </c>
      <c r="V75" s="11">
        <v>18.819770999999999</v>
      </c>
      <c r="W75" s="11">
        <v>18.260248000000001</v>
      </c>
      <c r="X75" s="11">
        <v>17.201816999999998</v>
      </c>
      <c r="Y75" s="11">
        <v>17.894130000000001</v>
      </c>
      <c r="Z75" s="11">
        <v>19.303920000000002</v>
      </c>
      <c r="AA75" s="11">
        <v>15.782971999999999</v>
      </c>
      <c r="AB75" s="11">
        <v>14.204091999999999</v>
      </c>
      <c r="AC75" s="11">
        <v>15.190671</v>
      </c>
      <c r="AD75" s="11">
        <v>19.703175999999999</v>
      </c>
      <c r="AE75" s="11">
        <v>12.861431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2.8899000000000001E-2</v>
      </c>
      <c r="M76" s="14">
        <v>1.9361E-2</v>
      </c>
      <c r="N76" s="14">
        <v>1.2893E-2</v>
      </c>
      <c r="O76" s="14"/>
      <c r="P76" s="14">
        <v>3.473E-3</v>
      </c>
      <c r="Q76" s="14">
        <v>1.1658999999999999E-2</v>
      </c>
      <c r="R76" s="14">
        <v>7.9834000000000002E-2</v>
      </c>
      <c r="S76" s="14">
        <v>2.7490000000000001E-3</v>
      </c>
      <c r="T76" s="14">
        <v>1.098E-3</v>
      </c>
      <c r="U76" s="14"/>
      <c r="V76" s="14">
        <v>8.3138000000000004E-2</v>
      </c>
      <c r="W76" s="14">
        <v>0.15492700000000001</v>
      </c>
      <c r="X76" s="14">
        <v>0.11754100000000001</v>
      </c>
      <c r="Y76" s="14">
        <v>6.3569999999999998E-3</v>
      </c>
      <c r="Z76" s="14">
        <v>1.3653999999999999E-2</v>
      </c>
      <c r="AA76" s="14">
        <v>3.6059000000000001E-2</v>
      </c>
      <c r="AB76" s="14">
        <v>0.1452</v>
      </c>
      <c r="AC76" s="14">
        <v>0.170931</v>
      </c>
      <c r="AD76" s="14">
        <v>0.20217299999999999</v>
      </c>
      <c r="AE76" s="14">
        <v>7.7693999999999999E-2</v>
      </c>
    </row>
    <row r="77" spans="1:31" ht="13.5" customHeight="1" x14ac:dyDescent="0.15">
      <c r="A77" s="1"/>
      <c r="B77" s="16" t="s">
        <v>101</v>
      </c>
      <c r="C77" s="10">
        <v>3.9440185416295197</v>
      </c>
      <c r="D77" s="11">
        <v>4.4873028933157491</v>
      </c>
      <c r="E77" s="11">
        <v>2.9486497981584598</v>
      </c>
      <c r="F77" s="11">
        <v>2.74835907294805</v>
      </c>
      <c r="G77" s="11">
        <v>11.0657494409284</v>
      </c>
      <c r="H77" s="11">
        <v>15.702029201966301</v>
      </c>
      <c r="I77" s="11">
        <v>3.2293672177568999</v>
      </c>
      <c r="J77" s="11">
        <v>3.7640011062697001</v>
      </c>
      <c r="K77" s="11">
        <v>2.4205000000000001</v>
      </c>
      <c r="L77" s="11">
        <v>3.2647740000000001</v>
      </c>
      <c r="M77" s="11">
        <v>5.0780820000000002</v>
      </c>
      <c r="N77" s="11">
        <v>4.9474169999999997</v>
      </c>
      <c r="O77" s="11">
        <v>7.4565530000000004</v>
      </c>
      <c r="P77" s="11">
        <v>7.9613509999999996</v>
      </c>
      <c r="Q77" s="11">
        <v>4.5155940000000001</v>
      </c>
      <c r="R77" s="11">
        <v>13.395928</v>
      </c>
      <c r="S77" s="11">
        <v>18.936221</v>
      </c>
      <c r="T77" s="11">
        <v>20.858743</v>
      </c>
      <c r="U77" s="11">
        <v>17.857786000000001</v>
      </c>
      <c r="V77" s="11">
        <v>31.554396000000001</v>
      </c>
      <c r="W77" s="11">
        <v>32.976005000000001</v>
      </c>
      <c r="X77" s="11">
        <v>30.082768999999999</v>
      </c>
      <c r="Y77" s="11">
        <v>24.687076999999999</v>
      </c>
      <c r="Z77" s="11">
        <v>29.203173</v>
      </c>
      <c r="AA77" s="11">
        <v>21.813130999999998</v>
      </c>
      <c r="AB77" s="11">
        <v>11.614255</v>
      </c>
      <c r="AC77" s="11">
        <v>10.822407</v>
      </c>
      <c r="AD77" s="11">
        <v>14.637228</v>
      </c>
      <c r="AE77" s="11">
        <v>21.061408</v>
      </c>
    </row>
    <row r="78" spans="1:31" ht="13.5" customHeight="1" x14ac:dyDescent="0.15">
      <c r="A78" s="1"/>
      <c r="B78" s="16" t="s">
        <v>102</v>
      </c>
      <c r="C78" s="13">
        <v>106.562845426992</v>
      </c>
      <c r="D78" s="14">
        <v>144.89311023446598</v>
      </c>
      <c r="E78" s="14">
        <v>156.73195337527201</v>
      </c>
      <c r="F78" s="14">
        <v>196.776905212336</v>
      </c>
      <c r="G78" s="14">
        <v>234.00559982474701</v>
      </c>
      <c r="H78" s="14">
        <v>295.399169611069</v>
      </c>
      <c r="I78" s="14">
        <v>265.62820539898809</v>
      </c>
      <c r="J78" s="14">
        <v>222.04267156021601</v>
      </c>
      <c r="K78" s="14">
        <v>274.16059999999999</v>
      </c>
      <c r="L78" s="14">
        <v>333.39263299999999</v>
      </c>
      <c r="M78" s="14">
        <v>285.36863199999999</v>
      </c>
      <c r="N78" s="14">
        <v>213.68799300000001</v>
      </c>
      <c r="O78" s="14">
        <v>293.37310200000002</v>
      </c>
      <c r="P78" s="14">
        <v>440.18532199999999</v>
      </c>
      <c r="Q78" s="14">
        <v>398.80600500000003</v>
      </c>
      <c r="R78" s="14">
        <v>411.81516299999998</v>
      </c>
      <c r="S78" s="14">
        <v>450.612998</v>
      </c>
      <c r="T78" s="14">
        <v>459.15166699999997</v>
      </c>
      <c r="U78" s="14">
        <v>387.54782299999999</v>
      </c>
      <c r="V78" s="14">
        <v>397.38034499999998</v>
      </c>
      <c r="W78" s="14">
        <v>425.412689</v>
      </c>
      <c r="X78" s="14">
        <v>431.02521999999999</v>
      </c>
      <c r="Y78" s="14">
        <v>516.87696100000005</v>
      </c>
      <c r="Z78" s="14">
        <v>574.13720699999999</v>
      </c>
      <c r="AA78" s="14">
        <v>510.588708</v>
      </c>
      <c r="AB78" s="14">
        <v>606.41535499999998</v>
      </c>
      <c r="AC78" s="14">
        <v>617.17032600000005</v>
      </c>
      <c r="AD78" s="14">
        <v>683.34680700000001</v>
      </c>
      <c r="AE78" s="14">
        <v>700.31243199999994</v>
      </c>
    </row>
    <row r="79" spans="1:31" ht="13.5" customHeight="1" x14ac:dyDescent="0.15">
      <c r="A79" s="1"/>
      <c r="B79" s="16" t="s">
        <v>103</v>
      </c>
      <c r="C79" s="10">
        <v>0.34070244250311998</v>
      </c>
      <c r="D79" s="11">
        <v>0.204696953939008</v>
      </c>
      <c r="E79" s="11">
        <v>0.237451762739297</v>
      </c>
      <c r="F79" s="11">
        <v>7.63738326948777E-2</v>
      </c>
      <c r="G79" s="11">
        <v>6.1656303165910996E-2</v>
      </c>
      <c r="H79" s="11">
        <v>0.11981753924135601</v>
      </c>
      <c r="I79" s="11">
        <v>7.6135444872901196E-3</v>
      </c>
      <c r="J79" s="11">
        <v>8.4978625577503908E-2</v>
      </c>
      <c r="K79" s="11">
        <v>2.1399999999999999E-2</v>
      </c>
      <c r="L79" s="11">
        <v>5.2649999999999997E-3</v>
      </c>
      <c r="M79" s="11">
        <v>5.9392E-2</v>
      </c>
      <c r="N79" s="11">
        <v>0.25307800000000003</v>
      </c>
      <c r="O79" s="11">
        <v>1.0834999999999999E-2</v>
      </c>
      <c r="P79" s="11">
        <v>1.8429999999999998E-2</v>
      </c>
      <c r="Q79" s="11">
        <v>8.0376000000000003E-2</v>
      </c>
      <c r="R79" s="11">
        <v>0.11139300000000001</v>
      </c>
      <c r="S79" s="11">
        <v>4.5397E-2</v>
      </c>
      <c r="T79" s="11">
        <v>1.5833759999999999</v>
      </c>
      <c r="U79" s="11">
        <v>0.24502699999999999</v>
      </c>
      <c r="V79" s="11">
        <v>0.19323000000000001</v>
      </c>
      <c r="W79" s="11">
        <v>0.23107800000000001</v>
      </c>
      <c r="X79" s="11">
        <v>0.147179</v>
      </c>
      <c r="Y79" s="11">
        <v>5.3114000000000001E-2</v>
      </c>
      <c r="Z79" s="11">
        <v>0.106437</v>
      </c>
      <c r="AA79" s="11">
        <v>6.9546999999999998E-2</v>
      </c>
      <c r="AB79" s="11">
        <v>0.195381</v>
      </c>
      <c r="AC79" s="11">
        <v>0.61169099999999998</v>
      </c>
      <c r="AD79" s="11">
        <v>2.1746799999999999</v>
      </c>
      <c r="AE79" s="11">
        <v>1.5305420000000001</v>
      </c>
    </row>
    <row r="80" spans="1:31" ht="13.5" customHeight="1" x14ac:dyDescent="0.15">
      <c r="A80" s="1"/>
      <c r="B80" s="16" t="s">
        <v>104</v>
      </c>
      <c r="C80" s="13">
        <v>1.1231948653949</v>
      </c>
      <c r="D80" s="14">
        <v>1.2241965389926699</v>
      </c>
      <c r="E80" s="14">
        <v>0.12879339452004998</v>
      </c>
      <c r="F80" s="14">
        <v>0.29670409823909299</v>
      </c>
      <c r="G80" s="14">
        <v>0.37180619181867602</v>
      </c>
      <c r="H80" s="14">
        <v>0.19414000293908901</v>
      </c>
      <c r="I80" s="14">
        <v>0.28219447309790996</v>
      </c>
      <c r="J80" s="14">
        <v>0.126758325833154</v>
      </c>
      <c r="K80" s="14">
        <v>8.9399999999999993E-2</v>
      </c>
      <c r="L80" s="14">
        <v>0.109926</v>
      </c>
      <c r="M80" s="14">
        <v>0.16189700000000001</v>
      </c>
      <c r="N80" s="14">
        <v>9.4648999999999997E-2</v>
      </c>
      <c r="O80" s="14">
        <v>0.172432</v>
      </c>
      <c r="P80" s="14">
        <v>0.259965</v>
      </c>
      <c r="Q80" s="14">
        <v>0.32952500000000001</v>
      </c>
      <c r="R80" s="14">
        <v>0.206812</v>
      </c>
      <c r="S80" s="14">
        <v>0.29966199999999998</v>
      </c>
      <c r="T80" s="14">
        <v>0.119743</v>
      </c>
      <c r="U80" s="14">
        <v>9.6734000000000001E-2</v>
      </c>
      <c r="V80" s="14">
        <v>0.23466000000000001</v>
      </c>
      <c r="W80" s="14">
        <v>0.34369899999999998</v>
      </c>
      <c r="X80" s="14">
        <v>1.60856</v>
      </c>
      <c r="Y80" s="14">
        <v>1.711165</v>
      </c>
      <c r="Z80" s="14">
        <v>1.007128</v>
      </c>
      <c r="AA80" s="14">
        <v>1.602948</v>
      </c>
      <c r="AB80" s="14">
        <v>0.79890899999999998</v>
      </c>
      <c r="AC80" s="14">
        <v>1.3639810000000001</v>
      </c>
      <c r="AD80" s="14">
        <v>1.1710970000000001</v>
      </c>
      <c r="AE80" s="14">
        <v>3.2726350000000002</v>
      </c>
    </row>
    <row r="81" spans="1:31" ht="13.5" customHeight="1" x14ac:dyDescent="0.15">
      <c r="A81" s="1"/>
      <c r="B81" s="16" t="s">
        <v>105</v>
      </c>
      <c r="C81" s="10">
        <v>54.558388304510608</v>
      </c>
      <c r="D81" s="11">
        <v>44.564278196814527</v>
      </c>
      <c r="E81" s="11">
        <v>44.889161300990374</v>
      </c>
      <c r="F81" s="11">
        <v>52.965527699914595</v>
      </c>
      <c r="G81" s="11">
        <v>56.063017724163103</v>
      </c>
      <c r="H81" s="11">
        <v>44.492285782032603</v>
      </c>
      <c r="I81" s="11">
        <v>39.453285054709802</v>
      </c>
      <c r="J81" s="11">
        <v>54.0192608631586</v>
      </c>
      <c r="K81" s="11">
        <v>38.969499999999996</v>
      </c>
      <c r="L81" s="11">
        <v>46.590117999999997</v>
      </c>
      <c r="M81" s="11">
        <v>41.863615000000003</v>
      </c>
      <c r="N81" s="11">
        <v>39.629461999999997</v>
      </c>
      <c r="O81" s="11">
        <v>47.353721</v>
      </c>
      <c r="P81" s="11">
        <v>46.531013999999999</v>
      </c>
      <c r="Q81" s="11">
        <v>60.868941</v>
      </c>
      <c r="R81" s="11">
        <v>76.157353000000001</v>
      </c>
      <c r="S81" s="11">
        <v>75.847836000000001</v>
      </c>
      <c r="T81" s="11">
        <v>88.851479999999995</v>
      </c>
      <c r="U81" s="11">
        <v>60.513342999999999</v>
      </c>
      <c r="V81" s="11">
        <v>69.158074999999997</v>
      </c>
      <c r="W81" s="11">
        <v>85.293366000000006</v>
      </c>
      <c r="X81" s="11">
        <v>71.552829000000003</v>
      </c>
      <c r="Y81" s="11">
        <v>101.102828</v>
      </c>
      <c r="Z81" s="11">
        <v>107.440015</v>
      </c>
      <c r="AA81" s="11">
        <v>129.882983</v>
      </c>
      <c r="AB81" s="11">
        <v>125.52863499999999</v>
      </c>
      <c r="AC81" s="11">
        <v>116.796537</v>
      </c>
      <c r="AD81" s="11">
        <v>138.69313299999999</v>
      </c>
      <c r="AE81" s="11">
        <v>175.253987</v>
      </c>
    </row>
    <row r="82" spans="1:31" ht="13.5" customHeight="1" x14ac:dyDescent="0.15">
      <c r="A82" s="1"/>
      <c r="B82" s="16" t="s">
        <v>106</v>
      </c>
      <c r="C82" s="13">
        <v>285.10055268318803</v>
      </c>
      <c r="D82" s="14">
        <v>353.242873054813</v>
      </c>
      <c r="E82" s="14">
        <v>347.885849419409</v>
      </c>
      <c r="F82" s="14">
        <v>511.695338371106</v>
      </c>
      <c r="G82" s="14">
        <v>621.18164927808402</v>
      </c>
      <c r="H82" s="14">
        <v>618.98980468406501</v>
      </c>
      <c r="I82" s="14">
        <v>557.56884801223009</v>
      </c>
      <c r="J82" s="14">
        <v>392.40404782529697</v>
      </c>
      <c r="K82" s="14">
        <v>441.22129999999999</v>
      </c>
      <c r="L82" s="14">
        <v>533.03108999999995</v>
      </c>
      <c r="M82" s="14">
        <v>541.54294100000004</v>
      </c>
      <c r="N82" s="14">
        <v>525.35115299999995</v>
      </c>
      <c r="O82" s="14">
        <v>649.34475899999995</v>
      </c>
      <c r="P82" s="14">
        <v>739.26271099999997</v>
      </c>
      <c r="Q82" s="14">
        <v>812.97081800000001</v>
      </c>
      <c r="R82" s="14">
        <v>896.58119099999999</v>
      </c>
      <c r="S82" s="14">
        <v>1040.705477</v>
      </c>
      <c r="T82" s="14">
        <v>1132.6547720000001</v>
      </c>
      <c r="U82" s="14">
        <v>1020.3359819999999</v>
      </c>
      <c r="V82" s="14">
        <v>1094.7821960000001</v>
      </c>
      <c r="W82" s="14">
        <v>1253.2954999999999</v>
      </c>
      <c r="X82" s="14">
        <v>1388.3161439999999</v>
      </c>
      <c r="Y82" s="14">
        <v>1261.6189569999999</v>
      </c>
      <c r="Z82" s="14">
        <v>1278.05645</v>
      </c>
      <c r="AA82" s="14">
        <v>1221.5605330000001</v>
      </c>
      <c r="AB82" s="14">
        <v>1234.7489680000001</v>
      </c>
      <c r="AC82" s="14">
        <v>1314.2037909999999</v>
      </c>
      <c r="AD82" s="14">
        <v>1417.1084760000001</v>
      </c>
      <c r="AE82" s="14">
        <v>1298.2128499999999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0.792072</v>
      </c>
      <c r="P83" s="11">
        <v>1.508907</v>
      </c>
      <c r="Q83" s="11">
        <v>1.505315</v>
      </c>
      <c r="R83" s="11">
        <v>8.3846000000000004E-2</v>
      </c>
      <c r="S83" s="11">
        <v>0.94460500000000003</v>
      </c>
      <c r="T83" s="11">
        <v>0.86075599999999997</v>
      </c>
      <c r="U83" s="11">
        <v>0.51554900000000004</v>
      </c>
      <c r="V83" s="11">
        <v>0.68395300000000003</v>
      </c>
      <c r="W83" s="11">
        <v>0.864066</v>
      </c>
      <c r="X83" s="11">
        <v>17.184370999999999</v>
      </c>
      <c r="Y83" s="11">
        <v>0.58940499999999996</v>
      </c>
      <c r="Z83" s="11">
        <v>2.504394</v>
      </c>
      <c r="AA83" s="11">
        <v>2.0258099999999999</v>
      </c>
      <c r="AB83" s="11">
        <v>1.9413579999999999</v>
      </c>
      <c r="AC83" s="11">
        <v>6.3973199999999997</v>
      </c>
      <c r="AD83" s="11">
        <v>1.5116639999999999</v>
      </c>
      <c r="AE83" s="11">
        <v>6.623081</v>
      </c>
    </row>
    <row r="84" spans="1:31" ht="13.5" customHeight="1" x14ac:dyDescent="0.15">
      <c r="A84" s="1"/>
      <c r="B84" s="16" t="s">
        <v>108</v>
      </c>
      <c r="C84" s="13">
        <v>2.0859333214476701E-2</v>
      </c>
      <c r="D84" s="14">
        <v>6.8264168834043432E-2</v>
      </c>
      <c r="E84" s="14">
        <v>2.5965775564185899E-2</v>
      </c>
      <c r="F84" s="14">
        <v>1.7582465080835202E-2</v>
      </c>
      <c r="G84" s="14">
        <v>0.11397074221577499</v>
      </c>
      <c r="H84" s="14">
        <v>2.8649441313651002E-2</v>
      </c>
      <c r="I84" s="14">
        <v>3.6648061161814412E-2</v>
      </c>
      <c r="J84" s="14">
        <v>1.3833971093653199E-2</v>
      </c>
      <c r="K84" s="14">
        <v>1.9900000000000001E-2</v>
      </c>
      <c r="L84" s="14">
        <v>4.5282000000000003E-2</v>
      </c>
      <c r="M84" s="14">
        <v>0.15554000000000001</v>
      </c>
      <c r="N84" s="14">
        <v>6.0735999999999998E-2</v>
      </c>
      <c r="O84" s="14">
        <v>5.8828999999999999E-2</v>
      </c>
      <c r="P84" s="14">
        <v>3.6118999999999998E-2</v>
      </c>
      <c r="Q84" s="14">
        <v>4.5007999999999999E-2</v>
      </c>
      <c r="R84" s="14">
        <v>9.6806000000000003E-2</v>
      </c>
      <c r="S84" s="14">
        <v>2.7814999999999999E-2</v>
      </c>
      <c r="T84" s="14">
        <v>9.8421999999999996E-2</v>
      </c>
      <c r="U84" s="14">
        <v>0.33435199999999998</v>
      </c>
      <c r="V84" s="14">
        <v>0.39984500000000001</v>
      </c>
      <c r="W84" s="14">
        <v>0.13702500000000001</v>
      </c>
      <c r="X84" s="14">
        <v>8.1279000000000004E-2</v>
      </c>
      <c r="Y84" s="14">
        <v>0.20117099999999999</v>
      </c>
      <c r="Z84" s="14">
        <v>0.19722400000000001</v>
      </c>
      <c r="AA84" s="14">
        <v>9.2753000000000002E-2</v>
      </c>
      <c r="AB84" s="14">
        <v>15.981320999999999</v>
      </c>
      <c r="AC84" s="14">
        <v>0.10142900000000001</v>
      </c>
      <c r="AD84" s="14">
        <v>0.14838199999999999</v>
      </c>
      <c r="AE84" s="14">
        <v>0.18049599999999999</v>
      </c>
    </row>
    <row r="85" spans="1:31" ht="13.5" customHeight="1" x14ac:dyDescent="0.15">
      <c r="A85" s="1"/>
      <c r="B85" s="16" t="s">
        <v>109</v>
      </c>
      <c r="C85" s="10">
        <v>0.113924050632911</v>
      </c>
      <c r="D85" s="11">
        <v>6.1135628031752189E-2</v>
      </c>
      <c r="E85" s="11">
        <v>4.6968158777923978E-2</v>
      </c>
      <c r="F85" s="11">
        <v>0.51978162395218896</v>
      </c>
      <c r="G85" s="11">
        <v>4.6086529639165798E-2</v>
      </c>
      <c r="H85" s="11">
        <v>6.52471748344019E-3</v>
      </c>
      <c r="I85" s="11"/>
      <c r="J85" s="11">
        <v>4.8780646441123996E-4</v>
      </c>
      <c r="K85" s="11">
        <v>8.3000000000000001E-3</v>
      </c>
      <c r="L85" s="11">
        <v>0.121949</v>
      </c>
      <c r="M85" s="11">
        <v>1.116E-3</v>
      </c>
      <c r="N85" s="11">
        <v>1.3221999999999999E-2</v>
      </c>
      <c r="O85" s="11"/>
      <c r="P85" s="11">
        <v>6.7699999999999998E-4</v>
      </c>
      <c r="Q85" s="11">
        <v>2.188E-2</v>
      </c>
      <c r="R85" s="11">
        <v>7.1149999999999998E-3</v>
      </c>
      <c r="S85" s="11">
        <v>2.2440000000000002E-2</v>
      </c>
      <c r="T85" s="11">
        <v>6.7413000000000001E-2</v>
      </c>
      <c r="U85" s="11"/>
      <c r="V85" s="11">
        <v>2.2769999999999999E-3</v>
      </c>
      <c r="W85" s="11"/>
      <c r="X85" s="11">
        <v>1.9692000000000001E-2</v>
      </c>
      <c r="Y85" s="11">
        <v>3.0800000000000001E-4</v>
      </c>
      <c r="Z85" s="11">
        <v>9.7940000000000006E-3</v>
      </c>
      <c r="AA85" s="11">
        <v>6.8173999999999998E-2</v>
      </c>
      <c r="AB85" s="11">
        <v>4.7600000000000003E-3</v>
      </c>
      <c r="AC85" s="11">
        <v>2.7300999999999999E-2</v>
      </c>
      <c r="AD85" s="11">
        <v>0.10564900000000001</v>
      </c>
      <c r="AE85" s="11">
        <v>3.6333999999999998E-2</v>
      </c>
    </row>
    <row r="86" spans="1:31" ht="13.5" customHeight="1" x14ac:dyDescent="0.15">
      <c r="A86" s="1"/>
      <c r="B86" s="16" t="s">
        <v>110</v>
      </c>
      <c r="C86" s="13">
        <v>0.28668211802460297</v>
      </c>
      <c r="D86" s="14">
        <v>0.19717780795991999</v>
      </c>
      <c r="E86" s="14">
        <v>0.26309482249750205</v>
      </c>
      <c r="F86" s="14">
        <v>0.20000054029450001</v>
      </c>
      <c r="G86" s="14">
        <v>0.32322849841523099</v>
      </c>
      <c r="H86" s="14">
        <v>0.55750745115322198</v>
      </c>
      <c r="I86" s="14">
        <v>9.4878705526792825E-2</v>
      </c>
      <c r="J86" s="14">
        <v>0.13674369241725798</v>
      </c>
      <c r="K86" s="14">
        <v>0.1673</v>
      </c>
      <c r="L86" s="14">
        <v>0.49770999999999999</v>
      </c>
      <c r="M86" s="14">
        <v>0.46804200000000001</v>
      </c>
      <c r="N86" s="14">
        <v>0.16796700000000001</v>
      </c>
      <c r="O86" s="14">
        <v>0.130102</v>
      </c>
      <c r="P86" s="14">
        <v>0.124959</v>
      </c>
      <c r="Q86" s="14">
        <v>0.50140899999999999</v>
      </c>
      <c r="R86" s="14">
        <v>0.33219799999999999</v>
      </c>
      <c r="S86" s="14">
        <v>0.113353</v>
      </c>
      <c r="T86" s="14">
        <v>0.25858999999999999</v>
      </c>
      <c r="U86" s="14">
        <v>0.20371</v>
      </c>
      <c r="V86" s="14">
        <v>0.42398000000000002</v>
      </c>
      <c r="W86" s="14">
        <v>0.28228799999999998</v>
      </c>
      <c r="X86" s="14">
        <v>0.41804599999999997</v>
      </c>
      <c r="Y86" s="14">
        <v>0.42865700000000001</v>
      </c>
      <c r="Z86" s="14">
        <v>0.18554200000000001</v>
      </c>
      <c r="AA86" s="14">
        <v>0.30731799999999998</v>
      </c>
      <c r="AB86" s="14">
        <v>0.53930199999999995</v>
      </c>
      <c r="AC86" s="14">
        <v>0.465036</v>
      </c>
      <c r="AD86" s="14">
        <v>0.35365099999999999</v>
      </c>
      <c r="AE86" s="14">
        <v>0.98057300000000003</v>
      </c>
    </row>
    <row r="87" spans="1:31" ht="13.5" customHeight="1" x14ac:dyDescent="0.15">
      <c r="A87" s="1"/>
      <c r="B87" s="16" t="s">
        <v>111</v>
      </c>
      <c r="C87" s="10">
        <v>7.1964699589944727</v>
      </c>
      <c r="D87" s="11">
        <v>12.351576900748299</v>
      </c>
      <c r="E87" s="11">
        <v>18.215199706245702</v>
      </c>
      <c r="F87" s="11">
        <v>27.058314855337798</v>
      </c>
      <c r="G87" s="11">
        <v>45.538473611024401</v>
      </c>
      <c r="H87" s="11">
        <v>52.930347009684901</v>
      </c>
      <c r="I87" s="11">
        <v>87.137007101227894</v>
      </c>
      <c r="J87" s="11">
        <v>32.816178383701704</v>
      </c>
      <c r="K87" s="11">
        <v>35.726100000000002</v>
      </c>
      <c r="L87" s="11">
        <v>53.857754999999997</v>
      </c>
      <c r="M87" s="11">
        <v>69.339071000000004</v>
      </c>
      <c r="N87" s="11">
        <v>81.990061999999995</v>
      </c>
      <c r="O87" s="11">
        <v>116.339505</v>
      </c>
      <c r="P87" s="11">
        <v>163.68730099999999</v>
      </c>
      <c r="Q87" s="11">
        <v>185.14215999999999</v>
      </c>
      <c r="R87" s="11">
        <v>292.629886</v>
      </c>
      <c r="S87" s="11">
        <v>447.34704699999998</v>
      </c>
      <c r="T87" s="11">
        <v>542.56377699999996</v>
      </c>
      <c r="U87" s="11">
        <v>594.88274799999999</v>
      </c>
      <c r="V87" s="11">
        <v>623.49273300000004</v>
      </c>
      <c r="W87" s="11">
        <v>742.48161900000002</v>
      </c>
      <c r="X87" s="11">
        <v>759.14249400000006</v>
      </c>
      <c r="Y87" s="11">
        <v>770.17305399999998</v>
      </c>
      <c r="Z87" s="11">
        <v>739.08116299999995</v>
      </c>
      <c r="AA87" s="11">
        <v>911.808671</v>
      </c>
      <c r="AB87" s="11">
        <v>970.149631</v>
      </c>
      <c r="AC87" s="11">
        <v>1016.0677470000001</v>
      </c>
      <c r="AD87" s="11">
        <v>1308.2053780000001</v>
      </c>
      <c r="AE87" s="11">
        <v>1208.3913889999999</v>
      </c>
    </row>
    <row r="88" spans="1:31" ht="13.5" customHeight="1" x14ac:dyDescent="0.15">
      <c r="A88" s="1"/>
      <c r="B88" s="16" t="s">
        <v>112</v>
      </c>
      <c r="C88" s="13">
        <v>2.4528436441433401</v>
      </c>
      <c r="D88" s="14">
        <v>2.888088151839951</v>
      </c>
      <c r="E88" s="14">
        <v>26.227083793204599</v>
      </c>
      <c r="F88" s="14">
        <v>26.524247478507398</v>
      </c>
      <c r="G88" s="14">
        <v>9.4165990289755097</v>
      </c>
      <c r="H88" s="14">
        <v>23.2067592514192</v>
      </c>
      <c r="I88" s="14">
        <v>22.150410884679399</v>
      </c>
      <c r="J88" s="14">
        <v>34.240987128733501</v>
      </c>
      <c r="K88" s="14">
        <v>143.705413639</v>
      </c>
      <c r="L88" s="14">
        <v>1.3372360000000001</v>
      </c>
      <c r="M88" s="14">
        <v>0.87044900000000003</v>
      </c>
      <c r="N88" s="14">
        <v>7.0884309999999999</v>
      </c>
      <c r="O88" s="14">
        <v>7.6803999999999997</v>
      </c>
      <c r="P88" s="14">
        <v>2.5151270000000001</v>
      </c>
      <c r="Q88" s="14">
        <v>4.8150539999999999</v>
      </c>
      <c r="R88" s="14">
        <v>21.001421000000001</v>
      </c>
      <c r="S88" s="14">
        <v>15.501552</v>
      </c>
      <c r="T88" s="14">
        <v>15.215199</v>
      </c>
      <c r="U88" s="14">
        <v>19.654714999999999</v>
      </c>
      <c r="V88" s="14">
        <v>5.1956709999999999</v>
      </c>
      <c r="W88" s="14">
        <v>45.722793000000003</v>
      </c>
      <c r="X88" s="14">
        <v>10.80517</v>
      </c>
      <c r="Y88" s="14">
        <v>6.6766319999999997</v>
      </c>
      <c r="Z88" s="14">
        <v>6.1482739999999998</v>
      </c>
      <c r="AA88" s="14">
        <v>6.2848670000000002</v>
      </c>
      <c r="AB88" s="14">
        <v>4.3568660000000001</v>
      </c>
      <c r="AC88" s="14">
        <v>3.7057890000000002</v>
      </c>
      <c r="AD88" s="14">
        <v>4.4643230000000003</v>
      </c>
      <c r="AE88" s="14">
        <v>6.0204420000000001</v>
      </c>
    </row>
    <row r="89" spans="1:31" ht="13.5" customHeight="1" x14ac:dyDescent="0.15">
      <c r="A89" s="1"/>
      <c r="B89" s="15" t="s">
        <v>113</v>
      </c>
      <c r="C89" s="10">
        <v>3313.6585844179008</v>
      </c>
      <c r="D89" s="11">
        <v>3420.6632156497162</v>
      </c>
      <c r="E89" s="11">
        <v>3875.4979969588258</v>
      </c>
      <c r="F89" s="11">
        <v>4273.5675888501792</v>
      </c>
      <c r="G89" s="11">
        <v>5582.8748683770173</v>
      </c>
      <c r="H89" s="11">
        <v>5878.610063160756</v>
      </c>
      <c r="I89" s="11">
        <v>6718.611498473927</v>
      </c>
      <c r="J89" s="11">
        <v>6657.8683479504134</v>
      </c>
      <c r="K89" s="11">
        <v>7553.1584000000003</v>
      </c>
      <c r="L89" s="11">
        <v>7998.9114399999999</v>
      </c>
      <c r="M89" s="11">
        <v>7825.1703690000004</v>
      </c>
      <c r="N89" s="11">
        <v>9671.8251610000007</v>
      </c>
      <c r="O89" s="11">
        <v>12759.633879000001</v>
      </c>
      <c r="P89" s="11">
        <v>16808.628508999998</v>
      </c>
      <c r="Q89" s="11">
        <v>21761.954882000002</v>
      </c>
      <c r="R89" s="11">
        <v>26122.218422999998</v>
      </c>
      <c r="S89" s="11">
        <v>35525.597277000001</v>
      </c>
      <c r="T89" s="11">
        <v>40907.424028000001</v>
      </c>
      <c r="U89" s="11">
        <v>30058.209714000001</v>
      </c>
      <c r="V89" s="11">
        <v>35661.680885000002</v>
      </c>
      <c r="W89" s="11">
        <v>43649.897715999999</v>
      </c>
      <c r="X89" s="11">
        <v>42050.227985999998</v>
      </c>
      <c r="Y89" s="11">
        <v>43092.041531000003</v>
      </c>
      <c r="Z89" s="11">
        <v>41656.773398999998</v>
      </c>
      <c r="AA89" s="11">
        <v>35732.728322000003</v>
      </c>
      <c r="AB89" s="11">
        <v>36779.622309999999</v>
      </c>
      <c r="AC89" s="11">
        <v>44091.066969</v>
      </c>
      <c r="AD89" s="11">
        <v>48018.419498000003</v>
      </c>
      <c r="AE89" s="11">
        <v>47788.468588000003</v>
      </c>
    </row>
    <row r="90" spans="1:31" ht="13.5" customHeight="1" x14ac:dyDescent="0.15">
      <c r="A90" s="1"/>
      <c r="B90" s="16" t="s">
        <v>114</v>
      </c>
      <c r="C90" s="13">
        <v>1.8233196648243901</v>
      </c>
      <c r="D90" s="14">
        <v>5.7902969558488024</v>
      </c>
      <c r="E90" s="14">
        <v>5.4270142020936305</v>
      </c>
      <c r="F90" s="14">
        <v>9.1923325250741303</v>
      </c>
      <c r="G90" s="14">
        <v>5.6804761734977198</v>
      </c>
      <c r="H90" s="14">
        <v>6.9173275291028409</v>
      </c>
      <c r="I90" s="14">
        <v>7.9948805747757126</v>
      </c>
      <c r="J90" s="14">
        <v>6.5349814914606892</v>
      </c>
      <c r="K90" s="14">
        <v>28.445399999999999</v>
      </c>
      <c r="L90" s="14">
        <v>11.524535</v>
      </c>
      <c r="M90" s="14">
        <v>19.252531000000001</v>
      </c>
      <c r="N90" s="14">
        <v>8.9149779999999996</v>
      </c>
      <c r="O90" s="14">
        <v>11.631682</v>
      </c>
      <c r="P90" s="14">
        <v>22.901810000000001</v>
      </c>
      <c r="Q90" s="14">
        <v>23.645349</v>
      </c>
      <c r="R90" s="14">
        <v>26.989522000000001</v>
      </c>
      <c r="S90" s="14">
        <v>43.004592000000002</v>
      </c>
      <c r="T90" s="14">
        <v>53.863193000000003</v>
      </c>
      <c r="U90" s="14">
        <v>64.277979000000002</v>
      </c>
      <c r="V90" s="14">
        <v>66.372562000000002</v>
      </c>
      <c r="W90" s="14">
        <v>48.966709000000002</v>
      </c>
      <c r="X90" s="14">
        <v>49.773983000000001</v>
      </c>
      <c r="Y90" s="14">
        <v>57.729098</v>
      </c>
      <c r="Z90" s="14">
        <v>58.893808</v>
      </c>
      <c r="AA90" s="14">
        <v>59.157983000000002</v>
      </c>
      <c r="AB90" s="14">
        <v>63.726121999999997</v>
      </c>
      <c r="AC90" s="14">
        <v>62.003990999999999</v>
      </c>
      <c r="AD90" s="14">
        <v>110.369686</v>
      </c>
      <c r="AE90" s="14">
        <v>93.711639000000005</v>
      </c>
    </row>
    <row r="91" spans="1:31" ht="13.5" customHeight="1" x14ac:dyDescent="0.15">
      <c r="A91" s="1"/>
      <c r="B91" s="16" t="s">
        <v>115</v>
      </c>
      <c r="C91" s="10"/>
      <c r="D91" s="11"/>
      <c r="E91" s="11">
        <v>29.482314018936897</v>
      </c>
      <c r="F91" s="11">
        <v>43.438578886270797</v>
      </c>
      <c r="G91" s="11">
        <v>90.130927782563802</v>
      </c>
      <c r="H91" s="11">
        <v>124.27629390708501</v>
      </c>
      <c r="I91" s="11">
        <v>96.688091581673348</v>
      </c>
      <c r="J91" s="11">
        <v>83.809682501623996</v>
      </c>
      <c r="K91" s="11">
        <v>74.714399999999998</v>
      </c>
      <c r="L91" s="11">
        <v>85.454108000000005</v>
      </c>
      <c r="M91" s="11">
        <v>98.209063999999998</v>
      </c>
      <c r="N91" s="11">
        <v>92.792541</v>
      </c>
      <c r="O91" s="11">
        <v>115.46170600000001</v>
      </c>
      <c r="P91" s="11">
        <v>137.53935100000001</v>
      </c>
      <c r="Q91" s="11">
        <v>168.76614000000001</v>
      </c>
      <c r="R91" s="11">
        <v>239.70267899999999</v>
      </c>
      <c r="S91" s="11">
        <v>342.30841700000002</v>
      </c>
      <c r="T91" s="11">
        <v>434.10315100000003</v>
      </c>
      <c r="U91" s="11">
        <v>296.61683199999999</v>
      </c>
      <c r="V91" s="11">
        <v>380.79580199999998</v>
      </c>
      <c r="W91" s="11">
        <v>410.01275700000002</v>
      </c>
      <c r="X91" s="11">
        <v>427.21383200000002</v>
      </c>
      <c r="Y91" s="11">
        <v>455.27651700000001</v>
      </c>
      <c r="Z91" s="11">
        <v>416.27110499999998</v>
      </c>
      <c r="AA91" s="11">
        <v>235.705333</v>
      </c>
      <c r="AB91" s="11">
        <v>221.33537799999999</v>
      </c>
      <c r="AC91" s="11">
        <v>299.32755600000002</v>
      </c>
      <c r="AD91" s="11">
        <v>295.90534400000001</v>
      </c>
      <c r="AE91" s="11">
        <v>281.84141099999999</v>
      </c>
    </row>
    <row r="92" spans="1:31" ht="13.5" customHeight="1" x14ac:dyDescent="0.15">
      <c r="A92" s="1"/>
      <c r="B92" s="16" t="s">
        <v>116</v>
      </c>
      <c r="C92" s="13"/>
      <c r="D92" s="14"/>
      <c r="E92" s="14">
        <v>10.342498583138507</v>
      </c>
      <c r="F92" s="14">
        <v>10.732446575748499</v>
      </c>
      <c r="G92" s="14">
        <v>19.0243948768594</v>
      </c>
      <c r="H92" s="14">
        <v>42.046940300466204</v>
      </c>
      <c r="I92" s="14">
        <v>56.165201731696321</v>
      </c>
      <c r="J92" s="14">
        <v>63.11679872987888</v>
      </c>
      <c r="K92" s="14">
        <v>56.115900000000003</v>
      </c>
      <c r="L92" s="14">
        <v>56.497915999999996</v>
      </c>
      <c r="M92" s="14">
        <v>42.796714999999999</v>
      </c>
      <c r="N92" s="14">
        <v>54.708356999999999</v>
      </c>
      <c r="O92" s="14">
        <v>56.499887000000001</v>
      </c>
      <c r="P92" s="14">
        <v>77.470382000000001</v>
      </c>
      <c r="Q92" s="14">
        <v>99.385364999999993</v>
      </c>
      <c r="R92" s="14">
        <v>89.737035000000006</v>
      </c>
      <c r="S92" s="14">
        <v>117.213382</v>
      </c>
      <c r="T92" s="14">
        <v>151.795931</v>
      </c>
      <c r="U92" s="14">
        <v>124.122432</v>
      </c>
      <c r="V92" s="14">
        <v>116.61667300000001</v>
      </c>
      <c r="W92" s="14">
        <v>128.849885</v>
      </c>
      <c r="X92" s="14">
        <v>133.75198800000001</v>
      </c>
      <c r="Y92" s="14">
        <v>149.42186699999999</v>
      </c>
      <c r="Z92" s="14">
        <v>174.846765</v>
      </c>
      <c r="AA92" s="14">
        <v>160.587288</v>
      </c>
      <c r="AB92" s="14">
        <v>176.00672599999999</v>
      </c>
      <c r="AC92" s="14">
        <v>202.72993099999999</v>
      </c>
      <c r="AD92" s="14">
        <v>223.41104200000001</v>
      </c>
      <c r="AE92" s="14">
        <v>234.44629699999999</v>
      </c>
    </row>
    <row r="93" spans="1:31" ht="13.5" customHeight="1" x14ac:dyDescent="0.15">
      <c r="A93" s="1"/>
      <c r="B93" s="16" t="s">
        <v>117</v>
      </c>
      <c r="C93" s="10">
        <v>48.194687110001801</v>
      </c>
      <c r="D93" s="11">
        <v>66.420214937862099</v>
      </c>
      <c r="E93" s="11">
        <v>95.423941934965896</v>
      </c>
      <c r="F93" s="11">
        <v>105.435449665363</v>
      </c>
      <c r="G93" s="11">
        <v>122.00661372839899</v>
      </c>
      <c r="H93" s="11">
        <v>102.63107749629401</v>
      </c>
      <c r="I93" s="11">
        <v>99.225893674192605</v>
      </c>
      <c r="J93" s="11">
        <v>134.05591192423103</v>
      </c>
      <c r="K93" s="11">
        <v>148.32990000000001</v>
      </c>
      <c r="L93" s="11">
        <v>152.03782899999999</v>
      </c>
      <c r="M93" s="11">
        <v>157.09749400000001</v>
      </c>
      <c r="N93" s="11">
        <v>208.26967400000001</v>
      </c>
      <c r="O93" s="11">
        <v>272.98280799999998</v>
      </c>
      <c r="P93" s="11">
        <v>365.614465</v>
      </c>
      <c r="Q93" s="11">
        <v>390.61601899999999</v>
      </c>
      <c r="R93" s="11">
        <v>454.14492799999999</v>
      </c>
      <c r="S93" s="11">
        <v>722.01475400000004</v>
      </c>
      <c r="T93" s="11">
        <v>852.42863199999999</v>
      </c>
      <c r="U93" s="11">
        <v>612.39286100000004</v>
      </c>
      <c r="V93" s="11">
        <v>667.28445099999999</v>
      </c>
      <c r="W93" s="11">
        <v>911.91538100000002</v>
      </c>
      <c r="X93" s="11">
        <v>1067.030346</v>
      </c>
      <c r="Y93" s="11">
        <v>1017.133976</v>
      </c>
      <c r="Z93" s="11">
        <v>1126.323441</v>
      </c>
      <c r="AA93" s="11">
        <v>1161.288937</v>
      </c>
      <c r="AB93" s="11">
        <v>1174.6762470000001</v>
      </c>
      <c r="AC93" s="11">
        <v>1422.276799</v>
      </c>
      <c r="AD93" s="11">
        <v>1629.8356040000001</v>
      </c>
      <c r="AE93" s="11">
        <v>1471.294402</v>
      </c>
    </row>
    <row r="94" spans="1:31" ht="13.5" customHeight="1" x14ac:dyDescent="0.15">
      <c r="A94" s="1"/>
      <c r="B94" s="16" t="s">
        <v>118</v>
      </c>
      <c r="C94" s="13">
        <v>235.13335710465299</v>
      </c>
      <c r="D94" s="14">
        <v>397.16338008298891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3.7520057051167801</v>
      </c>
      <c r="D95" s="11">
        <v>3.1255600384076296</v>
      </c>
      <c r="E95" s="11">
        <v>1.87931202271802</v>
      </c>
      <c r="F95" s="11">
        <v>1.41648734307478</v>
      </c>
      <c r="G95" s="11">
        <v>1.93314308108069</v>
      </c>
      <c r="H95" s="11">
        <v>2.1799674268308502</v>
      </c>
      <c r="I95" s="11">
        <v>1.1118689873954499</v>
      </c>
      <c r="J95" s="11">
        <v>2.21497633973603</v>
      </c>
      <c r="K95" s="11">
        <v>1.3572</v>
      </c>
      <c r="L95" s="11">
        <v>1.677073</v>
      </c>
      <c r="M95" s="11">
        <v>2.3250670000000002</v>
      </c>
      <c r="N95" s="11">
        <v>2.1657060000000001</v>
      </c>
      <c r="O95" s="11">
        <v>8.5760780000000008</v>
      </c>
      <c r="P95" s="11">
        <v>8.5928679999999993</v>
      </c>
      <c r="Q95" s="11">
        <v>5.6022069999999999</v>
      </c>
      <c r="R95" s="11">
        <v>21.872606999999999</v>
      </c>
      <c r="S95" s="11">
        <v>15.249962</v>
      </c>
      <c r="T95" s="11">
        <v>14.752340999999999</v>
      </c>
      <c r="U95" s="11">
        <v>17.436509999999998</v>
      </c>
      <c r="V95" s="11">
        <v>13.971216</v>
      </c>
      <c r="W95" s="11">
        <v>24.163440000000001</v>
      </c>
      <c r="X95" s="11">
        <v>14.860001</v>
      </c>
      <c r="Y95" s="11">
        <v>27.480799999999999</v>
      </c>
      <c r="Z95" s="11">
        <v>28.246562999999998</v>
      </c>
      <c r="AA95" s="11">
        <v>48.013281999999997</v>
      </c>
      <c r="AB95" s="11">
        <v>17.893774000000001</v>
      </c>
      <c r="AC95" s="11">
        <v>27.498844999999999</v>
      </c>
      <c r="AD95" s="11">
        <v>50.170240999999997</v>
      </c>
      <c r="AE95" s="11">
        <v>73.619784999999993</v>
      </c>
    </row>
    <row r="96" spans="1:31" ht="13.5" customHeight="1" x14ac:dyDescent="0.15">
      <c r="A96" s="1"/>
      <c r="B96" s="16" t="s">
        <v>120</v>
      </c>
      <c r="C96" s="13">
        <v>49.9559636298806</v>
      </c>
      <c r="D96" s="14">
        <v>47.0334625559031</v>
      </c>
      <c r="E96" s="14">
        <v>28.7626802244754</v>
      </c>
      <c r="F96" s="14">
        <v>60.780933428345797</v>
      </c>
      <c r="G96" s="14">
        <v>21.562267961718899</v>
      </c>
      <c r="H96" s="14">
        <v>20.018426395329399</v>
      </c>
      <c r="I96" s="14">
        <v>20.926985420591102</v>
      </c>
      <c r="J96" s="14">
        <v>6.034316542894163</v>
      </c>
      <c r="K96" s="14">
        <v>26.151900000000001</v>
      </c>
      <c r="L96" s="14">
        <v>24.222943000000001</v>
      </c>
      <c r="M96" s="14">
        <v>32.776864000000003</v>
      </c>
      <c r="N96" s="14">
        <v>61.758474999999997</v>
      </c>
      <c r="O96" s="14">
        <v>110.637327</v>
      </c>
      <c r="P96" s="14">
        <v>42.444926000000002</v>
      </c>
      <c r="Q96" s="14">
        <v>234.73489699999999</v>
      </c>
      <c r="R96" s="14">
        <v>360.53396600000002</v>
      </c>
      <c r="S96" s="14">
        <v>566.069749</v>
      </c>
      <c r="T96" s="14">
        <v>523.70210199999997</v>
      </c>
      <c r="U96" s="14">
        <v>1157.472982</v>
      </c>
      <c r="V96" s="14">
        <v>1301.2170900000001</v>
      </c>
      <c r="W96" s="14">
        <v>3034.331968</v>
      </c>
      <c r="X96" s="14">
        <v>2090.3784439999999</v>
      </c>
      <c r="Y96" s="14">
        <v>1257.57554</v>
      </c>
      <c r="Z96" s="14">
        <v>536.88003700000002</v>
      </c>
      <c r="AA96" s="14">
        <v>528.20603100000005</v>
      </c>
      <c r="AB96" s="14">
        <v>571.90770899999995</v>
      </c>
      <c r="AC96" s="14">
        <v>922.371532</v>
      </c>
      <c r="AD96" s="14">
        <v>1049.380772</v>
      </c>
      <c r="AE96" s="14">
        <v>943.41973900000005</v>
      </c>
    </row>
    <row r="97" spans="1:31" ht="13.5" customHeight="1" x14ac:dyDescent="0.15">
      <c r="A97" s="1"/>
      <c r="B97" s="16" t="s">
        <v>121</v>
      </c>
      <c r="C97" s="10">
        <v>250.667676947763</v>
      </c>
      <c r="D97" s="11">
        <v>310.5513016298778</v>
      </c>
      <c r="E97" s="11">
        <v>360.83588769927297</v>
      </c>
      <c r="F97" s="11">
        <v>448.56329969023301</v>
      </c>
      <c r="G97" s="11">
        <v>512.86958555286901</v>
      </c>
      <c r="H97" s="11">
        <v>498.61060589861205</v>
      </c>
      <c r="I97" s="11">
        <v>632.77173100851803</v>
      </c>
      <c r="J97" s="11">
        <v>669.74626805991022</v>
      </c>
      <c r="K97" s="11">
        <v>883.60239999999999</v>
      </c>
      <c r="L97" s="11">
        <v>1085.394346</v>
      </c>
      <c r="M97" s="11">
        <v>1063.635933</v>
      </c>
      <c r="N97" s="11">
        <v>1290.1401129999999</v>
      </c>
      <c r="O97" s="11">
        <v>1784.658107</v>
      </c>
      <c r="P97" s="11">
        <v>2541.1879779999999</v>
      </c>
      <c r="Q97" s="11">
        <v>3322.1310859999999</v>
      </c>
      <c r="R97" s="11">
        <v>3474.3274609999999</v>
      </c>
      <c r="S97" s="11">
        <v>4176.5609649999997</v>
      </c>
      <c r="T97" s="11">
        <v>4887.0900359999996</v>
      </c>
      <c r="U97" s="11">
        <v>3540.2637500000001</v>
      </c>
      <c r="V97" s="11">
        <v>3859.227907</v>
      </c>
      <c r="W97" s="11">
        <v>4327.9330049999999</v>
      </c>
      <c r="X97" s="11">
        <v>3884.9403320000001</v>
      </c>
      <c r="Y97" s="11">
        <v>3908.7409889999999</v>
      </c>
      <c r="Z97" s="11">
        <v>4476.4767000000002</v>
      </c>
      <c r="AA97" s="11">
        <v>4513.6911399999999</v>
      </c>
      <c r="AB97" s="11">
        <v>4806.0940890000002</v>
      </c>
      <c r="AC97" s="11">
        <v>5596.6198800000002</v>
      </c>
      <c r="AD97" s="11">
        <v>6126.9576710000001</v>
      </c>
      <c r="AE97" s="11">
        <v>6042.376894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7.1525460000000001</v>
      </c>
      <c r="R98" s="14">
        <v>9.8400780000000001</v>
      </c>
      <c r="S98" s="14">
        <v>11.218996000000001</v>
      </c>
      <c r="T98" s="14">
        <v>27.114360000000001</v>
      </c>
      <c r="U98" s="14">
        <v>45.383637999999998</v>
      </c>
      <c r="V98" s="14">
        <v>23.907952999999999</v>
      </c>
      <c r="W98" s="14">
        <v>36.007522999999999</v>
      </c>
      <c r="X98" s="14">
        <v>31.290928999999998</v>
      </c>
      <c r="Y98" s="14">
        <v>49.828763000000002</v>
      </c>
      <c r="Z98" s="14">
        <v>38.390994999999997</v>
      </c>
      <c r="AA98" s="14">
        <v>25.731976</v>
      </c>
      <c r="AB98" s="14">
        <v>26.657014</v>
      </c>
      <c r="AC98" s="14">
        <v>30.688010999999999</v>
      </c>
      <c r="AD98" s="14">
        <v>39.943474000000002</v>
      </c>
      <c r="AE98" s="14">
        <v>44.961339000000002</v>
      </c>
    </row>
    <row r="99" spans="1:31" ht="13.5" customHeight="1" x14ac:dyDescent="0.15">
      <c r="A99" s="1"/>
      <c r="B99" s="16" t="s">
        <v>123</v>
      </c>
      <c r="C99" s="10"/>
      <c r="D99" s="11"/>
      <c r="E99" s="11">
        <v>2.12599873027593</v>
      </c>
      <c r="F99" s="11">
        <v>3.3791300077230102</v>
      </c>
      <c r="G99" s="11">
        <v>7.8079300281921906</v>
      </c>
      <c r="H99" s="11">
        <v>12.496435502352099</v>
      </c>
      <c r="I99" s="11">
        <v>18.1838136716114</v>
      </c>
      <c r="J99" s="11">
        <v>24.022524450906001</v>
      </c>
      <c r="K99" s="11">
        <v>22.680499999999999</v>
      </c>
      <c r="L99" s="11">
        <v>24.046782</v>
      </c>
      <c r="M99" s="11">
        <v>29.366648000000001</v>
      </c>
      <c r="N99" s="11">
        <v>31.367923000000001</v>
      </c>
      <c r="O99" s="11">
        <v>37.121077999999997</v>
      </c>
      <c r="P99" s="11">
        <v>39.235753000000003</v>
      </c>
      <c r="Q99" s="11">
        <v>47.745427999999997</v>
      </c>
      <c r="R99" s="11">
        <v>48.105086</v>
      </c>
      <c r="S99" s="11">
        <v>79.943917999999996</v>
      </c>
      <c r="T99" s="11">
        <v>89.539344999999997</v>
      </c>
      <c r="U99" s="11">
        <v>64.707064000000003</v>
      </c>
      <c r="V99" s="11">
        <v>67.697980000000001</v>
      </c>
      <c r="W99" s="11">
        <v>83.050116000000003</v>
      </c>
      <c r="X99" s="11">
        <v>68.901942000000005</v>
      </c>
      <c r="Y99" s="11">
        <v>86.994979000000001</v>
      </c>
      <c r="Z99" s="11">
        <v>87.743536000000006</v>
      </c>
      <c r="AA99" s="11">
        <v>67.221073000000004</v>
      </c>
      <c r="AB99" s="11">
        <v>76.419122000000002</v>
      </c>
      <c r="AC99" s="11">
        <v>86.212013999999996</v>
      </c>
      <c r="AD99" s="11">
        <v>111.79478899999999</v>
      </c>
      <c r="AE99" s="11">
        <v>117.274874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21.047018000000001</v>
      </c>
      <c r="S100" s="14">
        <v>33.356859</v>
      </c>
      <c r="T100" s="14">
        <v>46.762532</v>
      </c>
      <c r="U100" s="14">
        <v>38.251733999999999</v>
      </c>
      <c r="V100" s="14">
        <v>37.183829000000003</v>
      </c>
      <c r="W100" s="14">
        <v>54.620348999999997</v>
      </c>
      <c r="X100" s="14">
        <v>48.578122</v>
      </c>
      <c r="Y100" s="14">
        <v>55.564608</v>
      </c>
      <c r="Z100" s="14">
        <v>88.357012999999995</v>
      </c>
      <c r="AA100" s="14">
        <v>40.053125999999999</v>
      </c>
      <c r="AB100" s="14">
        <v>46.094977</v>
      </c>
      <c r="AC100" s="14">
        <v>52.728000000000002</v>
      </c>
      <c r="AD100" s="14">
        <v>66.875232999999994</v>
      </c>
      <c r="AE100" s="14">
        <v>56.278194999999997</v>
      </c>
    </row>
    <row r="101" spans="1:31" ht="13.5" customHeight="1" x14ac:dyDescent="0.15">
      <c r="A101" s="1"/>
      <c r="B101" s="16" t="s">
        <v>125</v>
      </c>
      <c r="C101" s="10"/>
      <c r="D101" s="11"/>
      <c r="E101" s="11">
        <v>49.478189599207703</v>
      </c>
      <c r="F101" s="11">
        <v>61.799617498966704</v>
      </c>
      <c r="G101" s="11">
        <v>64.633866655165804</v>
      </c>
      <c r="H101" s="11">
        <v>67.656219160514993</v>
      </c>
      <c r="I101" s="11">
        <v>45.349892046614031</v>
      </c>
      <c r="J101" s="11">
        <v>47.442908381221983</v>
      </c>
      <c r="K101" s="11">
        <v>60.496200000000002</v>
      </c>
      <c r="L101" s="11">
        <v>47.988410999999999</v>
      </c>
      <c r="M101" s="11">
        <v>54.070253000000001</v>
      </c>
      <c r="N101" s="11">
        <v>57.182316999999998</v>
      </c>
      <c r="O101" s="11">
        <v>71.218868999999998</v>
      </c>
      <c r="P101" s="11">
        <v>72.187382999999997</v>
      </c>
      <c r="Q101" s="11">
        <v>82.163437000000002</v>
      </c>
      <c r="R101" s="11">
        <v>89.222421999999995</v>
      </c>
      <c r="S101" s="11">
        <v>116.634417</v>
      </c>
      <c r="T101" s="11">
        <v>148.4966</v>
      </c>
      <c r="U101" s="11">
        <v>117.823629</v>
      </c>
      <c r="V101" s="11">
        <v>121.63190899999999</v>
      </c>
      <c r="W101" s="11">
        <v>136.501712</v>
      </c>
      <c r="X101" s="11">
        <v>102.997433</v>
      </c>
      <c r="Y101" s="11">
        <v>113.591199</v>
      </c>
      <c r="Z101" s="11">
        <v>115.920541</v>
      </c>
      <c r="AA101" s="11">
        <v>92.243189000000001</v>
      </c>
      <c r="AB101" s="11">
        <v>115.67044300000001</v>
      </c>
      <c r="AC101" s="11">
        <v>135.70573400000001</v>
      </c>
      <c r="AD101" s="11">
        <v>141.73415499999999</v>
      </c>
      <c r="AE101" s="11">
        <v>140.21368699999999</v>
      </c>
    </row>
    <row r="102" spans="1:31" ht="13.5" customHeight="1" x14ac:dyDescent="0.15">
      <c r="A102" s="1"/>
      <c r="B102" s="16" t="s">
        <v>126</v>
      </c>
      <c r="C102" s="13">
        <v>915.06364770903895</v>
      </c>
      <c r="D102" s="14">
        <v>962.66880646140442</v>
      </c>
      <c r="E102" s="14">
        <v>966.350731723938</v>
      </c>
      <c r="F102" s="14">
        <v>1113.94971259309</v>
      </c>
      <c r="G102" s="14">
        <v>1405.0257049176</v>
      </c>
      <c r="H102" s="14">
        <v>1447.8008810444701</v>
      </c>
      <c r="I102" s="14">
        <v>1688.3685806816002</v>
      </c>
      <c r="J102" s="14">
        <v>2023.7401327545599</v>
      </c>
      <c r="K102" s="14">
        <v>2179.5992000000001</v>
      </c>
      <c r="L102" s="14">
        <v>2343.639412</v>
      </c>
      <c r="M102" s="14">
        <v>2324.208564</v>
      </c>
      <c r="N102" s="14">
        <v>2666.5289819999998</v>
      </c>
      <c r="O102" s="14">
        <v>3132.8803400000002</v>
      </c>
      <c r="P102" s="14">
        <v>4223.7262689999998</v>
      </c>
      <c r="Q102" s="14">
        <v>5504.5122110000002</v>
      </c>
      <c r="R102" s="14">
        <v>6994.2758649999996</v>
      </c>
      <c r="S102" s="14">
        <v>9825.5792110000002</v>
      </c>
      <c r="T102" s="14">
        <v>11942.07034</v>
      </c>
      <c r="U102" s="14">
        <v>9219.5410339999999</v>
      </c>
      <c r="V102" s="14">
        <v>11193.369573</v>
      </c>
      <c r="W102" s="14">
        <v>13222.358953999999</v>
      </c>
      <c r="X102" s="14">
        <v>12405.491381</v>
      </c>
      <c r="Y102" s="14">
        <v>13650.67224</v>
      </c>
      <c r="Z102" s="14">
        <v>14212.632546000001</v>
      </c>
      <c r="AA102" s="14">
        <v>13166.057805</v>
      </c>
      <c r="AB102" s="14">
        <v>13658.129708</v>
      </c>
      <c r="AC102" s="14">
        <v>15898.602661000001</v>
      </c>
      <c r="AD102" s="14">
        <v>17924.298845000001</v>
      </c>
      <c r="AE102" s="14">
        <v>17568.376843999999</v>
      </c>
    </row>
    <row r="103" spans="1:31" ht="13.5" customHeight="1" x14ac:dyDescent="0.15">
      <c r="A103" s="1"/>
      <c r="B103" s="16" t="s">
        <v>127</v>
      </c>
      <c r="C103" s="10">
        <v>82.593332144767402</v>
      </c>
      <c r="D103" s="11">
        <v>128.08728356583001</v>
      </c>
      <c r="E103" s="11">
        <v>144.19513486447897</v>
      </c>
      <c r="F103" s="11">
        <v>162.355383652364</v>
      </c>
      <c r="G103" s="11">
        <v>233.77828113125602</v>
      </c>
      <c r="H103" s="11">
        <v>188.98393392122</v>
      </c>
      <c r="I103" s="11">
        <v>213.066888727655</v>
      </c>
      <c r="J103" s="11">
        <v>301.66537537870778</v>
      </c>
      <c r="K103" s="11">
        <v>310.26280000000003</v>
      </c>
      <c r="L103" s="11">
        <v>389.546538</v>
      </c>
      <c r="M103" s="11">
        <v>397.66878400000002</v>
      </c>
      <c r="N103" s="11">
        <v>531.09538999999995</v>
      </c>
      <c r="O103" s="11">
        <v>673.27744900000005</v>
      </c>
      <c r="P103" s="11">
        <v>859.13198799999998</v>
      </c>
      <c r="Q103" s="11">
        <v>1079.211755</v>
      </c>
      <c r="R103" s="11">
        <v>1461.364791</v>
      </c>
      <c r="S103" s="11">
        <v>2068.7671909999999</v>
      </c>
      <c r="T103" s="11">
        <v>2714.3954939999999</v>
      </c>
      <c r="U103" s="11">
        <v>1913.8069049999999</v>
      </c>
      <c r="V103" s="11">
        <v>2160.6592110000001</v>
      </c>
      <c r="W103" s="11">
        <v>2502.7240839999999</v>
      </c>
      <c r="X103" s="11">
        <v>2490.0116050000001</v>
      </c>
      <c r="Y103" s="11">
        <v>2694.9503599999998</v>
      </c>
      <c r="Z103" s="11">
        <v>2818.4284360000001</v>
      </c>
      <c r="AA103" s="11">
        <v>2689.3644899999999</v>
      </c>
      <c r="AB103" s="11">
        <v>3115.1850679999998</v>
      </c>
      <c r="AC103" s="11">
        <v>3622.7294320000001</v>
      </c>
      <c r="AD103" s="11">
        <v>4016.4055349999999</v>
      </c>
      <c r="AE103" s="11">
        <v>3731.062797</v>
      </c>
    </row>
    <row r="104" spans="1:31" ht="13.5" customHeight="1" x14ac:dyDescent="0.15">
      <c r="A104" s="1"/>
      <c r="B104" s="16" t="s">
        <v>128</v>
      </c>
      <c r="C104" s="13"/>
      <c r="D104" s="14"/>
      <c r="E104" s="14">
        <v>1119.9342736974299</v>
      </c>
      <c r="F104" s="14">
        <v>1320.2052148401001</v>
      </c>
      <c r="G104" s="14">
        <v>1704.69215365934</v>
      </c>
      <c r="H104" s="14">
        <v>1731.7387912397398</v>
      </c>
      <c r="I104" s="14">
        <v>1968.97646270102</v>
      </c>
      <c r="J104" s="14">
        <v>1526.6187488263599</v>
      </c>
      <c r="K104" s="14">
        <v>1385.087</v>
      </c>
      <c r="L104" s="14">
        <v>1642.5868700000001</v>
      </c>
      <c r="M104" s="14">
        <v>1948.9698900000001</v>
      </c>
      <c r="N104" s="14">
        <v>2458.8490350000002</v>
      </c>
      <c r="O104" s="14">
        <v>3325.4408410000001</v>
      </c>
      <c r="P104" s="14">
        <v>4202.3895220000004</v>
      </c>
      <c r="Q104" s="14">
        <v>5639.7638930000003</v>
      </c>
      <c r="R104" s="14">
        <v>6896.6415040000002</v>
      </c>
      <c r="S104" s="14">
        <v>9543.3366069999993</v>
      </c>
      <c r="T104" s="14">
        <v>10496.578893</v>
      </c>
      <c r="U104" s="14">
        <v>6399.5613910000002</v>
      </c>
      <c r="V104" s="14">
        <v>7851.9270779999997</v>
      </c>
      <c r="W104" s="14">
        <v>9864.7042149999997</v>
      </c>
      <c r="X104" s="14">
        <v>10704.385238999999</v>
      </c>
      <c r="Y104" s="14">
        <v>10554.978706</v>
      </c>
      <c r="Z104" s="14">
        <v>8782.3192949999993</v>
      </c>
      <c r="AA104" s="14">
        <v>5325.2193289999996</v>
      </c>
      <c r="AB104" s="14">
        <v>5183.3056349999997</v>
      </c>
      <c r="AC104" s="14">
        <v>6733.8908069999998</v>
      </c>
      <c r="AD104" s="14">
        <v>7160.2795800000004</v>
      </c>
      <c r="AE104" s="14">
        <v>7933.8265339999998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175.315361</v>
      </c>
      <c r="S105" s="11">
        <v>431.97107399999999</v>
      </c>
      <c r="T105" s="11">
        <v>553.816686</v>
      </c>
      <c r="U105" s="11">
        <v>373.07801000000001</v>
      </c>
      <c r="V105" s="11">
        <v>363.165166</v>
      </c>
      <c r="W105" s="11">
        <v>415.791179</v>
      </c>
      <c r="X105" s="11">
        <v>371.46644900000001</v>
      </c>
      <c r="Y105" s="11">
        <v>446.15932700000002</v>
      </c>
      <c r="Z105" s="11">
        <v>520.61090999999999</v>
      </c>
      <c r="AA105" s="11">
        <v>514.22097599999995</v>
      </c>
      <c r="AB105" s="11">
        <v>477.19278500000001</v>
      </c>
      <c r="AC105" s="11">
        <v>608.96630500000003</v>
      </c>
      <c r="AD105" s="11">
        <v>750.72536200000002</v>
      </c>
      <c r="AE105" s="11">
        <v>726.16124400000001</v>
      </c>
    </row>
    <row r="106" spans="1:31" ht="13.5" customHeight="1" x14ac:dyDescent="0.15">
      <c r="A106" s="1"/>
      <c r="B106" s="16" t="s">
        <v>130</v>
      </c>
      <c r="C106" s="13"/>
      <c r="D106" s="14"/>
      <c r="E106" s="14">
        <v>18.637198021315399</v>
      </c>
      <c r="F106" s="14">
        <v>33.255034892264604</v>
      </c>
      <c r="G106" s="14">
        <v>30.904754868707101</v>
      </c>
      <c r="H106" s="14">
        <v>58.041276845690604</v>
      </c>
      <c r="I106" s="14">
        <v>84.5882468986768</v>
      </c>
      <c r="J106" s="14">
        <v>82.819181515926601</v>
      </c>
      <c r="K106" s="14">
        <v>68.379199999999997</v>
      </c>
      <c r="L106" s="14"/>
      <c r="M106" s="14"/>
      <c r="N106" s="14"/>
      <c r="O106" s="14"/>
      <c r="P106" s="14">
        <v>282.18505299999998</v>
      </c>
      <c r="Q106" s="14">
        <v>110.08946899999999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>
        <v>667.16544838652237</v>
      </c>
      <c r="D107" s="11">
        <v>657.44440139328105</v>
      </c>
      <c r="E107" s="11">
        <v>944.21094465580541</v>
      </c>
      <c r="F107" s="11">
        <v>786.53069621387692</v>
      </c>
      <c r="G107" s="11">
        <v>1175.90278607084</v>
      </c>
      <c r="H107" s="11">
        <v>1340.22335590836</v>
      </c>
      <c r="I107" s="11">
        <v>1518.7337808945401</v>
      </c>
      <c r="J107" s="11">
        <v>1459.08971221099</v>
      </c>
      <c r="K107" s="11">
        <v>1549.9538</v>
      </c>
      <c r="L107" s="11">
        <v>1858.4780740000001</v>
      </c>
      <c r="M107" s="11">
        <v>1276.4637379999999</v>
      </c>
      <c r="N107" s="11">
        <v>1662.982894</v>
      </c>
      <c r="O107" s="11">
        <v>2430.1022990000001</v>
      </c>
      <c r="P107" s="11">
        <v>3233.2465830000001</v>
      </c>
      <c r="Q107" s="11">
        <v>3926.8708769999998</v>
      </c>
      <c r="R107" s="11">
        <v>4354.2724749999998</v>
      </c>
      <c r="S107" s="11">
        <v>5430.3056459999998</v>
      </c>
      <c r="T107" s="11">
        <v>5994.5373989999998</v>
      </c>
      <c r="U107" s="11">
        <v>5033.6810349999996</v>
      </c>
      <c r="V107" s="11">
        <v>6133.6169200000004</v>
      </c>
      <c r="W107" s="11">
        <v>6920.1813750000001</v>
      </c>
      <c r="X107" s="11">
        <v>6475.1526839999997</v>
      </c>
      <c r="Y107" s="11">
        <v>6930.9660590000003</v>
      </c>
      <c r="Z107" s="11">
        <v>7088.5466930000002</v>
      </c>
      <c r="AA107" s="11">
        <v>6354.8403259999995</v>
      </c>
      <c r="AB107" s="11">
        <v>6173.7054740000003</v>
      </c>
      <c r="AC107" s="11">
        <v>7319.5897660000001</v>
      </c>
      <c r="AD107" s="11">
        <v>7051.8722610000004</v>
      </c>
      <c r="AE107" s="11">
        <v>6952.306415</v>
      </c>
    </row>
    <row r="108" spans="1:31" ht="13.5" customHeight="1" x14ac:dyDescent="0.15">
      <c r="A108" s="1"/>
      <c r="B108" s="16" t="s">
        <v>132</v>
      </c>
      <c r="C108" s="13">
        <v>366.72633267962198</v>
      </c>
      <c r="D108" s="14">
        <v>337.36855628463877</v>
      </c>
      <c r="E108" s="14"/>
      <c r="F108" s="14"/>
      <c r="G108" s="14"/>
      <c r="H108" s="14"/>
      <c r="I108" s="14"/>
      <c r="J108" s="14"/>
      <c r="K108" s="14">
        <v>22.5</v>
      </c>
      <c r="L108" s="14">
        <v>74.341605000000001</v>
      </c>
      <c r="M108" s="14">
        <v>96.098937000000006</v>
      </c>
      <c r="N108" s="14">
        <v>153.86062799999999</v>
      </c>
      <c r="O108" s="14">
        <v>205.54805099999999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/>
      <c r="D109" s="11"/>
      <c r="E109" s="11">
        <v>85.294473492626665</v>
      </c>
      <c r="F109" s="11">
        <v>100.896975866373</v>
      </c>
      <c r="G109" s="11">
        <v>170.46161731645302</v>
      </c>
      <c r="H109" s="11">
        <v>220.757291334716</v>
      </c>
      <c r="I109" s="11">
        <v>253.21163930574798</v>
      </c>
      <c r="J109" s="11">
        <v>214.550554389712</v>
      </c>
      <c r="K109" s="11">
        <v>139.95050000000001</v>
      </c>
      <c r="L109" s="11">
        <v>194.225379</v>
      </c>
      <c r="M109" s="11">
        <v>272.82327500000002</v>
      </c>
      <c r="N109" s="11">
        <v>377.40892700000001</v>
      </c>
      <c r="O109" s="11">
        <v>506.57094599999999</v>
      </c>
      <c r="P109" s="11">
        <v>682.41434700000002</v>
      </c>
      <c r="Q109" s="11">
        <v>1095.8319160000001</v>
      </c>
      <c r="R109" s="11">
        <v>1387.038753</v>
      </c>
      <c r="S109" s="11">
        <v>1983.300825</v>
      </c>
      <c r="T109" s="11">
        <v>1959.90705</v>
      </c>
      <c r="U109" s="11">
        <v>1023.5850840000001</v>
      </c>
      <c r="V109" s="11">
        <v>1286.02026</v>
      </c>
      <c r="W109" s="11">
        <v>1507.8940259999999</v>
      </c>
      <c r="X109" s="11">
        <v>1661.4553599999999</v>
      </c>
      <c r="Y109" s="11">
        <v>1613.2332369999999</v>
      </c>
      <c r="Z109" s="11">
        <v>1061.5053720000001</v>
      </c>
      <c r="AA109" s="11">
        <v>732.931195</v>
      </c>
      <c r="AB109" s="11">
        <v>857.67222900000002</v>
      </c>
      <c r="AC109" s="11">
        <v>1051.3058779999999</v>
      </c>
      <c r="AD109" s="11">
        <v>1246.997785</v>
      </c>
      <c r="AE109" s="11">
        <v>1351.6116469999999</v>
      </c>
    </row>
    <row r="110" spans="1:31" ht="13.5" customHeight="1" x14ac:dyDescent="0.15">
      <c r="A110" s="1"/>
      <c r="B110" s="16" t="s">
        <v>134</v>
      </c>
      <c r="C110" s="13">
        <v>663.85844178998002</v>
      </c>
      <c r="D110" s="14">
        <v>481.64913426115982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135</v>
      </c>
      <c r="C111" s="10">
        <v>28.724371545730101</v>
      </c>
      <c r="D111" s="11">
        <v>23.360817482513401</v>
      </c>
      <c r="E111" s="11">
        <v>13.1174034881455</v>
      </c>
      <c r="F111" s="11">
        <v>11.6362951713102</v>
      </c>
      <c r="G111" s="11">
        <v>16.460364572475001</v>
      </c>
      <c r="H111" s="11">
        <v>14.2312392499719</v>
      </c>
      <c r="I111" s="11">
        <v>13.247540567619103</v>
      </c>
      <c r="J111" s="11">
        <v>12.4062744522945</v>
      </c>
      <c r="K111" s="11">
        <v>595.53210000000001</v>
      </c>
      <c r="L111" s="11">
        <v>7.249619</v>
      </c>
      <c r="M111" s="11">
        <v>9.4066120000000009</v>
      </c>
      <c r="N111" s="11">
        <v>13.799220999999999</v>
      </c>
      <c r="O111" s="11">
        <v>17.026411</v>
      </c>
      <c r="P111" s="11">
        <v>18.359831</v>
      </c>
      <c r="Q111" s="11">
        <v>23.732286999999999</v>
      </c>
      <c r="R111" s="11">
        <v>17.786871999999999</v>
      </c>
      <c r="S111" s="11">
        <v>18.760712000000002</v>
      </c>
      <c r="T111" s="11">
        <v>16.469943000000001</v>
      </c>
      <c r="U111" s="11">
        <v>16.206844</v>
      </c>
      <c r="V111" s="11">
        <v>17.015305000000001</v>
      </c>
      <c r="W111" s="11">
        <v>19.891038000000002</v>
      </c>
      <c r="X111" s="11">
        <v>22.547916000000001</v>
      </c>
      <c r="Y111" s="11">
        <v>21.743265999999998</v>
      </c>
      <c r="Z111" s="11">
        <v>24.379643000000002</v>
      </c>
      <c r="AA111" s="11">
        <v>18.194842999999999</v>
      </c>
      <c r="AB111" s="11">
        <v>17.949809999999999</v>
      </c>
      <c r="AC111" s="11">
        <v>17.819827</v>
      </c>
      <c r="AD111" s="11">
        <v>21.462119000000001</v>
      </c>
      <c r="AE111" s="11">
        <v>25.684844999999999</v>
      </c>
    </row>
    <row r="112" spans="1:31" ht="13.5" customHeight="1" x14ac:dyDescent="0.15">
      <c r="A112" s="1"/>
      <c r="B112" s="15" t="s">
        <v>136</v>
      </c>
      <c r="C112" s="13">
        <v>3147.2487074344813</v>
      </c>
      <c r="D112" s="14">
        <v>3309.0034807216116</v>
      </c>
      <c r="E112" s="14">
        <v>3594.1949356150776</v>
      </c>
      <c r="F112" s="14">
        <v>3411.2762484111108</v>
      </c>
      <c r="G112" s="14">
        <v>3763.3363284387679</v>
      </c>
      <c r="H112" s="14">
        <v>3747.2287671234917</v>
      </c>
      <c r="I112" s="14">
        <v>3679.5297542563544</v>
      </c>
      <c r="J112" s="14">
        <v>3803.5602695674079</v>
      </c>
      <c r="K112" s="14">
        <v>4054.9861000000001</v>
      </c>
      <c r="L112" s="14">
        <v>3826.6281199999999</v>
      </c>
      <c r="M112" s="14">
        <v>4280.9500390000003</v>
      </c>
      <c r="N112" s="14">
        <v>4946.024418</v>
      </c>
      <c r="O112" s="14">
        <v>5985.5930559999997</v>
      </c>
      <c r="P112" s="14">
        <v>7750.8845469999997</v>
      </c>
      <c r="Q112" s="14">
        <v>9437.5844539999998</v>
      </c>
      <c r="R112" s="14">
        <v>10679.928470000001</v>
      </c>
      <c r="S112" s="14">
        <v>13466.069873</v>
      </c>
      <c r="T112" s="14">
        <v>14760.822203</v>
      </c>
      <c r="U112" s="14">
        <v>13968.241704</v>
      </c>
      <c r="V112" s="14">
        <v>14288.88466</v>
      </c>
      <c r="W112" s="14">
        <v>15730.261542</v>
      </c>
      <c r="X112" s="14">
        <v>17711.624886000001</v>
      </c>
      <c r="Y112" s="14">
        <v>18722.734939999998</v>
      </c>
      <c r="Z112" s="14">
        <v>20018.637245999998</v>
      </c>
      <c r="AA112" s="14">
        <v>16727.305252999999</v>
      </c>
      <c r="AB112" s="14">
        <v>15551.033842999999</v>
      </c>
      <c r="AC112" s="14">
        <v>18303.989782000001</v>
      </c>
      <c r="AD112" s="14">
        <v>19994.466312</v>
      </c>
      <c r="AE112" s="14">
        <v>19556.818308000002</v>
      </c>
    </row>
    <row r="113" spans="1:31" ht="13.5" customHeight="1" x14ac:dyDescent="0.15">
      <c r="A113" s="1"/>
      <c r="B113" s="16" t="s">
        <v>137</v>
      </c>
      <c r="C113" s="10">
        <v>5.0640042788375768</v>
      </c>
      <c r="D113" s="11">
        <v>3.5245522811860499</v>
      </c>
      <c r="E113" s="11">
        <v>3.7857680921130004</v>
      </c>
      <c r="F113" s="11">
        <v>3.9280325894653298</v>
      </c>
      <c r="G113" s="11">
        <v>2.38840325900272</v>
      </c>
      <c r="H113" s="11">
        <v>55.462233971327102</v>
      </c>
      <c r="I113" s="11">
        <v>4.06550540673918</v>
      </c>
      <c r="J113" s="11">
        <v>2.6729381141692201</v>
      </c>
      <c r="K113" s="11">
        <v>3.9295</v>
      </c>
      <c r="L113" s="11">
        <v>4.284097</v>
      </c>
      <c r="M113" s="11">
        <v>3.5325419999999998</v>
      </c>
      <c r="N113" s="11">
        <v>18.30076</v>
      </c>
      <c r="O113" s="11">
        <v>16.046863999999999</v>
      </c>
      <c r="P113" s="11">
        <v>14.592752000000001</v>
      </c>
      <c r="Q113" s="11">
        <v>79.728331999999995</v>
      </c>
      <c r="R113" s="11">
        <v>30.286432000000001</v>
      </c>
      <c r="S113" s="11">
        <v>32.568848000000003</v>
      </c>
      <c r="T113" s="11">
        <v>55.931196</v>
      </c>
      <c r="U113" s="11">
        <v>103.941129</v>
      </c>
      <c r="V113" s="11">
        <v>103.831001</v>
      </c>
      <c r="W113" s="11">
        <v>145.650825</v>
      </c>
      <c r="X113" s="11">
        <v>109.400172</v>
      </c>
      <c r="Y113" s="11">
        <v>83.976107999999996</v>
      </c>
      <c r="Z113" s="11">
        <v>64.885002999999998</v>
      </c>
      <c r="AA113" s="11">
        <v>50.301417000000001</v>
      </c>
      <c r="AB113" s="11">
        <v>39.405056999999999</v>
      </c>
      <c r="AC113" s="11">
        <v>36.707110999999998</v>
      </c>
      <c r="AD113" s="11">
        <v>39.198199000000002</v>
      </c>
      <c r="AE113" s="11">
        <v>32.945047000000002</v>
      </c>
    </row>
    <row r="114" spans="1:31" ht="13.5" customHeight="1" x14ac:dyDescent="0.15">
      <c r="A114" s="1"/>
      <c r="B114" s="16" t="s">
        <v>138</v>
      </c>
      <c r="C114" s="13">
        <v>124.17133178819799</v>
      </c>
      <c r="D114" s="14">
        <v>110.86563292703099</v>
      </c>
      <c r="E114" s="14">
        <v>156.20055720992698</v>
      </c>
      <c r="F114" s="14">
        <v>113.136569370769</v>
      </c>
      <c r="G114" s="14">
        <v>175.398481106313</v>
      </c>
      <c r="H114" s="14">
        <v>154.79174510538701</v>
      </c>
      <c r="I114" s="14">
        <v>201.49941502717201</v>
      </c>
      <c r="J114" s="14">
        <v>196.46713366636902</v>
      </c>
      <c r="K114" s="14">
        <v>176.40309999999999</v>
      </c>
      <c r="L114" s="14">
        <v>145.693183</v>
      </c>
      <c r="M114" s="14">
        <v>199.011618</v>
      </c>
      <c r="N114" s="14">
        <v>247.91145299999999</v>
      </c>
      <c r="O114" s="14">
        <v>258.147943</v>
      </c>
      <c r="P114" s="14">
        <v>313.82289200000002</v>
      </c>
      <c r="Q114" s="14">
        <v>290.71088500000002</v>
      </c>
      <c r="R114" s="14">
        <v>344.97018400000002</v>
      </c>
      <c r="S114" s="14">
        <v>509.56332900000001</v>
      </c>
      <c r="T114" s="14">
        <v>553.704249</v>
      </c>
      <c r="U114" s="14">
        <v>524.70077000000003</v>
      </c>
      <c r="V114" s="14">
        <v>577.76303800000005</v>
      </c>
      <c r="W114" s="14">
        <v>673.97642499999995</v>
      </c>
      <c r="X114" s="14">
        <v>993.74407299999996</v>
      </c>
      <c r="Y114" s="14">
        <v>1580.0894760000001</v>
      </c>
      <c r="Z114" s="14">
        <v>1336.4063880000001</v>
      </c>
      <c r="AA114" s="14">
        <v>1248.737576</v>
      </c>
      <c r="AB114" s="14">
        <v>949.27523699999995</v>
      </c>
      <c r="AC114" s="14">
        <v>880.860725</v>
      </c>
      <c r="AD114" s="14">
        <v>803.59581500000002</v>
      </c>
      <c r="AE114" s="14">
        <v>758.76921000000004</v>
      </c>
    </row>
    <row r="115" spans="1:31" ht="13.5" customHeight="1" x14ac:dyDescent="0.15">
      <c r="A115" s="1"/>
      <c r="B115" s="16" t="s">
        <v>139</v>
      </c>
      <c r="C115" s="10"/>
      <c r="D115" s="11"/>
      <c r="E115" s="11">
        <v>2.3052548209595698</v>
      </c>
      <c r="F115" s="11">
        <v>7.9681533938209794</v>
      </c>
      <c r="G115" s="11">
        <v>6.8774803622339</v>
      </c>
      <c r="H115" s="11">
        <v>10.6113853057727</v>
      </c>
      <c r="I115" s="11">
        <v>11.062564611738299</v>
      </c>
      <c r="J115" s="11">
        <v>6.6980396265794999</v>
      </c>
      <c r="K115" s="11">
        <v>5.3308</v>
      </c>
      <c r="L115" s="11">
        <v>6.3209140000000001</v>
      </c>
      <c r="M115" s="11">
        <v>6.7887599999999999</v>
      </c>
      <c r="N115" s="11">
        <v>9.5139209999999999</v>
      </c>
      <c r="O115" s="11">
        <v>9.2041140000000006</v>
      </c>
      <c r="P115" s="11">
        <v>9.4312839999999998</v>
      </c>
      <c r="Q115" s="11">
        <v>12.438965</v>
      </c>
      <c r="R115" s="11">
        <v>17.685929999999999</v>
      </c>
      <c r="S115" s="11">
        <v>28.637509000000001</v>
      </c>
      <c r="T115" s="11">
        <v>39.570866000000002</v>
      </c>
      <c r="U115" s="11">
        <v>62.599120999999997</v>
      </c>
      <c r="V115" s="11">
        <v>45.218403000000002</v>
      </c>
      <c r="W115" s="11">
        <v>63.395417999999999</v>
      </c>
      <c r="X115" s="11">
        <v>55.906137999999999</v>
      </c>
      <c r="Y115" s="11">
        <v>64.663326999999995</v>
      </c>
      <c r="Z115" s="11">
        <v>47.345126999999998</v>
      </c>
      <c r="AA115" s="11">
        <v>34.646431</v>
      </c>
      <c r="AB115" s="11">
        <v>32.868423999999997</v>
      </c>
      <c r="AC115" s="11">
        <v>56.062548</v>
      </c>
      <c r="AD115" s="11">
        <v>85.641217999999995</v>
      </c>
      <c r="AE115" s="11">
        <v>68.939115999999999</v>
      </c>
    </row>
    <row r="116" spans="1:31" ht="13.5" customHeight="1" x14ac:dyDescent="0.15">
      <c r="A116" s="1"/>
      <c r="B116" s="16" t="s">
        <v>140</v>
      </c>
      <c r="C116" s="13"/>
      <c r="D116" s="14"/>
      <c r="E116" s="14">
        <v>4.9292939376690983</v>
      </c>
      <c r="F116" s="14">
        <v>8.5220010438672897</v>
      </c>
      <c r="G116" s="14">
        <v>16.064892324895702</v>
      </c>
      <c r="H116" s="14">
        <v>15.603802546033702</v>
      </c>
      <c r="I116" s="14">
        <v>18.445669726557703</v>
      </c>
      <c r="J116" s="14">
        <v>22.965724748176399</v>
      </c>
      <c r="K116" s="14">
        <v>16.8673</v>
      </c>
      <c r="L116" s="14">
        <v>16.604773000000002</v>
      </c>
      <c r="M116" s="14">
        <v>16.621881999999999</v>
      </c>
      <c r="N116" s="14">
        <v>33.154471999999998</v>
      </c>
      <c r="O116" s="14">
        <v>63.798614999999998</v>
      </c>
      <c r="P116" s="14">
        <v>190.66235800000001</v>
      </c>
      <c r="Q116" s="14">
        <v>240.315203</v>
      </c>
      <c r="R116" s="14">
        <v>159.373749</v>
      </c>
      <c r="S116" s="14">
        <v>135.62009699999999</v>
      </c>
      <c r="T116" s="14">
        <v>165.78861499999999</v>
      </c>
      <c r="U116" s="14">
        <v>124.33314900000001</v>
      </c>
      <c r="V116" s="14">
        <v>131.71882500000001</v>
      </c>
      <c r="W116" s="14">
        <v>232.68036599999999</v>
      </c>
      <c r="X116" s="14">
        <v>222.186365</v>
      </c>
      <c r="Y116" s="14">
        <v>286.47861</v>
      </c>
      <c r="Z116" s="14">
        <v>386.81542999999999</v>
      </c>
      <c r="AA116" s="14">
        <v>211.01213100000001</v>
      </c>
      <c r="AB116" s="14">
        <v>137.164356</v>
      </c>
      <c r="AC116" s="14">
        <v>162.31827999999999</v>
      </c>
      <c r="AD116" s="14">
        <v>209.41051899999999</v>
      </c>
      <c r="AE116" s="14">
        <v>233.68501800000001</v>
      </c>
    </row>
    <row r="117" spans="1:31" ht="13.5" customHeight="1" x14ac:dyDescent="0.15">
      <c r="A117" s="1"/>
      <c r="B117" s="16" t="s">
        <v>141</v>
      </c>
      <c r="C117" s="10">
        <v>51.486182920306696</v>
      </c>
      <c r="D117" s="11">
        <v>56.43515664245713</v>
      </c>
      <c r="E117" s="11">
        <v>51.890457326570896</v>
      </c>
      <c r="F117" s="11">
        <v>65.730397348600903</v>
      </c>
      <c r="G117" s="11">
        <v>47.2175179881486</v>
      </c>
      <c r="H117" s="11">
        <v>58.761605655862397</v>
      </c>
      <c r="I117" s="11">
        <v>45.147001014747033</v>
      </c>
      <c r="J117" s="11">
        <v>45.27939233909278</v>
      </c>
      <c r="K117" s="11">
        <v>55.421399999999998</v>
      </c>
      <c r="L117" s="11">
        <v>55.353202000000003</v>
      </c>
      <c r="M117" s="11">
        <v>67.885870999999995</v>
      </c>
      <c r="N117" s="11">
        <v>70.433249000000004</v>
      </c>
      <c r="O117" s="11">
        <v>79.086860999999999</v>
      </c>
      <c r="P117" s="11">
        <v>102.396676</v>
      </c>
      <c r="Q117" s="11">
        <v>118.121129</v>
      </c>
      <c r="R117" s="11">
        <v>144.46070900000001</v>
      </c>
      <c r="S117" s="11">
        <v>161.945246</v>
      </c>
      <c r="T117" s="11">
        <v>187.07192800000001</v>
      </c>
      <c r="U117" s="11">
        <v>157.082525</v>
      </c>
      <c r="V117" s="11">
        <v>160.79191</v>
      </c>
      <c r="W117" s="11">
        <v>186.605109</v>
      </c>
      <c r="X117" s="11">
        <v>183.96090599999999</v>
      </c>
      <c r="Y117" s="11">
        <v>181.57396800000001</v>
      </c>
      <c r="Z117" s="11">
        <v>209.256596</v>
      </c>
      <c r="AA117" s="11">
        <v>174.42484300000001</v>
      </c>
      <c r="AB117" s="11">
        <v>179.56334699999999</v>
      </c>
      <c r="AC117" s="11">
        <v>193.420389</v>
      </c>
      <c r="AD117" s="11">
        <v>237.23186699999999</v>
      </c>
      <c r="AE117" s="11">
        <v>202.13919300000001</v>
      </c>
    </row>
    <row r="118" spans="1:31" ht="13.5" customHeight="1" x14ac:dyDescent="0.15">
      <c r="A118" s="1"/>
      <c r="B118" s="16" t="s">
        <v>142</v>
      </c>
      <c r="C118" s="13">
        <v>13.6200748796577</v>
      </c>
      <c r="D118" s="14">
        <v>15.467322455351001</v>
      </c>
      <c r="E118" s="14">
        <v>15.6619386595784</v>
      </c>
      <c r="F118" s="14">
        <v>14.4412478037372</v>
      </c>
      <c r="G118" s="14">
        <v>14.720286683126</v>
      </c>
      <c r="H118" s="14">
        <v>13.666080084679001</v>
      </c>
      <c r="I118" s="14">
        <v>16.902031545769901</v>
      </c>
      <c r="J118" s="14">
        <v>14.278107013504199</v>
      </c>
      <c r="K118" s="14">
        <v>15.5168</v>
      </c>
      <c r="L118" s="14">
        <v>20.755015</v>
      </c>
      <c r="M118" s="14">
        <v>17.694785</v>
      </c>
      <c r="N118" s="14">
        <v>25.699908000000001</v>
      </c>
      <c r="O118" s="14">
        <v>18.562881999999998</v>
      </c>
      <c r="P118" s="14">
        <v>18.324460999999999</v>
      </c>
      <c r="Q118" s="14">
        <v>19.767482999999999</v>
      </c>
      <c r="R118" s="14">
        <v>33.574066000000002</v>
      </c>
      <c r="S118" s="14">
        <v>37.060245999999999</v>
      </c>
      <c r="T118" s="14">
        <v>38.268166999999998</v>
      </c>
      <c r="U118" s="14">
        <v>28.553591999999998</v>
      </c>
      <c r="V118" s="14">
        <v>25.933637000000001</v>
      </c>
      <c r="W118" s="14">
        <v>34.152320000000003</v>
      </c>
      <c r="X118" s="14">
        <v>34.146391999999999</v>
      </c>
      <c r="Y118" s="14">
        <v>36.820252000000004</v>
      </c>
      <c r="Z118" s="14">
        <v>37.250188000000001</v>
      </c>
      <c r="AA118" s="14">
        <v>32.441727</v>
      </c>
      <c r="AB118" s="14">
        <v>37.711252000000002</v>
      </c>
      <c r="AC118" s="14">
        <v>27.898883000000001</v>
      </c>
      <c r="AD118" s="14">
        <v>27.505853999999999</v>
      </c>
      <c r="AE118" s="14">
        <v>28.398667</v>
      </c>
    </row>
    <row r="119" spans="1:31" ht="13.5" customHeight="1" x14ac:dyDescent="0.15">
      <c r="A119" s="1"/>
      <c r="B119" s="16" t="s">
        <v>143</v>
      </c>
      <c r="C119" s="10">
        <v>312.00106970939601</v>
      </c>
      <c r="D119" s="11">
        <v>294.73887539596802</v>
      </c>
      <c r="E119" s="11">
        <v>315.96020834193808</v>
      </c>
      <c r="F119" s="11">
        <v>341.59652720673603</v>
      </c>
      <c r="G119" s="11">
        <v>365.49794237658</v>
      </c>
      <c r="H119" s="11">
        <v>471.27150580247599</v>
      </c>
      <c r="I119" s="11">
        <v>409.38201837037076</v>
      </c>
      <c r="J119" s="11">
        <v>452.48088520458907</v>
      </c>
      <c r="K119" s="11">
        <v>477.2688</v>
      </c>
      <c r="L119" s="11">
        <v>413.01461799999998</v>
      </c>
      <c r="M119" s="11">
        <v>362.15466500000002</v>
      </c>
      <c r="N119" s="11">
        <v>394.86409600000002</v>
      </c>
      <c r="O119" s="11">
        <v>401.91703200000001</v>
      </c>
      <c r="P119" s="11">
        <v>538.657602</v>
      </c>
      <c r="Q119" s="11">
        <v>803.22193000000004</v>
      </c>
      <c r="R119" s="11">
        <v>902.21839499999999</v>
      </c>
      <c r="S119" s="11">
        <v>1082.7897419999999</v>
      </c>
      <c r="T119" s="11">
        <v>1395.1499899999999</v>
      </c>
      <c r="U119" s="11">
        <v>1300.7551639999999</v>
      </c>
      <c r="V119" s="11">
        <v>1518.8946430000001</v>
      </c>
      <c r="W119" s="11">
        <v>1560.329704</v>
      </c>
      <c r="X119" s="11">
        <v>1789.6912460000001</v>
      </c>
      <c r="Y119" s="11">
        <v>1690.8222860000001</v>
      </c>
      <c r="Z119" s="11">
        <v>1964.7403420000001</v>
      </c>
      <c r="AA119" s="11">
        <v>1597.012921</v>
      </c>
      <c r="AB119" s="11">
        <v>1522.55026</v>
      </c>
      <c r="AC119" s="11">
        <v>1402.485441</v>
      </c>
      <c r="AD119" s="11">
        <v>1666.3070319999999</v>
      </c>
      <c r="AE119" s="11">
        <v>1869.2638690000001</v>
      </c>
    </row>
    <row r="120" spans="1:31" ht="13.5" customHeight="1" x14ac:dyDescent="0.15">
      <c r="A120" s="1"/>
      <c r="B120" s="16" t="s">
        <v>144</v>
      </c>
      <c r="C120" s="13"/>
      <c r="D120" s="14"/>
      <c r="E120" s="14">
        <v>15.881892819636001</v>
      </c>
      <c r="F120" s="14">
        <v>5.6978175902581398</v>
      </c>
      <c r="G120" s="14">
        <v>13.147739556924702</v>
      </c>
      <c r="H120" s="14">
        <v>16.898781019656202</v>
      </c>
      <c r="I120" s="14">
        <v>14.516730447021898</v>
      </c>
      <c r="J120" s="14">
        <v>19.407784947910599</v>
      </c>
      <c r="K120" s="14">
        <v>11.377800000000001</v>
      </c>
      <c r="L120" s="14">
        <v>12.927368</v>
      </c>
      <c r="M120" s="14">
        <v>13.083798</v>
      </c>
      <c r="N120" s="14">
        <v>19.365984000000001</v>
      </c>
      <c r="O120" s="14">
        <v>20.827152000000002</v>
      </c>
      <c r="P120" s="14">
        <v>25.14837</v>
      </c>
      <c r="Q120" s="14">
        <v>36.937752000000003</v>
      </c>
      <c r="R120" s="14">
        <v>57.444173999999997</v>
      </c>
      <c r="S120" s="14">
        <v>60.963389999999997</v>
      </c>
      <c r="T120" s="14">
        <v>87.191199999999995</v>
      </c>
      <c r="U120" s="14">
        <v>66.655006</v>
      </c>
      <c r="V120" s="14">
        <v>79.295388000000003</v>
      </c>
      <c r="W120" s="14">
        <v>90.445098000000002</v>
      </c>
      <c r="X120" s="14">
        <v>100.535163</v>
      </c>
      <c r="Y120" s="14">
        <v>123.05004099999999</v>
      </c>
      <c r="Z120" s="14">
        <v>148.63437099999999</v>
      </c>
      <c r="AA120" s="14">
        <v>103.404979</v>
      </c>
      <c r="AB120" s="14">
        <v>135.051052</v>
      </c>
      <c r="AC120" s="14">
        <v>132.53657200000001</v>
      </c>
      <c r="AD120" s="14">
        <v>136.48410200000001</v>
      </c>
      <c r="AE120" s="14">
        <v>147.08216100000001</v>
      </c>
    </row>
    <row r="121" spans="1:31" ht="13.5" customHeight="1" x14ac:dyDescent="0.15">
      <c r="A121" s="1"/>
      <c r="B121" s="16" t="s">
        <v>145</v>
      </c>
      <c r="C121" s="10">
        <v>514.02424674630083</v>
      </c>
      <c r="D121" s="11">
        <v>479.25261903505401</v>
      </c>
      <c r="E121" s="11">
        <v>319.66921660546603</v>
      </c>
      <c r="F121" s="11">
        <v>236.81767272173499</v>
      </c>
      <c r="G121" s="11">
        <v>295.17052093815397</v>
      </c>
      <c r="H121" s="11">
        <v>240.954435673478</v>
      </c>
      <c r="I121" s="11">
        <v>291.12736492863201</v>
      </c>
      <c r="J121" s="11">
        <v>231.62048248802699</v>
      </c>
      <c r="K121" s="11">
        <v>164.47040000000001</v>
      </c>
      <c r="L121" s="11">
        <v>221.88724999999999</v>
      </c>
      <c r="M121" s="11">
        <v>249.83817999999999</v>
      </c>
      <c r="N121" s="11">
        <v>318.67158499999999</v>
      </c>
      <c r="O121" s="11">
        <v>422.99964299999999</v>
      </c>
      <c r="P121" s="11">
        <v>646.57795199999998</v>
      </c>
      <c r="Q121" s="11">
        <v>909.51107400000001</v>
      </c>
      <c r="R121" s="11">
        <v>835.92349999999999</v>
      </c>
      <c r="S121" s="11">
        <v>674.18499299999996</v>
      </c>
      <c r="T121" s="11">
        <v>693.21884599999998</v>
      </c>
      <c r="U121" s="11">
        <v>774.17285400000003</v>
      </c>
      <c r="V121" s="11">
        <v>774.053944</v>
      </c>
      <c r="W121" s="11">
        <v>840.272198</v>
      </c>
      <c r="X121" s="11">
        <v>475.01403399999998</v>
      </c>
      <c r="Y121" s="11">
        <v>353.038904</v>
      </c>
      <c r="Z121" s="11">
        <v>514.45774500000005</v>
      </c>
      <c r="AA121" s="11">
        <v>520.08876799999996</v>
      </c>
      <c r="AB121" s="11">
        <v>792.64419699999996</v>
      </c>
      <c r="AC121" s="11">
        <v>1232.736183</v>
      </c>
      <c r="AD121" s="11">
        <v>871.04625999999996</v>
      </c>
      <c r="AE121" s="11">
        <v>540.93495900000005</v>
      </c>
    </row>
    <row r="122" spans="1:31" ht="13.5" customHeight="1" x14ac:dyDescent="0.15">
      <c r="A122" s="1"/>
      <c r="B122" s="16" t="s">
        <v>146</v>
      </c>
      <c r="C122" s="13">
        <v>11.5384203957925</v>
      </c>
      <c r="D122" s="14">
        <v>17.251846092194999</v>
      </c>
      <c r="E122" s="14">
        <v>19.414171806749017</v>
      </c>
      <c r="F122" s="14">
        <v>3.73132876137349</v>
      </c>
      <c r="G122" s="14">
        <v>8.6131987149954501</v>
      </c>
      <c r="H122" s="14">
        <v>15.030339194852798</v>
      </c>
      <c r="I122" s="14">
        <v>12.203453054951</v>
      </c>
      <c r="J122" s="14">
        <v>21.388817937361999</v>
      </c>
      <c r="K122" s="14">
        <v>42.724899999999998</v>
      </c>
      <c r="L122" s="14">
        <v>33.281309999999998</v>
      </c>
      <c r="M122" s="14">
        <v>37.798242999999999</v>
      </c>
      <c r="N122" s="14">
        <v>35.279006000000003</v>
      </c>
      <c r="O122" s="14">
        <v>38.131137000000003</v>
      </c>
      <c r="P122" s="14">
        <v>95.656825999999995</v>
      </c>
      <c r="Q122" s="14">
        <v>75.050348999999997</v>
      </c>
      <c r="R122" s="14">
        <v>63.487603</v>
      </c>
      <c r="S122" s="14">
        <v>70.053334000000007</v>
      </c>
      <c r="T122" s="14">
        <v>121.960767</v>
      </c>
      <c r="U122" s="14">
        <v>217.71247700000001</v>
      </c>
      <c r="V122" s="14">
        <v>280.89799199999999</v>
      </c>
      <c r="W122" s="14">
        <v>340.466677</v>
      </c>
      <c r="X122" s="14">
        <v>413.07160299999998</v>
      </c>
      <c r="Y122" s="14">
        <v>477.04954700000002</v>
      </c>
      <c r="Z122" s="14">
        <v>517.58433000000002</v>
      </c>
      <c r="AA122" s="14">
        <v>325.28307699999999</v>
      </c>
      <c r="AB122" s="14">
        <v>396.70200499999999</v>
      </c>
      <c r="AC122" s="14">
        <v>467.529674</v>
      </c>
      <c r="AD122" s="14">
        <v>687.88987099999997</v>
      </c>
      <c r="AE122" s="14">
        <v>602.45787700000005</v>
      </c>
    </row>
    <row r="123" spans="1:31" ht="13.5" customHeight="1" x14ac:dyDescent="0.15">
      <c r="A123" s="1"/>
      <c r="B123" s="16" t="s">
        <v>147</v>
      </c>
      <c r="C123" s="10">
        <v>71.504189695132808</v>
      </c>
      <c r="D123" s="11">
        <v>70.085728384957903</v>
      </c>
      <c r="E123" s="11">
        <v>92.20294297614376</v>
      </c>
      <c r="F123" s="11">
        <v>108.76512899004599</v>
      </c>
      <c r="G123" s="11">
        <v>106.18336428863799</v>
      </c>
      <c r="H123" s="11">
        <v>99.051083644357206</v>
      </c>
      <c r="I123" s="11">
        <v>99.144135635436129</v>
      </c>
      <c r="J123" s="11">
        <v>85.062313283794495</v>
      </c>
      <c r="K123" s="11">
        <v>99.176900000000003</v>
      </c>
      <c r="L123" s="11">
        <v>93.924623999999994</v>
      </c>
      <c r="M123" s="11">
        <v>103.49136900000001</v>
      </c>
      <c r="N123" s="11">
        <v>114.202872</v>
      </c>
      <c r="O123" s="11">
        <v>151.621332</v>
      </c>
      <c r="P123" s="11">
        <v>172.36755500000001</v>
      </c>
      <c r="Q123" s="11">
        <v>218.66472200000001</v>
      </c>
      <c r="R123" s="11">
        <v>237.46436600000001</v>
      </c>
      <c r="S123" s="11">
        <v>243.92712</v>
      </c>
      <c r="T123" s="11">
        <v>330.02116899999999</v>
      </c>
      <c r="U123" s="11">
        <v>313.98715900000002</v>
      </c>
      <c r="V123" s="11">
        <v>297.628356</v>
      </c>
      <c r="W123" s="11">
        <v>343.243292</v>
      </c>
      <c r="X123" s="11">
        <v>344.42529200000001</v>
      </c>
      <c r="Y123" s="11">
        <v>373.52588600000001</v>
      </c>
      <c r="Z123" s="11">
        <v>440.06177200000002</v>
      </c>
      <c r="AA123" s="11">
        <v>389.52067199999999</v>
      </c>
      <c r="AB123" s="11">
        <v>333.27992799999998</v>
      </c>
      <c r="AC123" s="11">
        <v>564.35954200000003</v>
      </c>
      <c r="AD123" s="11">
        <v>431.04969799999998</v>
      </c>
      <c r="AE123" s="11">
        <v>456.20650899999998</v>
      </c>
    </row>
    <row r="124" spans="1:31" ht="13.5" customHeight="1" x14ac:dyDescent="0.15">
      <c r="A124" s="1"/>
      <c r="B124" s="16" t="s">
        <v>148</v>
      </c>
      <c r="C124" s="13"/>
      <c r="D124" s="14"/>
      <c r="E124" s="14">
        <v>81.420571666534002</v>
      </c>
      <c r="F124" s="14">
        <v>29.112166557592801</v>
      </c>
      <c r="G124" s="14">
        <v>32.406303827626402</v>
      </c>
      <c r="H124" s="14">
        <v>38.6592476674506</v>
      </c>
      <c r="I124" s="14">
        <v>55.134220944581088</v>
      </c>
      <c r="J124" s="14">
        <v>72.201726358443892</v>
      </c>
      <c r="K124" s="14">
        <v>68.954099999999997</v>
      </c>
      <c r="L124" s="14">
        <v>86.677695999999997</v>
      </c>
      <c r="M124" s="14">
        <v>121.405753</v>
      </c>
      <c r="N124" s="14">
        <v>123.643073</v>
      </c>
      <c r="O124" s="14">
        <v>147.14094299999999</v>
      </c>
      <c r="P124" s="14">
        <v>297.52245099999999</v>
      </c>
      <c r="Q124" s="14">
        <v>352.76843600000001</v>
      </c>
      <c r="R124" s="14">
        <v>406.83569499999999</v>
      </c>
      <c r="S124" s="14">
        <v>557.56642099999999</v>
      </c>
      <c r="T124" s="14">
        <v>527.39618199999995</v>
      </c>
      <c r="U124" s="14">
        <v>470.14284900000001</v>
      </c>
      <c r="V124" s="14">
        <v>484.93967400000002</v>
      </c>
      <c r="W124" s="14">
        <v>601.28633000000002</v>
      </c>
      <c r="X124" s="14">
        <v>653.92730600000004</v>
      </c>
      <c r="Y124" s="14">
        <v>596.43144600000005</v>
      </c>
      <c r="Z124" s="14">
        <v>557.87828500000001</v>
      </c>
      <c r="AA124" s="14">
        <v>459.04106300000001</v>
      </c>
      <c r="AB124" s="14">
        <v>433.67340000000002</v>
      </c>
      <c r="AC124" s="14">
        <v>420.30280099999999</v>
      </c>
      <c r="AD124" s="14">
        <v>516.152739</v>
      </c>
      <c r="AE124" s="14">
        <v>578.92787599999997</v>
      </c>
    </row>
    <row r="125" spans="1:31" ht="13.5" customHeight="1" x14ac:dyDescent="0.15">
      <c r="A125" s="1"/>
      <c r="B125" s="16" t="s">
        <v>149</v>
      </c>
      <c r="C125" s="10">
        <v>54.048671777500523</v>
      </c>
      <c r="D125" s="11">
        <v>101.11332739322799</v>
      </c>
      <c r="E125" s="11">
        <v>116.974880001749</v>
      </c>
      <c r="F125" s="11">
        <v>160.47680714888401</v>
      </c>
      <c r="G125" s="11">
        <v>113.552849494317</v>
      </c>
      <c r="H125" s="11">
        <v>126.86607290748999</v>
      </c>
      <c r="I125" s="11">
        <v>125.379507631333</v>
      </c>
      <c r="J125" s="11">
        <v>143.03852142732399</v>
      </c>
      <c r="K125" s="11">
        <v>131.09790000000001</v>
      </c>
      <c r="L125" s="11">
        <v>134.34784200000001</v>
      </c>
      <c r="M125" s="11">
        <v>148.422956</v>
      </c>
      <c r="N125" s="11">
        <v>186.30554900000001</v>
      </c>
      <c r="O125" s="11">
        <v>243.32785000000001</v>
      </c>
      <c r="P125" s="11">
        <v>306.65272599999997</v>
      </c>
      <c r="Q125" s="11">
        <v>309.89458500000001</v>
      </c>
      <c r="R125" s="11">
        <v>341.01586700000001</v>
      </c>
      <c r="S125" s="11">
        <v>512.87102000000004</v>
      </c>
      <c r="T125" s="11">
        <v>479.05359700000002</v>
      </c>
      <c r="U125" s="11">
        <v>437.608091</v>
      </c>
      <c r="V125" s="11">
        <v>443.98810600000002</v>
      </c>
      <c r="W125" s="11">
        <v>464.79140000000001</v>
      </c>
      <c r="X125" s="11">
        <v>511.96537899999998</v>
      </c>
      <c r="Y125" s="11">
        <v>665.94786699999997</v>
      </c>
      <c r="Z125" s="11">
        <v>592.78704500000003</v>
      </c>
      <c r="AA125" s="11">
        <v>704.47544300000004</v>
      </c>
      <c r="AB125" s="11">
        <v>589.54644499999995</v>
      </c>
      <c r="AC125" s="11">
        <v>627.67161599999997</v>
      </c>
      <c r="AD125" s="11">
        <v>717.87330899999995</v>
      </c>
      <c r="AE125" s="11">
        <v>699.67238199999997</v>
      </c>
    </row>
    <row r="126" spans="1:31" ht="13.5" customHeight="1" x14ac:dyDescent="0.15">
      <c r="A126" s="1"/>
      <c r="B126" s="16" t="s">
        <v>150</v>
      </c>
      <c r="C126" s="13"/>
      <c r="D126" s="14"/>
      <c r="E126" s="14">
        <v>0.46051895395117703</v>
      </c>
      <c r="F126" s="14">
        <v>1.5060480245802901</v>
      </c>
      <c r="G126" s="14">
        <v>5.9520130238041595</v>
      </c>
      <c r="H126" s="14">
        <v>2.82935476327361</v>
      </c>
      <c r="I126" s="14">
        <v>3.4710187052159989</v>
      </c>
      <c r="J126" s="14">
        <v>4.7018389589174179</v>
      </c>
      <c r="K126" s="14">
        <v>2.5724999999999998</v>
      </c>
      <c r="L126" s="14">
        <v>3.3350430000000002</v>
      </c>
      <c r="M126" s="14">
        <v>4.9767109999999999</v>
      </c>
      <c r="N126" s="14">
        <v>29.511198</v>
      </c>
      <c r="O126" s="14">
        <v>43.261842000000001</v>
      </c>
      <c r="P126" s="14">
        <v>6.6768020000000003</v>
      </c>
      <c r="Q126" s="14">
        <v>10.331514</v>
      </c>
      <c r="R126" s="14">
        <v>21.250218</v>
      </c>
      <c r="S126" s="14">
        <v>31.247592999999998</v>
      </c>
      <c r="T126" s="14">
        <v>37.962271999999999</v>
      </c>
      <c r="U126" s="14">
        <v>25.637640000000001</v>
      </c>
      <c r="V126" s="14">
        <v>25.040126999999998</v>
      </c>
      <c r="W126" s="14">
        <v>40.094914000000003</v>
      </c>
      <c r="X126" s="14">
        <v>40.742103</v>
      </c>
      <c r="Y126" s="14">
        <v>34.733119000000002</v>
      </c>
      <c r="Z126" s="14">
        <v>28.059016</v>
      </c>
      <c r="AA126" s="14">
        <v>28.928366</v>
      </c>
      <c r="AB126" s="14">
        <v>16.873882999999999</v>
      </c>
      <c r="AC126" s="14">
        <v>25.749293999999999</v>
      </c>
      <c r="AD126" s="14">
        <v>25.816386000000001</v>
      </c>
      <c r="AE126" s="14">
        <v>32.865110000000001</v>
      </c>
    </row>
    <row r="127" spans="1:31" ht="13.5" customHeight="1" x14ac:dyDescent="0.15">
      <c r="A127" s="1"/>
      <c r="B127" s="16" t="s">
        <v>151</v>
      </c>
      <c r="C127" s="10">
        <v>87.49634515956501</v>
      </c>
      <c r="D127" s="11">
        <v>84.112719927606534</v>
      </c>
      <c r="E127" s="11">
        <v>93.361519733740124</v>
      </c>
      <c r="F127" s="11">
        <v>102.106869244748</v>
      </c>
      <c r="G127" s="11">
        <v>140.31168506832299</v>
      </c>
      <c r="H127" s="11">
        <v>110.36826543499801</v>
      </c>
      <c r="I127" s="11">
        <v>115.416484757669</v>
      </c>
      <c r="J127" s="11">
        <v>120.857256358046</v>
      </c>
      <c r="K127" s="11">
        <v>116.7837</v>
      </c>
      <c r="L127" s="11">
        <v>114.954132</v>
      </c>
      <c r="M127" s="11">
        <v>132.98719500000001</v>
      </c>
      <c r="N127" s="11">
        <v>156.69943000000001</v>
      </c>
      <c r="O127" s="11">
        <v>173.19924700000001</v>
      </c>
      <c r="P127" s="11">
        <v>202.61520899999999</v>
      </c>
      <c r="Q127" s="11">
        <v>204.060914</v>
      </c>
      <c r="R127" s="11">
        <v>223.69823400000001</v>
      </c>
      <c r="S127" s="11">
        <v>257.90311500000001</v>
      </c>
      <c r="T127" s="11">
        <v>302.82316300000002</v>
      </c>
      <c r="U127" s="11">
        <v>375.14590399999997</v>
      </c>
      <c r="V127" s="11">
        <v>362.24836599999998</v>
      </c>
      <c r="W127" s="11">
        <v>380.36747200000002</v>
      </c>
      <c r="X127" s="11">
        <v>619.52346499999999</v>
      </c>
      <c r="Y127" s="11">
        <v>604.67393200000004</v>
      </c>
      <c r="Z127" s="11">
        <v>442.38288599999998</v>
      </c>
      <c r="AA127" s="11">
        <v>349.00215200000002</v>
      </c>
      <c r="AB127" s="11">
        <v>378.13285400000001</v>
      </c>
      <c r="AC127" s="11">
        <v>417.72448100000003</v>
      </c>
      <c r="AD127" s="11">
        <v>462.46639199999998</v>
      </c>
      <c r="AE127" s="11">
        <v>488.97952600000002</v>
      </c>
    </row>
    <row r="128" spans="1:31" ht="13.5" customHeight="1" x14ac:dyDescent="0.15">
      <c r="A128" s="1"/>
      <c r="B128" s="16" t="s">
        <v>152</v>
      </c>
      <c r="C128" s="13">
        <v>200.96309502585089</v>
      </c>
      <c r="D128" s="14">
        <v>180.18404572548596</v>
      </c>
      <c r="E128" s="14">
        <v>224.22019975579599</v>
      </c>
      <c r="F128" s="14">
        <v>149.198205251562</v>
      </c>
      <c r="G128" s="14">
        <v>163.541787170226</v>
      </c>
      <c r="H128" s="14">
        <v>155.98232809927401</v>
      </c>
      <c r="I128" s="14">
        <v>120.471414865394</v>
      </c>
      <c r="J128" s="14">
        <v>115.934264252134</v>
      </c>
      <c r="K128" s="14">
        <v>120.0934</v>
      </c>
      <c r="L128" s="14">
        <v>127.422442</v>
      </c>
      <c r="M128" s="14">
        <v>143.359881</v>
      </c>
      <c r="N128" s="14">
        <v>168.23265900000001</v>
      </c>
      <c r="O128" s="14">
        <v>152.664232</v>
      </c>
      <c r="P128" s="14">
        <v>164.25188600000001</v>
      </c>
      <c r="Q128" s="14">
        <v>172.30319499999999</v>
      </c>
      <c r="R128" s="14">
        <v>176.40617399999999</v>
      </c>
      <c r="S128" s="14">
        <v>317.55507999999998</v>
      </c>
      <c r="T128" s="14">
        <v>319.726314</v>
      </c>
      <c r="U128" s="14">
        <v>402.30031400000001</v>
      </c>
      <c r="V128" s="14">
        <v>347.57125000000002</v>
      </c>
      <c r="W128" s="14">
        <v>293.80035299999997</v>
      </c>
      <c r="X128" s="14">
        <v>515.67109100000005</v>
      </c>
      <c r="Y128" s="14">
        <v>623.05346199999997</v>
      </c>
      <c r="Z128" s="14">
        <v>329.33535699999999</v>
      </c>
      <c r="AA128" s="14">
        <v>217.94024099999999</v>
      </c>
      <c r="AB128" s="14">
        <v>184.614147</v>
      </c>
      <c r="AC128" s="14">
        <v>217.43509399999999</v>
      </c>
      <c r="AD128" s="14">
        <v>397.28211199999998</v>
      </c>
      <c r="AE128" s="14">
        <v>598.25757299999998</v>
      </c>
    </row>
    <row r="129" spans="1:31" ht="13.5" customHeight="1" x14ac:dyDescent="0.15">
      <c r="A129" s="1"/>
      <c r="B129" s="16" t="s">
        <v>153</v>
      </c>
      <c r="C129" s="10">
        <v>12.356748083437299</v>
      </c>
      <c r="D129" s="11">
        <v>13.8142726739101</v>
      </c>
      <c r="E129" s="11">
        <v>41.922238091494705</v>
      </c>
      <c r="F129" s="11">
        <v>15.190150925774001</v>
      </c>
      <c r="G129" s="11">
        <v>31.023707938451398</v>
      </c>
      <c r="H129" s="11">
        <v>21.7385791864181</v>
      </c>
      <c r="I129" s="11">
        <v>13.779239887292201</v>
      </c>
      <c r="J129" s="11">
        <v>16.7164236969097</v>
      </c>
      <c r="K129" s="11">
        <v>13.053900000000001</v>
      </c>
      <c r="L129" s="11">
        <v>16.788907999999999</v>
      </c>
      <c r="M129" s="11">
        <v>16.947775</v>
      </c>
      <c r="N129" s="11">
        <v>22.575019999999999</v>
      </c>
      <c r="O129" s="11">
        <v>35.984506000000003</v>
      </c>
      <c r="P129" s="11">
        <v>38.056249000000001</v>
      </c>
      <c r="Q129" s="11">
        <v>31.508841</v>
      </c>
      <c r="R129" s="11">
        <v>28.771408000000001</v>
      </c>
      <c r="S129" s="11">
        <v>52.265385999999999</v>
      </c>
      <c r="T129" s="11">
        <v>134.48451600000001</v>
      </c>
      <c r="U129" s="11">
        <v>189.71881999999999</v>
      </c>
      <c r="V129" s="11">
        <v>287.26019100000002</v>
      </c>
      <c r="W129" s="11">
        <v>308.02229299999999</v>
      </c>
      <c r="X129" s="11">
        <v>389.46292299999999</v>
      </c>
      <c r="Y129" s="11">
        <v>520.64014299999997</v>
      </c>
      <c r="Z129" s="11">
        <v>356.87061399999999</v>
      </c>
      <c r="AA129" s="11">
        <v>112.015975</v>
      </c>
      <c r="AB129" s="11">
        <v>95.243024000000005</v>
      </c>
      <c r="AC129" s="11">
        <v>91.887097999999995</v>
      </c>
      <c r="AD129" s="11">
        <v>100.214749</v>
      </c>
      <c r="AE129" s="11">
        <v>96.193511999999998</v>
      </c>
    </row>
    <row r="130" spans="1:31" ht="13.5" customHeight="1" x14ac:dyDescent="0.15">
      <c r="A130" s="1"/>
      <c r="B130" s="16" t="s">
        <v>154</v>
      </c>
      <c r="C130" s="13">
        <v>158.805847744696</v>
      </c>
      <c r="D130" s="14">
        <v>166.05831422293804</v>
      </c>
      <c r="E130" s="14">
        <v>186.39054073747411</v>
      </c>
      <c r="F130" s="14">
        <v>198.852734995942</v>
      </c>
      <c r="G130" s="14">
        <v>259.39367253745701</v>
      </c>
      <c r="H130" s="14">
        <v>231.11142482480003</v>
      </c>
      <c r="I130" s="14">
        <v>203.75312647358899</v>
      </c>
      <c r="J130" s="14">
        <v>245.18386784817901</v>
      </c>
      <c r="K130" s="14">
        <v>251.66390000000001</v>
      </c>
      <c r="L130" s="14">
        <v>246.55498</v>
      </c>
      <c r="M130" s="14">
        <v>263.260311</v>
      </c>
      <c r="N130" s="14">
        <v>312.96817800000002</v>
      </c>
      <c r="O130" s="14">
        <v>377.41337800000002</v>
      </c>
      <c r="P130" s="14">
        <v>495.41627799999998</v>
      </c>
      <c r="Q130" s="14">
        <v>628.04509099999996</v>
      </c>
      <c r="R130" s="14">
        <v>653.86343199999999</v>
      </c>
      <c r="S130" s="14">
        <v>1202.5721450000001</v>
      </c>
      <c r="T130" s="14">
        <v>1022.951556</v>
      </c>
      <c r="U130" s="14">
        <v>1022.659782</v>
      </c>
      <c r="V130" s="14">
        <v>899.94565</v>
      </c>
      <c r="W130" s="14">
        <v>1144.3304049999999</v>
      </c>
      <c r="X130" s="14">
        <v>1193.7712670000001</v>
      </c>
      <c r="Y130" s="14">
        <v>905.14321700000005</v>
      </c>
      <c r="Z130" s="14">
        <v>1072.5875000000001</v>
      </c>
      <c r="AA130" s="14">
        <v>966.51187000000004</v>
      </c>
      <c r="AB130" s="14">
        <v>1160.504304</v>
      </c>
      <c r="AC130" s="14">
        <v>1130.9888510000001</v>
      </c>
      <c r="AD130" s="14">
        <v>1252.19469</v>
      </c>
      <c r="AE130" s="14">
        <v>1216.8275839999999</v>
      </c>
    </row>
    <row r="131" spans="1:31" ht="13.5" customHeight="1" x14ac:dyDescent="0.15">
      <c r="A131" s="1"/>
      <c r="B131" s="16" t="s">
        <v>155</v>
      </c>
      <c r="C131" s="10">
        <v>117.033160991264</v>
      </c>
      <c r="D131" s="11">
        <v>108.54914521045899</v>
      </c>
      <c r="E131" s="11">
        <v>88.750479247435479</v>
      </c>
      <c r="F131" s="11">
        <v>93.323878484836598</v>
      </c>
      <c r="G131" s="11">
        <v>106.532750006578</v>
      </c>
      <c r="H131" s="11">
        <v>87.952895098706392</v>
      </c>
      <c r="I131" s="11">
        <v>73.612439425087615</v>
      </c>
      <c r="J131" s="11">
        <v>119.601560270582</v>
      </c>
      <c r="K131" s="11">
        <v>115.1101</v>
      </c>
      <c r="L131" s="11">
        <v>87.809379000000007</v>
      </c>
      <c r="M131" s="11">
        <v>91.773563999999993</v>
      </c>
      <c r="N131" s="11">
        <v>86.037713999999994</v>
      </c>
      <c r="O131" s="11">
        <v>131.77303499999999</v>
      </c>
      <c r="P131" s="11">
        <v>157.830512</v>
      </c>
      <c r="Q131" s="11">
        <v>150.001012</v>
      </c>
      <c r="R131" s="11">
        <v>205.324005</v>
      </c>
      <c r="S131" s="11">
        <v>307.28538099999997</v>
      </c>
      <c r="T131" s="11">
        <v>373.545207</v>
      </c>
      <c r="U131" s="11">
        <v>296.57366400000001</v>
      </c>
      <c r="V131" s="11">
        <v>229.15934899999999</v>
      </c>
      <c r="W131" s="11">
        <v>383.53999900000002</v>
      </c>
      <c r="X131" s="11">
        <v>453.56639100000001</v>
      </c>
      <c r="Y131" s="11">
        <v>426.53252900000001</v>
      </c>
      <c r="Z131" s="11">
        <v>428.94421</v>
      </c>
      <c r="AA131" s="11">
        <v>400.08804800000001</v>
      </c>
      <c r="AB131" s="11">
        <v>377.59854899999999</v>
      </c>
      <c r="AC131" s="11">
        <v>659.72132199999999</v>
      </c>
      <c r="AD131" s="11">
        <v>577.38984300000004</v>
      </c>
      <c r="AE131" s="11">
        <v>537.54524900000001</v>
      </c>
    </row>
    <row r="132" spans="1:31" ht="13.5" customHeight="1" x14ac:dyDescent="0.15">
      <c r="A132" s="1"/>
      <c r="B132" s="16" t="s">
        <v>156</v>
      </c>
      <c r="C132" s="13">
        <v>125.823497949724</v>
      </c>
      <c r="D132" s="14">
        <v>133.75966950932599</v>
      </c>
      <c r="E132" s="14">
        <v>170.71343732729798</v>
      </c>
      <c r="F132" s="14">
        <v>146.93940794070801</v>
      </c>
      <c r="G132" s="14">
        <v>151.18935164504799</v>
      </c>
      <c r="H132" s="14">
        <v>204.93413965001099</v>
      </c>
      <c r="I132" s="14">
        <v>159.90096981848899</v>
      </c>
      <c r="J132" s="14">
        <v>127.898386695444</v>
      </c>
      <c r="K132" s="14">
        <v>119.5278</v>
      </c>
      <c r="L132" s="14">
        <v>128.94537700000001</v>
      </c>
      <c r="M132" s="14">
        <v>159.93110799999999</v>
      </c>
      <c r="N132" s="14">
        <v>147.22474800000001</v>
      </c>
      <c r="O132" s="14">
        <v>211.974794</v>
      </c>
      <c r="P132" s="14">
        <v>261.30990800000001</v>
      </c>
      <c r="Q132" s="14">
        <v>285.37030299999998</v>
      </c>
      <c r="R132" s="14">
        <v>339.89678300000003</v>
      </c>
      <c r="S132" s="14">
        <v>406.85672799999998</v>
      </c>
      <c r="T132" s="14">
        <v>403.66833400000002</v>
      </c>
      <c r="U132" s="14">
        <v>430.76514200000003</v>
      </c>
      <c r="V132" s="14">
        <v>475.483315</v>
      </c>
      <c r="W132" s="14">
        <v>385.01200499999999</v>
      </c>
      <c r="X132" s="14">
        <v>383.490971</v>
      </c>
      <c r="Y132" s="14">
        <v>431.53188399999999</v>
      </c>
      <c r="Z132" s="14">
        <v>496.231088</v>
      </c>
      <c r="AA132" s="14">
        <v>421.01476600000001</v>
      </c>
      <c r="AB132" s="14">
        <v>595.51029300000005</v>
      </c>
      <c r="AC132" s="14">
        <v>1265.0399070000001</v>
      </c>
      <c r="AD132" s="14">
        <v>651.00528899999995</v>
      </c>
      <c r="AE132" s="14">
        <v>1020.162483</v>
      </c>
    </row>
    <row r="133" spans="1:31" ht="13.5" customHeight="1" x14ac:dyDescent="0.15">
      <c r="A133" s="1"/>
      <c r="B133" s="16" t="s">
        <v>157</v>
      </c>
      <c r="C133" s="10">
        <v>38.687110001782905</v>
      </c>
      <c r="D133" s="11">
        <v>45.515009685211702</v>
      </c>
      <c r="E133" s="11">
        <v>56.598149184891497</v>
      </c>
      <c r="F133" s="11">
        <v>77.970540305031108</v>
      </c>
      <c r="G133" s="11">
        <v>119.617587678455</v>
      </c>
      <c r="H133" s="11">
        <v>64.328198034666102</v>
      </c>
      <c r="I133" s="11">
        <v>107.37545236409201</v>
      </c>
      <c r="J133" s="11">
        <v>65.787471910863815</v>
      </c>
      <c r="K133" s="11">
        <v>58.011499999999998</v>
      </c>
      <c r="L133" s="11">
        <v>63.650284999999997</v>
      </c>
      <c r="M133" s="11">
        <v>94.830673000000004</v>
      </c>
      <c r="N133" s="11">
        <v>93.402186</v>
      </c>
      <c r="O133" s="11">
        <v>119.515289</v>
      </c>
      <c r="P133" s="11">
        <v>152.95642699999999</v>
      </c>
      <c r="Q133" s="11">
        <v>197.28591599999999</v>
      </c>
      <c r="R133" s="11">
        <v>287.51908100000003</v>
      </c>
      <c r="S133" s="11">
        <v>442.41522500000002</v>
      </c>
      <c r="T133" s="11">
        <v>543.35366499999998</v>
      </c>
      <c r="U133" s="11">
        <v>463.23649499999999</v>
      </c>
      <c r="V133" s="11">
        <v>425.032578</v>
      </c>
      <c r="W133" s="11">
        <v>403.97790099999997</v>
      </c>
      <c r="X133" s="11">
        <v>478.00980099999998</v>
      </c>
      <c r="Y133" s="11">
        <v>533.49237500000004</v>
      </c>
      <c r="Z133" s="11">
        <v>524.84974399999999</v>
      </c>
      <c r="AA133" s="11">
        <v>509.436263</v>
      </c>
      <c r="AB133" s="11">
        <v>482.52760799999999</v>
      </c>
      <c r="AC133" s="11">
        <v>882.06471399999998</v>
      </c>
      <c r="AD133" s="11">
        <v>947.38043300000004</v>
      </c>
      <c r="AE133" s="11">
        <v>956.38016200000004</v>
      </c>
    </row>
    <row r="134" spans="1:31" ht="13.5" customHeight="1" x14ac:dyDescent="0.15">
      <c r="A134" s="1"/>
      <c r="B134" s="16" t="s">
        <v>158</v>
      </c>
      <c r="C134" s="13">
        <v>603.75788910679307</v>
      </c>
      <c r="D134" s="14">
        <v>731.18210426938651</v>
      </c>
      <c r="E134" s="14">
        <v>727.28087594419731</v>
      </c>
      <c r="F134" s="14">
        <v>649.97593171153699</v>
      </c>
      <c r="G134" s="14">
        <v>683.70612301584606</v>
      </c>
      <c r="H134" s="14">
        <v>646.32332911253297</v>
      </c>
      <c r="I134" s="14">
        <v>649.5918847918723</v>
      </c>
      <c r="J134" s="14">
        <v>594.5241955108819</v>
      </c>
      <c r="K134" s="14">
        <v>610.75400000000002</v>
      </c>
      <c r="L134" s="14">
        <v>630.62356399999999</v>
      </c>
      <c r="M134" s="14">
        <v>738.50434399999995</v>
      </c>
      <c r="N134" s="14">
        <v>862.62131199999999</v>
      </c>
      <c r="O134" s="14">
        <v>1017.15894</v>
      </c>
      <c r="P134" s="14">
        <v>1250.1798670000001</v>
      </c>
      <c r="Q134" s="14">
        <v>1480.909251</v>
      </c>
      <c r="R134" s="14">
        <v>1919.068192</v>
      </c>
      <c r="S134" s="14">
        <v>2153.7131439999998</v>
      </c>
      <c r="T134" s="14">
        <v>2439.438913</v>
      </c>
      <c r="U134" s="14">
        <v>2267.6316230000002</v>
      </c>
      <c r="V134" s="14">
        <v>2238.3266170000002</v>
      </c>
      <c r="W134" s="14">
        <v>2446.7156150000001</v>
      </c>
      <c r="X134" s="14">
        <v>2993.8362280000001</v>
      </c>
      <c r="Y134" s="14">
        <v>3368.8963349999999</v>
      </c>
      <c r="Z134" s="14">
        <v>3780.9656709999999</v>
      </c>
      <c r="AA134" s="14">
        <v>3380.233952</v>
      </c>
      <c r="AB134" s="14">
        <v>2548.2037140000002</v>
      </c>
      <c r="AC134" s="14">
        <v>3091.623556</v>
      </c>
      <c r="AD134" s="14">
        <v>3918.052455</v>
      </c>
      <c r="AE134" s="14">
        <v>4028.5309779999998</v>
      </c>
    </row>
    <row r="135" spans="1:31" ht="13.5" customHeight="1" x14ac:dyDescent="0.15">
      <c r="A135" s="1"/>
      <c r="B135" s="16" t="s">
        <v>159</v>
      </c>
      <c r="C135" s="10">
        <v>3.7263326796220402</v>
      </c>
      <c r="D135" s="11">
        <v>3.2287825820837899</v>
      </c>
      <c r="E135" s="11">
        <v>3.2574270282875788</v>
      </c>
      <c r="F135" s="11">
        <v>6.7346335779936402</v>
      </c>
      <c r="G135" s="11">
        <v>0.437822031572075</v>
      </c>
      <c r="H135" s="11">
        <v>0.47725342610690702</v>
      </c>
      <c r="I135" s="11">
        <v>0.7481407280118435</v>
      </c>
      <c r="J135" s="11">
        <v>1.46821535014661</v>
      </c>
      <c r="K135" s="11">
        <v>1.9185000000000001</v>
      </c>
      <c r="L135" s="11">
        <v>2.9473799999999999</v>
      </c>
      <c r="M135" s="11">
        <v>2.3242479999999999</v>
      </c>
      <c r="N135" s="11">
        <v>3.3551280000000001</v>
      </c>
      <c r="O135" s="11">
        <v>1.0494889999999999</v>
      </c>
      <c r="P135" s="11">
        <v>1.079699</v>
      </c>
      <c r="Q135" s="11">
        <v>3.5038999999999998</v>
      </c>
      <c r="R135" s="11">
        <v>5.0734199999999996</v>
      </c>
      <c r="S135" s="11">
        <v>3.6706569999999998</v>
      </c>
      <c r="T135" s="11">
        <v>2.5136509999999999</v>
      </c>
      <c r="U135" s="11">
        <v>3.86165</v>
      </c>
      <c r="V135" s="11">
        <v>3.6109309999999999</v>
      </c>
      <c r="W135" s="11">
        <v>4.9143350000000003</v>
      </c>
      <c r="X135" s="11">
        <v>4.9584539999999997</v>
      </c>
      <c r="Y135" s="11">
        <v>5.9110360000000002</v>
      </c>
      <c r="Z135" s="11">
        <v>9.1765659999999993</v>
      </c>
      <c r="AA135" s="11">
        <v>9.5504169999999995</v>
      </c>
      <c r="AB135" s="11">
        <v>11.389760000000001</v>
      </c>
      <c r="AC135" s="11">
        <v>11.776793</v>
      </c>
      <c r="AD135" s="11">
        <v>15.884098</v>
      </c>
      <c r="AE135" s="11">
        <v>18.951502999999999</v>
      </c>
    </row>
    <row r="136" spans="1:31" ht="13.5" customHeight="1" x14ac:dyDescent="0.15">
      <c r="A136" s="1"/>
      <c r="B136" s="16" t="s">
        <v>160</v>
      </c>
      <c r="C136" s="13">
        <v>43.015689071135725</v>
      </c>
      <c r="D136" s="14">
        <v>33.227492691642006</v>
      </c>
      <c r="E136" s="14">
        <v>29.624458785753401</v>
      </c>
      <c r="F136" s="14">
        <v>40.500109409636202</v>
      </c>
      <c r="G136" s="14">
        <v>43.5698314463027</v>
      </c>
      <c r="H136" s="14">
        <v>40.6369488522948</v>
      </c>
      <c r="I136" s="14">
        <v>41.964504079031201</v>
      </c>
      <c r="J136" s="14">
        <v>46.109318625034099</v>
      </c>
      <c r="K136" s="14">
        <v>41.875100000000003</v>
      </c>
      <c r="L136" s="14">
        <v>38.254145999999999</v>
      </c>
      <c r="M136" s="14">
        <v>56.726877999999999</v>
      </c>
      <c r="N136" s="14">
        <v>59.121383999999999</v>
      </c>
      <c r="O136" s="14">
        <v>78.274388999999999</v>
      </c>
      <c r="P136" s="14">
        <v>124.173452</v>
      </c>
      <c r="Q136" s="14">
        <v>189.18051700000001</v>
      </c>
      <c r="R136" s="14">
        <v>160.29015899999999</v>
      </c>
      <c r="S136" s="14">
        <v>107.61109</v>
      </c>
      <c r="T136" s="14">
        <v>131.16098500000001</v>
      </c>
      <c r="U136" s="14">
        <v>110.92104399999999</v>
      </c>
      <c r="V136" s="14">
        <v>111.45671900000001</v>
      </c>
      <c r="W136" s="14">
        <v>146.15487200000001</v>
      </c>
      <c r="X136" s="14">
        <v>115.72912100000001</v>
      </c>
      <c r="Y136" s="14">
        <v>110.53636</v>
      </c>
      <c r="Z136" s="14">
        <v>117.33797800000001</v>
      </c>
      <c r="AA136" s="14">
        <v>93.286783999999997</v>
      </c>
      <c r="AB136" s="14">
        <v>71.405073000000002</v>
      </c>
      <c r="AC136" s="14">
        <v>90.744712000000007</v>
      </c>
      <c r="AD136" s="14">
        <v>102.922667</v>
      </c>
      <c r="AE136" s="14">
        <v>68.506882000000004</v>
      </c>
    </row>
    <row r="137" spans="1:31" ht="13.5" customHeight="1" x14ac:dyDescent="0.15">
      <c r="A137" s="1"/>
      <c r="B137" s="16" t="s">
        <v>161</v>
      </c>
      <c r="C137" s="10">
        <v>92.606881797111797</v>
      </c>
      <c r="D137" s="11">
        <v>108.059049282316</v>
      </c>
      <c r="E137" s="11">
        <v>142.02582716613401</v>
      </c>
      <c r="F137" s="11">
        <v>142.02895511485099</v>
      </c>
      <c r="G137" s="11">
        <v>135.97145500000701</v>
      </c>
      <c r="H137" s="11">
        <v>90.836049123411598</v>
      </c>
      <c r="I137" s="11">
        <v>89.845127382725778</v>
      </c>
      <c r="J137" s="11">
        <v>81.587365655734175</v>
      </c>
      <c r="K137" s="11">
        <v>98.577200000000005</v>
      </c>
      <c r="L137" s="11">
        <v>87.316486999999995</v>
      </c>
      <c r="M137" s="11">
        <v>89.467388999999997</v>
      </c>
      <c r="N137" s="11">
        <v>116.363198</v>
      </c>
      <c r="O137" s="11">
        <v>129.72229799999999</v>
      </c>
      <c r="P137" s="11">
        <v>133.82128800000001</v>
      </c>
      <c r="Q137" s="11">
        <v>171.69196400000001</v>
      </c>
      <c r="R137" s="11">
        <v>170.81028599999999</v>
      </c>
      <c r="S137" s="11">
        <v>322.38302099999999</v>
      </c>
      <c r="T137" s="11">
        <v>245.51609199999999</v>
      </c>
      <c r="U137" s="11">
        <v>273.87572299999999</v>
      </c>
      <c r="V137" s="11">
        <v>292.89024899999998</v>
      </c>
      <c r="W137" s="11">
        <v>191.784211</v>
      </c>
      <c r="X137" s="11">
        <v>102.68055099999999</v>
      </c>
      <c r="Y137" s="11">
        <v>57.206642000000002</v>
      </c>
      <c r="Z137" s="11">
        <v>62.045256999999999</v>
      </c>
      <c r="AA137" s="11">
        <v>43.489939999999997</v>
      </c>
      <c r="AB137" s="11">
        <v>55.234216000000004</v>
      </c>
      <c r="AC137" s="11">
        <v>63.528104999999996</v>
      </c>
      <c r="AD137" s="11">
        <v>72.040751999999998</v>
      </c>
      <c r="AE137" s="11">
        <v>70.763892999999996</v>
      </c>
    </row>
    <row r="138" spans="1:31" ht="13.5" customHeight="1" x14ac:dyDescent="0.15">
      <c r="A138" s="1"/>
      <c r="B138" s="16" t="s">
        <v>162</v>
      </c>
      <c r="C138" s="13"/>
      <c r="D138" s="14"/>
      <c r="E138" s="14">
        <v>2.2180660528630787</v>
      </c>
      <c r="F138" s="14">
        <v>9.7434329149515584</v>
      </c>
      <c r="G138" s="14">
        <v>6.1407186789483106</v>
      </c>
      <c r="H138" s="14">
        <v>5.3560219509290805</v>
      </c>
      <c r="I138" s="14">
        <v>4.3742601944864594</v>
      </c>
      <c r="J138" s="14">
        <v>3.7756330916531198</v>
      </c>
      <c r="K138" s="14">
        <v>8.6194000000000006</v>
      </c>
      <c r="L138" s="14">
        <v>4.6851000000000003</v>
      </c>
      <c r="M138" s="14">
        <v>6.2639630000000004</v>
      </c>
      <c r="N138" s="14">
        <v>2.9306779999999999</v>
      </c>
      <c r="O138" s="14">
        <v>3.1702279999999998</v>
      </c>
      <c r="P138" s="14">
        <v>4.5846010000000001</v>
      </c>
      <c r="Q138" s="14">
        <v>2.374628</v>
      </c>
      <c r="R138" s="14">
        <v>5.6622539999999999</v>
      </c>
      <c r="S138" s="14">
        <v>6.7214919999999996</v>
      </c>
      <c r="T138" s="14">
        <v>8.1347480000000001</v>
      </c>
      <c r="U138" s="14">
        <v>4.4686630000000003</v>
      </c>
      <c r="V138" s="14">
        <v>5.8255739999999996</v>
      </c>
      <c r="W138" s="14">
        <v>5.8450660000000001</v>
      </c>
      <c r="X138" s="14">
        <v>8.9162370000000006</v>
      </c>
      <c r="Y138" s="14">
        <v>10.490555000000001</v>
      </c>
      <c r="Z138" s="14">
        <v>13.48719</v>
      </c>
      <c r="AA138" s="14">
        <v>10.242632</v>
      </c>
      <c r="AB138" s="14">
        <v>11.590135</v>
      </c>
      <c r="AC138" s="14">
        <v>8.8342469999999995</v>
      </c>
      <c r="AD138" s="14">
        <v>8.0797299999999996</v>
      </c>
      <c r="AE138" s="14">
        <v>12.475047999999999</v>
      </c>
    </row>
    <row r="139" spans="1:31" ht="13.5" customHeight="1" x14ac:dyDescent="0.15">
      <c r="A139" s="1"/>
      <c r="B139" s="16" t="s">
        <v>163</v>
      </c>
      <c r="C139" s="10">
        <v>111.93332144767299</v>
      </c>
      <c r="D139" s="11">
        <v>127.83796153433104</v>
      </c>
      <c r="E139" s="11">
        <v>152.42968270925999</v>
      </c>
      <c r="F139" s="11">
        <v>149.74930564143898</v>
      </c>
      <c r="G139" s="11">
        <v>192.17335510402901</v>
      </c>
      <c r="H139" s="11">
        <v>176.90009782627601</v>
      </c>
      <c r="I139" s="11">
        <v>190.81494169226801</v>
      </c>
      <c r="J139" s="11">
        <v>204.70696345052409</v>
      </c>
      <c r="K139" s="11">
        <v>196.65170000000001</v>
      </c>
      <c r="L139" s="11">
        <v>195.23650799999999</v>
      </c>
      <c r="M139" s="11">
        <v>180.95331899999999</v>
      </c>
      <c r="N139" s="11">
        <v>212.45552000000001</v>
      </c>
      <c r="O139" s="11">
        <v>237.34005500000001</v>
      </c>
      <c r="P139" s="11">
        <v>274.53706299999999</v>
      </c>
      <c r="Q139" s="11">
        <v>287.78204199999999</v>
      </c>
      <c r="R139" s="11">
        <v>333.64972499999999</v>
      </c>
      <c r="S139" s="11">
        <v>361.95087100000001</v>
      </c>
      <c r="T139" s="11">
        <v>374.48234300000001</v>
      </c>
      <c r="U139" s="11">
        <v>333.25233400000002</v>
      </c>
      <c r="V139" s="11">
        <v>366.41239999999999</v>
      </c>
      <c r="W139" s="11">
        <v>367.90793200000002</v>
      </c>
      <c r="X139" s="11">
        <v>315.246668</v>
      </c>
      <c r="Y139" s="11">
        <v>359.20995299999998</v>
      </c>
      <c r="Z139" s="11">
        <v>354.538478</v>
      </c>
      <c r="AA139" s="11">
        <v>304.49356599999999</v>
      </c>
      <c r="AB139" s="11">
        <v>324.62644999999998</v>
      </c>
      <c r="AC139" s="11">
        <v>336.79734000000002</v>
      </c>
      <c r="AD139" s="11">
        <v>398.148326</v>
      </c>
      <c r="AE139" s="11">
        <v>363.95358900000002</v>
      </c>
    </row>
    <row r="140" spans="1:31" ht="13.5" customHeight="1" x14ac:dyDescent="0.15">
      <c r="A140" s="1"/>
      <c r="B140" s="16" t="s">
        <v>164</v>
      </c>
      <c r="C140" s="13"/>
      <c r="D140" s="14"/>
      <c r="E140" s="14">
        <v>5.2782165182736067</v>
      </c>
      <c r="F140" s="14">
        <v>11.191239023951599</v>
      </c>
      <c r="G140" s="14">
        <v>5.4189039782483999</v>
      </c>
      <c r="H140" s="14">
        <v>8.2385235038859896</v>
      </c>
      <c r="I140" s="14">
        <v>3.5232800208323103</v>
      </c>
      <c r="J140" s="14">
        <v>6.2920426432790464</v>
      </c>
      <c r="K140" s="14">
        <v>4.6363000000000003</v>
      </c>
      <c r="L140" s="14">
        <v>6.1904000000000003</v>
      </c>
      <c r="M140" s="14">
        <v>6.2275879999999999</v>
      </c>
      <c r="N140" s="14">
        <v>10.888610999999999</v>
      </c>
      <c r="O140" s="14">
        <v>12.937844</v>
      </c>
      <c r="P140" s="14">
        <v>17.322548999999999</v>
      </c>
      <c r="Q140" s="14">
        <v>21.30508</v>
      </c>
      <c r="R140" s="14">
        <v>19.523682999999998</v>
      </c>
      <c r="S140" s="14">
        <v>24.974316999999999</v>
      </c>
      <c r="T140" s="14">
        <v>39.715457999999998</v>
      </c>
      <c r="U140" s="14">
        <v>93.597145999999995</v>
      </c>
      <c r="V140" s="14">
        <v>58.264510999999999</v>
      </c>
      <c r="W140" s="14">
        <v>73.366498000000007</v>
      </c>
      <c r="X140" s="14">
        <v>114.570712</v>
      </c>
      <c r="Y140" s="14">
        <v>86.127300000000005</v>
      </c>
      <c r="Z140" s="14">
        <v>80.240054000000001</v>
      </c>
      <c r="AA140" s="14">
        <v>77.325920999999994</v>
      </c>
      <c r="AB140" s="14">
        <v>44.082180999999999</v>
      </c>
      <c r="AC140" s="14">
        <v>75.952939999999998</v>
      </c>
      <c r="AD140" s="14">
        <v>78.998722999999998</v>
      </c>
      <c r="AE140" s="14">
        <v>99.152360999999999</v>
      </c>
    </row>
    <row r="141" spans="1:31" ht="13.5" customHeight="1" x14ac:dyDescent="0.15">
      <c r="A141" s="1"/>
      <c r="B141" s="16" t="s">
        <v>165</v>
      </c>
      <c r="C141" s="10">
        <v>336.68942770547301</v>
      </c>
      <c r="D141" s="11">
        <v>377.572585272791</v>
      </c>
      <c r="E141" s="11">
        <v>397.39711108568196</v>
      </c>
      <c r="F141" s="11">
        <v>416.58409242039596</v>
      </c>
      <c r="G141" s="11">
        <v>467.57835994545002</v>
      </c>
      <c r="H141" s="11">
        <v>439.09053149310603</v>
      </c>
      <c r="I141" s="11">
        <v>476.19700102592816</v>
      </c>
      <c r="J141" s="11">
        <v>630.22940937379883</v>
      </c>
      <c r="K141" s="11">
        <v>856.16279999999995</v>
      </c>
      <c r="L141" s="11">
        <v>756.93230700000004</v>
      </c>
      <c r="M141" s="11">
        <v>879.00946199999998</v>
      </c>
      <c r="N141" s="11">
        <v>994.023055</v>
      </c>
      <c r="O141" s="11">
        <v>1281.305159</v>
      </c>
      <c r="P141" s="11">
        <v>1629.664452</v>
      </c>
      <c r="Q141" s="11">
        <v>2031.1666210000001</v>
      </c>
      <c r="R141" s="11">
        <v>2434.789327</v>
      </c>
      <c r="S141" s="11">
        <v>3187.3675119999998</v>
      </c>
      <c r="T141" s="11">
        <v>3511.2684420000001</v>
      </c>
      <c r="U141" s="11">
        <v>2873.8764740000001</v>
      </c>
      <c r="V141" s="11">
        <v>3038.852308</v>
      </c>
      <c r="W141" s="11">
        <v>3390.5208699999998</v>
      </c>
      <c r="X141" s="11">
        <v>3752.1606689999999</v>
      </c>
      <c r="Y141" s="11">
        <v>3920.8323030000001</v>
      </c>
      <c r="Z141" s="11">
        <v>4564.493367</v>
      </c>
      <c r="AA141" s="11">
        <v>3611.281825</v>
      </c>
      <c r="AB141" s="11">
        <v>3481.3624570000002</v>
      </c>
      <c r="AC141" s="11">
        <v>3570.1606630000001</v>
      </c>
      <c r="AD141" s="11">
        <v>4301.1134480000001</v>
      </c>
      <c r="AE141" s="11">
        <v>3479.7146039999998</v>
      </c>
    </row>
    <row r="142" spans="1:31" ht="13.5" customHeight="1" x14ac:dyDescent="0.15">
      <c r="A142" s="1"/>
      <c r="B142" s="16" t="s">
        <v>166</v>
      </c>
      <c r="C142" s="13"/>
      <c r="D142" s="14"/>
      <c r="E142" s="14">
        <v>16.024284599958698</v>
      </c>
      <c r="F142" s="14">
        <v>28.666011506166601</v>
      </c>
      <c r="G142" s="14">
        <v>27.5217544768159</v>
      </c>
      <c r="H142" s="14">
        <v>63.245272879255502</v>
      </c>
      <c r="I142" s="14">
        <v>44.749777014905881</v>
      </c>
      <c r="J142" s="14">
        <v>34.642268169543229</v>
      </c>
      <c r="K142" s="14">
        <v>17.605499999999999</v>
      </c>
      <c r="L142" s="14">
        <v>16.519131999999999</v>
      </c>
      <c r="M142" s="14">
        <v>14.719509</v>
      </c>
      <c r="N142" s="14">
        <v>13.037868</v>
      </c>
      <c r="O142" s="14">
        <v>37.913868000000001</v>
      </c>
      <c r="P142" s="14">
        <v>36.045397000000001</v>
      </c>
      <c r="Q142" s="14">
        <v>34.928952000000002</v>
      </c>
      <c r="R142" s="14">
        <v>30.999468</v>
      </c>
      <c r="S142" s="14">
        <v>50.406641</v>
      </c>
      <c r="T142" s="14">
        <v>84.290902000000003</v>
      </c>
      <c r="U142" s="14">
        <v>66.135295999999997</v>
      </c>
      <c r="V142" s="14">
        <v>73.060423</v>
      </c>
      <c r="W142" s="14">
        <v>90.621866999999995</v>
      </c>
      <c r="X142" s="14">
        <v>70.847729999999999</v>
      </c>
      <c r="Y142" s="14">
        <v>85.117932999999994</v>
      </c>
      <c r="Z142" s="14">
        <v>124.177761</v>
      </c>
      <c r="AA142" s="14">
        <v>92.608217999999994</v>
      </c>
      <c r="AB142" s="14">
        <v>75.108383000000003</v>
      </c>
      <c r="AC142" s="14">
        <v>106.232489</v>
      </c>
      <c r="AD142" s="14">
        <v>198.40883500000001</v>
      </c>
      <c r="AE142" s="14">
        <v>171.057873</v>
      </c>
    </row>
    <row r="143" spans="1:31" ht="13.5" customHeight="1" x14ac:dyDescent="0.15">
      <c r="A143" s="1"/>
      <c r="B143" s="16" t="s">
        <v>167</v>
      </c>
      <c r="C143" s="10"/>
      <c r="D143" s="11"/>
      <c r="E143" s="11"/>
      <c r="F143" s="11"/>
      <c r="G143" s="11">
        <v>0.23354660290117801</v>
      </c>
      <c r="H143" s="11">
        <v>28.096679111576698</v>
      </c>
      <c r="I143" s="11">
        <v>2.9137923226788001</v>
      </c>
      <c r="J143" s="11">
        <v>4.0996817228664701</v>
      </c>
      <c r="K143" s="11">
        <v>4.2984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168</v>
      </c>
      <c r="C144" s="13">
        <v>56.895168479229802</v>
      </c>
      <c r="D144" s="14">
        <v>47.167267526696371</v>
      </c>
      <c r="E144" s="14">
        <v>59.944748427553101</v>
      </c>
      <c r="F144" s="14">
        <v>71.090851390120505</v>
      </c>
      <c r="G144" s="14">
        <v>25.782922169349</v>
      </c>
      <c r="H144" s="14">
        <v>51.154556173146396</v>
      </c>
      <c r="I144" s="14">
        <v>73.017280361735502</v>
      </c>
      <c r="J144" s="14">
        <v>65.882238827527587</v>
      </c>
      <c r="K144" s="14">
        <v>55.930700000000002</v>
      </c>
      <c r="L144" s="14">
        <v>53.390658000000002</v>
      </c>
      <c r="M144" s="14">
        <v>50.955699000000003</v>
      </c>
      <c r="N144" s="14">
        <v>57.230603000000002</v>
      </c>
      <c r="O144" s="14">
        <v>70.122095000000002</v>
      </c>
      <c r="P144" s="14">
        <v>68.549002999999999</v>
      </c>
      <c r="Q144" s="14">
        <v>68.703868</v>
      </c>
      <c r="R144" s="14">
        <v>88.591950999999995</v>
      </c>
      <c r="S144" s="14">
        <v>121.41918</v>
      </c>
      <c r="T144" s="14">
        <v>111.45887</v>
      </c>
      <c r="U144" s="14">
        <v>152.340104</v>
      </c>
      <c r="V144" s="14">
        <v>123.48918500000001</v>
      </c>
      <c r="W144" s="14">
        <v>95.989772000000002</v>
      </c>
      <c r="X144" s="14">
        <v>270.46643499999999</v>
      </c>
      <c r="Y144" s="14">
        <v>125.138144</v>
      </c>
      <c r="Z144" s="14">
        <v>414.81188700000001</v>
      </c>
      <c r="AA144" s="14">
        <v>249.463269</v>
      </c>
      <c r="AB144" s="14">
        <v>57.591852000000003</v>
      </c>
      <c r="AC144" s="14">
        <v>52.838411000000001</v>
      </c>
      <c r="AD144" s="14">
        <v>57.680900999999999</v>
      </c>
      <c r="AE144" s="14">
        <v>77.078494000000006</v>
      </c>
    </row>
    <row r="145" spans="1:31" ht="13.5" customHeight="1" x14ac:dyDescent="0.15">
      <c r="A145" s="1"/>
      <c r="B145" s="16" t="s">
        <v>169</v>
      </c>
      <c r="C145" s="10"/>
      <c r="D145" s="11"/>
      <c r="E145" s="11"/>
      <c r="F145" s="11"/>
      <c r="G145" s="11"/>
      <c r="H145" s="11"/>
      <c r="I145" s="11"/>
      <c r="J145" s="11"/>
      <c r="K145" s="11">
        <v>92.6</v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.5" customHeight="1" x14ac:dyDescent="0.15">
      <c r="A146" s="1"/>
      <c r="B146" s="15" t="s">
        <v>170</v>
      </c>
      <c r="C146" s="13">
        <v>1658.1608129791407</v>
      </c>
      <c r="D146" s="14">
        <v>1734.8925199327937</v>
      </c>
      <c r="E146" s="14">
        <v>1661.6348218620906</v>
      </c>
      <c r="F146" s="14">
        <v>1541.3849332285276</v>
      </c>
      <c r="G146" s="14">
        <v>2041.630149060341</v>
      </c>
      <c r="H146" s="14">
        <v>1856.8928147144195</v>
      </c>
      <c r="I146" s="14">
        <v>1919.1307930953635</v>
      </c>
      <c r="J146" s="14">
        <v>2108.4222076538776</v>
      </c>
      <c r="K146" s="14">
        <v>2512.6327000000001</v>
      </c>
      <c r="L146" s="14">
        <v>2090.6147919999999</v>
      </c>
      <c r="M146" s="14">
        <v>2238.6934449999999</v>
      </c>
      <c r="N146" s="14">
        <v>2393.016044</v>
      </c>
      <c r="O146" s="14">
        <v>3474.8455760000002</v>
      </c>
      <c r="P146" s="14">
        <v>3855.8394029999999</v>
      </c>
      <c r="Q146" s="14">
        <v>4586.9315049999996</v>
      </c>
      <c r="R146" s="14">
        <v>5673.0075559999996</v>
      </c>
      <c r="S146" s="14">
        <v>8248.5295769999993</v>
      </c>
      <c r="T146" s="14">
        <v>10560.782995</v>
      </c>
      <c r="U146" s="14">
        <v>8993.2812099999992</v>
      </c>
      <c r="V146" s="14">
        <v>10864.732771000001</v>
      </c>
      <c r="W146" s="14">
        <v>13781.138584</v>
      </c>
      <c r="X146" s="14">
        <v>12263.156607000001</v>
      </c>
      <c r="Y146" s="14">
        <v>13655.926013</v>
      </c>
      <c r="Z146" s="14">
        <v>13558.015764</v>
      </c>
      <c r="AA146" s="14">
        <v>11368.31496</v>
      </c>
      <c r="AB146" s="14">
        <v>9077.7156909999994</v>
      </c>
      <c r="AC146" s="14">
        <v>10560.321447</v>
      </c>
      <c r="AD146" s="14">
        <v>14608.444694</v>
      </c>
      <c r="AE146" s="14">
        <v>14027.736679</v>
      </c>
    </row>
    <row r="147" spans="1:31" ht="13.5" customHeight="1" x14ac:dyDescent="0.15">
      <c r="A147" s="1"/>
      <c r="B147" s="16" t="s">
        <v>171</v>
      </c>
      <c r="C147" s="10">
        <v>66.282938135140029</v>
      </c>
      <c r="D147" s="11">
        <v>74.582739346553012</v>
      </c>
      <c r="E147" s="11">
        <v>61.915790645196097</v>
      </c>
      <c r="F147" s="11">
        <v>50.540246422826904</v>
      </c>
      <c r="G147" s="11">
        <v>62.079801005838497</v>
      </c>
      <c r="H147" s="11">
        <v>66.519494743672809</v>
      </c>
      <c r="I147" s="11">
        <v>94.880445500691906</v>
      </c>
      <c r="J147" s="11">
        <v>103.826043744157</v>
      </c>
      <c r="K147" s="11">
        <v>76.390299999999996</v>
      </c>
      <c r="L147" s="11">
        <v>77.316584000000006</v>
      </c>
      <c r="M147" s="11">
        <v>109.86818700000001</v>
      </c>
      <c r="N147" s="11">
        <v>118.493128</v>
      </c>
      <c r="O147" s="11">
        <v>476.60118799999998</v>
      </c>
      <c r="P147" s="11">
        <v>165.39246299999999</v>
      </c>
      <c r="Q147" s="11">
        <v>186.600335</v>
      </c>
      <c r="R147" s="11">
        <v>246.145994</v>
      </c>
      <c r="S147" s="11">
        <v>356.16960399999999</v>
      </c>
      <c r="T147" s="11">
        <v>547.16678200000001</v>
      </c>
      <c r="U147" s="11">
        <v>367.49917099999999</v>
      </c>
      <c r="V147" s="11">
        <v>330.159402</v>
      </c>
      <c r="W147" s="11">
        <v>367.71068000000002</v>
      </c>
      <c r="X147" s="11">
        <v>562.22515099999998</v>
      </c>
      <c r="Y147" s="11">
        <v>480.40777200000002</v>
      </c>
      <c r="Z147" s="11">
        <v>470.29092200000002</v>
      </c>
      <c r="AA147" s="11">
        <v>274.31020799999999</v>
      </c>
      <c r="AB147" s="11">
        <v>186.217241</v>
      </c>
      <c r="AC147" s="11">
        <v>177.38765699999999</v>
      </c>
      <c r="AD147" s="11">
        <v>167.580614</v>
      </c>
      <c r="AE147" s="11">
        <v>170.656689</v>
      </c>
    </row>
    <row r="148" spans="1:31" ht="13.5" customHeight="1" x14ac:dyDescent="0.15">
      <c r="A148" s="1"/>
      <c r="B148" s="16" t="s">
        <v>172</v>
      </c>
      <c r="C148" s="13">
        <v>42.578712783027299</v>
      </c>
      <c r="D148" s="14">
        <v>45.669797137340296</v>
      </c>
      <c r="E148" s="14">
        <v>49.120876020945701</v>
      </c>
      <c r="F148" s="14">
        <v>24.505560706413998</v>
      </c>
      <c r="G148" s="14">
        <v>40.511305134708898</v>
      </c>
      <c r="H148" s="14">
        <v>42.252053691900201</v>
      </c>
      <c r="I148" s="14">
        <v>51.906780659991206</v>
      </c>
      <c r="J148" s="14">
        <v>49.724790632418411</v>
      </c>
      <c r="K148" s="14">
        <v>42.445900000000002</v>
      </c>
      <c r="L148" s="14">
        <v>50.834274000000001</v>
      </c>
      <c r="M148" s="14">
        <v>48.766514999999998</v>
      </c>
      <c r="N148" s="14">
        <v>49.875847999999998</v>
      </c>
      <c r="O148" s="14">
        <v>54.187480999999998</v>
      </c>
      <c r="P148" s="14">
        <v>42.275475999999998</v>
      </c>
      <c r="Q148" s="14">
        <v>46.965153000000001</v>
      </c>
      <c r="R148" s="14">
        <v>70.541300000000007</v>
      </c>
      <c r="S148" s="14">
        <v>83.640964999999994</v>
      </c>
      <c r="T148" s="14">
        <v>204.25573399999999</v>
      </c>
      <c r="U148" s="14">
        <v>256.21206000000001</v>
      </c>
      <c r="V148" s="14">
        <v>345.689099</v>
      </c>
      <c r="W148" s="14">
        <v>805.28073300000005</v>
      </c>
      <c r="X148" s="14">
        <v>191.148663</v>
      </c>
      <c r="Y148" s="14">
        <v>146.77787699999999</v>
      </c>
      <c r="Z148" s="14">
        <v>186.17202599999999</v>
      </c>
      <c r="AA148" s="14">
        <v>139.867211</v>
      </c>
      <c r="AB148" s="14">
        <v>96.322281000000004</v>
      </c>
      <c r="AC148" s="14">
        <v>87.216972999999996</v>
      </c>
      <c r="AD148" s="14">
        <v>116.440376</v>
      </c>
      <c r="AE148" s="14">
        <v>82.358750999999998</v>
      </c>
    </row>
    <row r="149" spans="1:31" ht="13.5" customHeight="1" x14ac:dyDescent="0.15">
      <c r="A149" s="1"/>
      <c r="B149" s="16" t="s">
        <v>173</v>
      </c>
      <c r="C149" s="10">
        <v>2.1565341415582098</v>
      </c>
      <c r="D149" s="11">
        <v>2.1607828034706502</v>
      </c>
      <c r="E149" s="11">
        <v>4.0262623054403202</v>
      </c>
      <c r="F149" s="11">
        <v>4.7527600921632498</v>
      </c>
      <c r="G149" s="11">
        <v>2.8162606355176698</v>
      </c>
      <c r="H149" s="11">
        <v>4.8346970240022102</v>
      </c>
      <c r="I149" s="11">
        <v>4.0051206672061603</v>
      </c>
      <c r="J149" s="11">
        <v>3.11992493375267</v>
      </c>
      <c r="K149" s="11">
        <v>4.9953000000000003</v>
      </c>
      <c r="L149" s="11">
        <v>9.1724320000000006</v>
      </c>
      <c r="M149" s="11">
        <v>17.361179</v>
      </c>
      <c r="N149" s="11">
        <v>16.514548000000001</v>
      </c>
      <c r="O149" s="11">
        <v>18.247067000000001</v>
      </c>
      <c r="P149" s="11">
        <v>6.0057410000000004</v>
      </c>
      <c r="Q149" s="11">
        <v>8.3556729999999995</v>
      </c>
      <c r="R149" s="11">
        <v>5.6804680000000003</v>
      </c>
      <c r="S149" s="11">
        <v>9.0780949999999994</v>
      </c>
      <c r="T149" s="11">
        <v>15.486072</v>
      </c>
      <c r="U149" s="11">
        <v>14.350673</v>
      </c>
      <c r="V149" s="11">
        <v>8.6335960000000007</v>
      </c>
      <c r="W149" s="11">
        <v>18.730150999999999</v>
      </c>
      <c r="X149" s="11">
        <v>6.9133180000000003</v>
      </c>
      <c r="Y149" s="11">
        <v>11.967369</v>
      </c>
      <c r="Z149" s="11">
        <v>14.978242</v>
      </c>
      <c r="AA149" s="11">
        <v>12.579924999999999</v>
      </c>
      <c r="AB149" s="11">
        <v>10.294962999999999</v>
      </c>
      <c r="AC149" s="11">
        <v>14.328571999999999</v>
      </c>
      <c r="AD149" s="11">
        <v>7.5313400000000001</v>
      </c>
      <c r="AE149" s="11">
        <v>5.8485950000000004</v>
      </c>
    </row>
    <row r="150" spans="1:31" ht="13.5" customHeight="1" x14ac:dyDescent="0.15">
      <c r="A150" s="1"/>
      <c r="B150" s="16" t="s">
        <v>174</v>
      </c>
      <c r="C150" s="13">
        <v>13.175610625779994</v>
      </c>
      <c r="D150" s="14">
        <v>15.167735644368799</v>
      </c>
      <c r="E150" s="14">
        <v>12.5412179463321</v>
      </c>
      <c r="F150" s="14">
        <v>9.0994751313659705</v>
      </c>
      <c r="G150" s="14">
        <v>11.9183502392529</v>
      </c>
      <c r="H150" s="14">
        <v>10.0095690913456</v>
      </c>
      <c r="I150" s="14">
        <v>11.0321202233119</v>
      </c>
      <c r="J150" s="14">
        <v>12.823366721643207</v>
      </c>
      <c r="K150" s="14">
        <v>9.6074000000000002</v>
      </c>
      <c r="L150" s="14">
        <v>7.6545480000000001</v>
      </c>
      <c r="M150" s="14">
        <v>7.8731900000000001</v>
      </c>
      <c r="N150" s="14">
        <v>9.7361059999999995</v>
      </c>
      <c r="O150" s="14">
        <v>15.750223</v>
      </c>
      <c r="P150" s="14">
        <v>14.014976000000001</v>
      </c>
      <c r="Q150" s="14">
        <v>16.764793999999998</v>
      </c>
      <c r="R150" s="14">
        <v>17.347977</v>
      </c>
      <c r="S150" s="14">
        <v>17.184207000000001</v>
      </c>
      <c r="T150" s="14">
        <v>22.344345000000001</v>
      </c>
      <c r="U150" s="14">
        <v>31.330760999999999</v>
      </c>
      <c r="V150" s="14">
        <v>38.930534000000002</v>
      </c>
      <c r="W150" s="14">
        <v>46.892246</v>
      </c>
      <c r="X150" s="14">
        <v>60.584828999999999</v>
      </c>
      <c r="Y150" s="14">
        <v>67.389031000000003</v>
      </c>
      <c r="Z150" s="14">
        <v>71.188828000000001</v>
      </c>
      <c r="AA150" s="14">
        <v>80.608127999999994</v>
      </c>
      <c r="AB150" s="14">
        <v>52.918478999999998</v>
      </c>
      <c r="AC150" s="14">
        <v>68.918746999999996</v>
      </c>
      <c r="AD150" s="14">
        <v>83.299589999999995</v>
      </c>
      <c r="AE150" s="14">
        <v>87.439215000000004</v>
      </c>
    </row>
    <row r="151" spans="1:31" ht="13.5" customHeight="1" x14ac:dyDescent="0.15">
      <c r="A151" s="1"/>
      <c r="B151" s="16" t="s">
        <v>175</v>
      </c>
      <c r="C151" s="10">
        <v>6.8402567302549535</v>
      </c>
      <c r="D151" s="11">
        <v>5.6059668770480489</v>
      </c>
      <c r="E151" s="11">
        <v>4.4880857333944375</v>
      </c>
      <c r="F151" s="11">
        <v>4.7340787230148695</v>
      </c>
      <c r="G151" s="11">
        <v>7.2598740000507602</v>
      </c>
      <c r="H151" s="11">
        <v>4.6823745285706293</v>
      </c>
      <c r="I151" s="11">
        <v>2.814987056929092</v>
      </c>
      <c r="J151" s="11">
        <v>3.1822083943496002</v>
      </c>
      <c r="K151" s="11">
        <v>2.2953000000000001</v>
      </c>
      <c r="L151" s="11">
        <v>2.2168380000000001</v>
      </c>
      <c r="M151" s="11">
        <v>4.9816710000000004</v>
      </c>
      <c r="N151" s="11">
        <v>2.3633709999999999</v>
      </c>
      <c r="O151" s="11">
        <v>2.16106</v>
      </c>
      <c r="P151" s="11">
        <v>7.6730749999999999</v>
      </c>
      <c r="Q151" s="11">
        <v>7.683109</v>
      </c>
      <c r="R151" s="11">
        <v>4.5973680000000003</v>
      </c>
      <c r="S151" s="11">
        <v>4.1999610000000001</v>
      </c>
      <c r="T151" s="11">
        <v>5.1948100000000004</v>
      </c>
      <c r="U151" s="11">
        <v>5.2819159999999998</v>
      </c>
      <c r="V151" s="11">
        <v>4.8803210000000004</v>
      </c>
      <c r="W151" s="11">
        <v>8.5209869999999999</v>
      </c>
      <c r="X151" s="11">
        <v>9.0432579999999998</v>
      </c>
      <c r="Y151" s="11">
        <v>12.555277</v>
      </c>
      <c r="Z151" s="11">
        <v>23.665803</v>
      </c>
      <c r="AA151" s="11">
        <v>13.953326000000001</v>
      </c>
      <c r="AB151" s="11">
        <v>7.3612450000000003</v>
      </c>
      <c r="AC151" s="11">
        <v>13.466672000000001</v>
      </c>
      <c r="AD151" s="11">
        <v>11.659003</v>
      </c>
      <c r="AE151" s="11">
        <v>6.1936499999999999</v>
      </c>
    </row>
    <row r="152" spans="1:31" ht="13.5" customHeight="1" x14ac:dyDescent="0.15">
      <c r="A152" s="1"/>
      <c r="B152" s="16" t="s">
        <v>176</v>
      </c>
      <c r="C152" s="13">
        <v>11.245320021394202</v>
      </c>
      <c r="D152" s="14">
        <v>15.254330320287199</v>
      </c>
      <c r="E152" s="14">
        <v>11.937061194782101</v>
      </c>
      <c r="F152" s="14">
        <v>15.4632285865607</v>
      </c>
      <c r="G152" s="14">
        <v>19.4597257446672</v>
      </c>
      <c r="H152" s="14">
        <v>13.427156793558101</v>
      </c>
      <c r="I152" s="14">
        <v>12.498820686892598</v>
      </c>
      <c r="J152" s="14">
        <v>15.915709317498701</v>
      </c>
      <c r="K152" s="14">
        <v>18.799800000000001</v>
      </c>
      <c r="L152" s="14">
        <v>14.923539</v>
      </c>
      <c r="M152" s="14">
        <v>23.429486000000001</v>
      </c>
      <c r="N152" s="14">
        <v>20.723106000000001</v>
      </c>
      <c r="O152" s="14">
        <v>29.769414000000001</v>
      </c>
      <c r="P152" s="14">
        <v>34.678845000000003</v>
      </c>
      <c r="Q152" s="14">
        <v>32.410330999999999</v>
      </c>
      <c r="R152" s="14">
        <v>61.243181</v>
      </c>
      <c r="S152" s="14">
        <v>83.697524000000001</v>
      </c>
      <c r="T152" s="14">
        <v>110.699472</v>
      </c>
      <c r="U152" s="14">
        <v>107.640377</v>
      </c>
      <c r="V152" s="14">
        <v>148.08442500000001</v>
      </c>
      <c r="W152" s="14">
        <v>243.296663</v>
      </c>
      <c r="X152" s="14">
        <v>158.237334</v>
      </c>
      <c r="Y152" s="14">
        <v>202.47106099999999</v>
      </c>
      <c r="Z152" s="14">
        <v>64.703188999999995</v>
      </c>
      <c r="AA152" s="14">
        <v>89.077807000000007</v>
      </c>
      <c r="AB152" s="14">
        <v>36.148847000000004</v>
      </c>
      <c r="AC152" s="14">
        <v>34.849910000000001</v>
      </c>
      <c r="AD152" s="14">
        <v>70.194588999999993</v>
      </c>
      <c r="AE152" s="14">
        <v>186.17093</v>
      </c>
    </row>
    <row r="153" spans="1:31" ht="13.5" customHeight="1" x14ac:dyDescent="0.15">
      <c r="A153" s="1"/>
      <c r="B153" s="16" t="s">
        <v>177</v>
      </c>
      <c r="C153" s="10">
        <v>40.877339989302904</v>
      </c>
      <c r="D153" s="11">
        <v>32.165366164781602</v>
      </c>
      <c r="E153" s="11">
        <v>33.846146797999829</v>
      </c>
      <c r="F153" s="11">
        <v>24.282483180700897</v>
      </c>
      <c r="G153" s="11">
        <v>35.444278038164896</v>
      </c>
      <c r="H153" s="11">
        <v>44.693780921044002</v>
      </c>
      <c r="I153" s="11">
        <v>45.166256477294823</v>
      </c>
      <c r="J153" s="11">
        <v>46.998805389412205</v>
      </c>
      <c r="K153" s="11">
        <v>41.747599999999998</v>
      </c>
      <c r="L153" s="11">
        <v>41.531320000000001</v>
      </c>
      <c r="M153" s="11">
        <v>44.319243999999998</v>
      </c>
      <c r="N153" s="11">
        <v>69.294988000000004</v>
      </c>
      <c r="O153" s="11">
        <v>65.003985999999998</v>
      </c>
      <c r="P153" s="11">
        <v>73.518626999999995</v>
      </c>
      <c r="Q153" s="11">
        <v>60.908949</v>
      </c>
      <c r="R153" s="11">
        <v>70.041068999999993</v>
      </c>
      <c r="S153" s="11">
        <v>76.679604999999995</v>
      </c>
      <c r="T153" s="11">
        <v>99.137575999999996</v>
      </c>
      <c r="U153" s="11">
        <v>104.010262</v>
      </c>
      <c r="V153" s="11">
        <v>88.627853000000002</v>
      </c>
      <c r="W153" s="11">
        <v>143.10217599999999</v>
      </c>
      <c r="X153" s="11">
        <v>201.48031900000001</v>
      </c>
      <c r="Y153" s="11">
        <v>146.40561</v>
      </c>
      <c r="Z153" s="11">
        <v>178.09192200000001</v>
      </c>
      <c r="AA153" s="11">
        <v>128.92513299999999</v>
      </c>
      <c r="AB153" s="11">
        <v>131.413049</v>
      </c>
      <c r="AC153" s="11">
        <v>133.70640700000001</v>
      </c>
      <c r="AD153" s="11">
        <v>179.35289900000001</v>
      </c>
      <c r="AE153" s="11">
        <v>139.21795</v>
      </c>
    </row>
    <row r="154" spans="1:31" ht="13.5" customHeight="1" x14ac:dyDescent="0.15">
      <c r="A154" s="1"/>
      <c r="B154" s="16" t="s">
        <v>178</v>
      </c>
      <c r="C154" s="13">
        <v>2.81012658227848</v>
      </c>
      <c r="D154" s="14">
        <v>2.7343259391114398</v>
      </c>
      <c r="E154" s="14">
        <v>2.1700152873019598</v>
      </c>
      <c r="F154" s="14">
        <v>2.4428637421685298</v>
      </c>
      <c r="G154" s="14">
        <v>2.72471036718041</v>
      </c>
      <c r="H154" s="14">
        <v>3.6703908468890503</v>
      </c>
      <c r="I154" s="14">
        <v>2.3035471713433697</v>
      </c>
      <c r="J154" s="14">
        <v>4.9562102411118021</v>
      </c>
      <c r="K154" s="14">
        <v>2.7496</v>
      </c>
      <c r="L154" s="14">
        <v>1.316689</v>
      </c>
      <c r="M154" s="14">
        <v>1.656741</v>
      </c>
      <c r="N154" s="14">
        <v>1.8088610000000001</v>
      </c>
      <c r="O154" s="14">
        <v>1.741457</v>
      </c>
      <c r="P154" s="14">
        <v>3.5047030000000001</v>
      </c>
      <c r="Q154" s="14">
        <v>20.900760999999999</v>
      </c>
      <c r="R154" s="14">
        <v>40.911887999999998</v>
      </c>
      <c r="S154" s="14">
        <v>40.366039000000001</v>
      </c>
      <c r="T154" s="14">
        <v>25.508693999999998</v>
      </c>
      <c r="U154" s="14">
        <v>27.482904999999999</v>
      </c>
      <c r="V154" s="14">
        <v>129.616118</v>
      </c>
      <c r="W154" s="14">
        <v>81.981555</v>
      </c>
      <c r="X154" s="14">
        <v>102.47956600000001</v>
      </c>
      <c r="Y154" s="14">
        <v>74.870168000000007</v>
      </c>
      <c r="Z154" s="14">
        <v>12.066579000000001</v>
      </c>
      <c r="AA154" s="14">
        <v>10.997783999999999</v>
      </c>
      <c r="AB154" s="14">
        <v>12.900233999999999</v>
      </c>
      <c r="AC154" s="14">
        <v>11.652312999999999</v>
      </c>
      <c r="AD154" s="14">
        <v>14.851743000000001</v>
      </c>
      <c r="AE154" s="14">
        <v>23.814762999999999</v>
      </c>
    </row>
    <row r="155" spans="1:31" ht="13.5" customHeight="1" x14ac:dyDescent="0.15">
      <c r="A155" s="1"/>
      <c r="B155" s="16" t="s">
        <v>179</v>
      </c>
      <c r="C155" s="10">
        <v>3.7733998930290604</v>
      </c>
      <c r="D155" s="11">
        <v>1.6572630100046402</v>
      </c>
      <c r="E155" s="11">
        <v>1.8414495866145604</v>
      </c>
      <c r="F155" s="11">
        <v>1.78462020570477</v>
      </c>
      <c r="G155" s="11">
        <v>1.9381254086092401</v>
      </c>
      <c r="H155" s="11">
        <v>3.8723011951947801</v>
      </c>
      <c r="I155" s="11">
        <v>5.1009934838148006</v>
      </c>
      <c r="J155" s="11">
        <v>3.2580180799361518</v>
      </c>
      <c r="K155" s="11">
        <v>1.4446000000000001</v>
      </c>
      <c r="L155" s="11">
        <v>1.521385</v>
      </c>
      <c r="M155" s="11">
        <v>14.464784</v>
      </c>
      <c r="N155" s="11">
        <v>8.6335270000000008</v>
      </c>
      <c r="O155" s="11">
        <v>14.146286999999999</v>
      </c>
      <c r="P155" s="11">
        <v>12.975721999999999</v>
      </c>
      <c r="Q155" s="11">
        <v>18.019337</v>
      </c>
      <c r="R155" s="11">
        <v>13.390935000000001</v>
      </c>
      <c r="S155" s="11">
        <v>19.679037000000001</v>
      </c>
      <c r="T155" s="11">
        <v>32.633374000000003</v>
      </c>
      <c r="U155" s="11">
        <v>36.076765000000002</v>
      </c>
      <c r="V155" s="11">
        <v>26.656618999999999</v>
      </c>
      <c r="W155" s="11">
        <v>22.066889</v>
      </c>
      <c r="X155" s="11">
        <v>25.552233000000001</v>
      </c>
      <c r="Y155" s="11">
        <v>29.633212</v>
      </c>
      <c r="Z155" s="11">
        <v>50.954616000000001</v>
      </c>
      <c r="AA155" s="11">
        <v>33.416663999999997</v>
      </c>
      <c r="AB155" s="11">
        <v>13.110298999999999</v>
      </c>
      <c r="AC155" s="11">
        <v>11.51352</v>
      </c>
      <c r="AD155" s="11">
        <v>31.355136999999999</v>
      </c>
      <c r="AE155" s="11">
        <v>19.353366000000001</v>
      </c>
    </row>
    <row r="156" spans="1:31" ht="13.5" customHeight="1" x14ac:dyDescent="0.15">
      <c r="A156" s="1"/>
      <c r="B156" s="16" t="s">
        <v>180</v>
      </c>
      <c r="C156" s="13">
        <v>2.0768407915849498</v>
      </c>
      <c r="D156" s="14">
        <v>2.31404727276067</v>
      </c>
      <c r="E156" s="14">
        <v>1.8989524937461602</v>
      </c>
      <c r="F156" s="14">
        <v>2.0324230729377901</v>
      </c>
      <c r="G156" s="14">
        <v>1.72201695205802</v>
      </c>
      <c r="H156" s="14">
        <v>2.1733240781204399</v>
      </c>
      <c r="I156" s="14">
        <v>1.5054252682950302</v>
      </c>
      <c r="J156" s="14">
        <v>1.66654406571072</v>
      </c>
      <c r="K156" s="14">
        <v>1.6867000000000001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15">
      <c r="A157" s="1"/>
      <c r="B157" s="16" t="s">
        <v>181</v>
      </c>
      <c r="C157" s="10">
        <v>44.126582278481003</v>
      </c>
      <c r="D157" s="11">
        <v>41.2031208303897</v>
      </c>
      <c r="E157" s="11">
        <v>44.217735003826704</v>
      </c>
      <c r="F157" s="11">
        <v>41.818794290698904</v>
      </c>
      <c r="G157" s="11">
        <v>46.811458294571104</v>
      </c>
      <c r="H157" s="11">
        <v>45.771664249308301</v>
      </c>
      <c r="I157" s="11">
        <v>41.85469823447167</v>
      </c>
      <c r="J157" s="11">
        <v>35.569397781999903</v>
      </c>
      <c r="K157" s="11">
        <v>21.503499999999999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.5" customHeight="1" x14ac:dyDescent="0.15">
      <c r="A158" s="1"/>
      <c r="B158" s="16" t="s">
        <v>182</v>
      </c>
      <c r="C158" s="13">
        <v>28.815296844357302</v>
      </c>
      <c r="D158" s="14">
        <v>34.078968837970102</v>
      </c>
      <c r="E158" s="14">
        <v>37.478203246104414</v>
      </c>
      <c r="F158" s="14">
        <v>29.6154646205317</v>
      </c>
      <c r="G158" s="14">
        <v>199.050212675322</v>
      </c>
      <c r="H158" s="14">
        <v>46.259060645321306</v>
      </c>
      <c r="I158" s="14">
        <v>35.287329610588898</v>
      </c>
      <c r="J158" s="14">
        <v>48.946318273984296</v>
      </c>
      <c r="K158" s="14">
        <v>27.324200000000001</v>
      </c>
      <c r="L158" s="14">
        <v>30.404461999999999</v>
      </c>
      <c r="M158" s="14">
        <v>36.590363000000004</v>
      </c>
      <c r="N158" s="14">
        <v>34.579878000000001</v>
      </c>
      <c r="O158" s="14">
        <v>32.829959000000002</v>
      </c>
      <c r="P158" s="14">
        <v>44.489792999999999</v>
      </c>
      <c r="Q158" s="14">
        <v>53.730725999999997</v>
      </c>
      <c r="R158" s="14">
        <v>59.229163</v>
      </c>
      <c r="S158" s="14">
        <v>77.673434999999998</v>
      </c>
      <c r="T158" s="14">
        <v>111.517487</v>
      </c>
      <c r="U158" s="14">
        <v>118.991985</v>
      </c>
      <c r="V158" s="14">
        <v>116.05635100000001</v>
      </c>
      <c r="W158" s="14">
        <v>169.42860099999999</v>
      </c>
      <c r="X158" s="14">
        <v>137.91809900000001</v>
      </c>
      <c r="Y158" s="14">
        <v>146.93550300000001</v>
      </c>
      <c r="Z158" s="14">
        <v>177.83293</v>
      </c>
      <c r="AA158" s="14">
        <v>121.229482</v>
      </c>
      <c r="AB158" s="14">
        <v>76.301118000000002</v>
      </c>
      <c r="AC158" s="14">
        <v>72.400887999999995</v>
      </c>
      <c r="AD158" s="14">
        <v>60.892960000000002</v>
      </c>
      <c r="AE158" s="14">
        <v>60.202309999999997</v>
      </c>
    </row>
    <row r="159" spans="1:31" ht="13.5" customHeight="1" x14ac:dyDescent="0.15">
      <c r="A159" s="1"/>
      <c r="B159" s="16" t="s">
        <v>183</v>
      </c>
      <c r="C159" s="10">
        <v>108.083972187556</v>
      </c>
      <c r="D159" s="11">
        <v>98.460914810940352</v>
      </c>
      <c r="E159" s="11">
        <v>69.020053891418044</v>
      </c>
      <c r="F159" s="11">
        <v>55.8320189601245</v>
      </c>
      <c r="G159" s="11">
        <v>89.214179517308992</v>
      </c>
      <c r="H159" s="11">
        <v>106.28681738665199</v>
      </c>
      <c r="I159" s="11">
        <v>91.60185841949594</v>
      </c>
      <c r="J159" s="11">
        <v>88.798425694003171</v>
      </c>
      <c r="K159" s="11">
        <v>98.283500000000004</v>
      </c>
      <c r="L159" s="11">
        <v>61.589671000000003</v>
      </c>
      <c r="M159" s="11">
        <v>66.624461999999994</v>
      </c>
      <c r="N159" s="11">
        <v>74.340020999999993</v>
      </c>
      <c r="O159" s="11">
        <v>88.811142000000004</v>
      </c>
      <c r="P159" s="11">
        <v>78.546046000000004</v>
      </c>
      <c r="Q159" s="11">
        <v>115.04461000000001</v>
      </c>
      <c r="R159" s="11">
        <v>102.203371</v>
      </c>
      <c r="S159" s="11">
        <v>128.19323700000001</v>
      </c>
      <c r="T159" s="11">
        <v>139.737754</v>
      </c>
      <c r="U159" s="11">
        <v>267.91490399999998</v>
      </c>
      <c r="V159" s="11">
        <v>200.88648599999999</v>
      </c>
      <c r="W159" s="11">
        <v>153.70950500000001</v>
      </c>
      <c r="X159" s="11">
        <v>211.92614599999999</v>
      </c>
      <c r="Y159" s="11">
        <v>261.15379200000001</v>
      </c>
      <c r="Z159" s="11">
        <v>269.20331800000002</v>
      </c>
      <c r="AA159" s="11">
        <v>249.38444000000001</v>
      </c>
      <c r="AB159" s="11">
        <v>182.77023600000001</v>
      </c>
      <c r="AC159" s="11">
        <v>329.24337300000002</v>
      </c>
      <c r="AD159" s="11">
        <v>394.01964500000003</v>
      </c>
      <c r="AE159" s="11">
        <v>384.99647199999998</v>
      </c>
    </row>
    <row r="160" spans="1:31" ht="13.5" customHeight="1" x14ac:dyDescent="0.15">
      <c r="A160" s="1"/>
      <c r="B160" s="16" t="s">
        <v>184</v>
      </c>
      <c r="C160" s="13">
        <v>5.1110714922446094</v>
      </c>
      <c r="D160" s="14">
        <v>5.4673298590455204</v>
      </c>
      <c r="E160" s="14">
        <v>4.4530941344467507</v>
      </c>
      <c r="F160" s="14">
        <v>10.550577952568601</v>
      </c>
      <c r="G160" s="14">
        <v>3.9889759775521201</v>
      </c>
      <c r="H160" s="14">
        <v>10.362793569653698</v>
      </c>
      <c r="I160" s="14">
        <v>9.6205784554067328</v>
      </c>
      <c r="J160" s="14">
        <v>15.4669430416835</v>
      </c>
      <c r="K160" s="14">
        <v>7.5862999999999996</v>
      </c>
      <c r="L160" s="14">
        <v>9.5233039999999995</v>
      </c>
      <c r="M160" s="14">
        <v>12.270618000000001</v>
      </c>
      <c r="N160" s="14">
        <v>17.897231999999999</v>
      </c>
      <c r="O160" s="14">
        <v>20.705275</v>
      </c>
      <c r="P160" s="14">
        <v>23.496417999999998</v>
      </c>
      <c r="Q160" s="14">
        <v>24.852930000000001</v>
      </c>
      <c r="R160" s="14">
        <v>39.730890000000002</v>
      </c>
      <c r="S160" s="14">
        <v>49.207293999999997</v>
      </c>
      <c r="T160" s="14">
        <v>34.068168999999997</v>
      </c>
      <c r="U160" s="14">
        <v>52.702916000000002</v>
      </c>
      <c r="V160" s="14">
        <v>48.503825999999997</v>
      </c>
      <c r="W160" s="14">
        <v>69.935751999999994</v>
      </c>
      <c r="X160" s="14">
        <v>51.086165000000001</v>
      </c>
      <c r="Y160" s="14">
        <v>67.944407999999996</v>
      </c>
      <c r="Z160" s="14">
        <v>82.787465999999995</v>
      </c>
      <c r="AA160" s="14">
        <v>299.94164499999999</v>
      </c>
      <c r="AB160" s="14">
        <v>44.316927999999997</v>
      </c>
      <c r="AC160" s="14">
        <v>40.289242000000002</v>
      </c>
      <c r="AD160" s="14">
        <v>41.452243000000003</v>
      </c>
      <c r="AE160" s="14">
        <v>43.272362000000001</v>
      </c>
    </row>
    <row r="161" spans="1:31" ht="13.5" customHeight="1" x14ac:dyDescent="0.15">
      <c r="A161" s="1"/>
      <c r="B161" s="16" t="s">
        <v>185</v>
      </c>
      <c r="C161" s="10"/>
      <c r="D161" s="11"/>
      <c r="E161" s="11"/>
      <c r="F161" s="11">
        <v>2.1906652586653101</v>
      </c>
      <c r="G161" s="11">
        <v>12.103941939691699</v>
      </c>
      <c r="H161" s="11">
        <v>3.6391908341955101</v>
      </c>
      <c r="I161" s="11">
        <v>2.9707392958076499</v>
      </c>
      <c r="J161" s="11">
        <v>8.4495054488700472</v>
      </c>
      <c r="K161" s="11">
        <v>7.3967000000000001</v>
      </c>
      <c r="L161" s="11">
        <v>10.074251</v>
      </c>
      <c r="M161" s="11">
        <v>10.043513000000001</v>
      </c>
      <c r="N161" s="11">
        <v>7.5363379999999998</v>
      </c>
      <c r="O161" s="11">
        <v>8.4338669999999993</v>
      </c>
      <c r="P161" s="11">
        <v>6.6979300000000004</v>
      </c>
      <c r="Q161" s="11">
        <v>4.840827</v>
      </c>
      <c r="R161" s="11">
        <v>16.29543</v>
      </c>
      <c r="S161" s="11">
        <v>3.5062669999999998</v>
      </c>
      <c r="T161" s="11">
        <v>1.7416670000000001</v>
      </c>
      <c r="U161" s="11">
        <v>2.184275</v>
      </c>
      <c r="V161" s="11">
        <v>2.4742869999999999</v>
      </c>
      <c r="W161" s="11">
        <v>4.5788089999999997</v>
      </c>
      <c r="X161" s="11">
        <v>3.3888120000000002</v>
      </c>
      <c r="Y161" s="11">
        <v>5.6641440000000003</v>
      </c>
      <c r="Z161" s="11">
        <v>3.442644</v>
      </c>
      <c r="AA161" s="11">
        <v>4.5326269999999997</v>
      </c>
      <c r="AB161" s="11">
        <v>5.742229</v>
      </c>
      <c r="AC161" s="11">
        <v>3.0496810000000001</v>
      </c>
      <c r="AD161" s="11">
        <v>5.0891310000000001</v>
      </c>
      <c r="AE161" s="11">
        <v>6.483549</v>
      </c>
    </row>
    <row r="162" spans="1:31" ht="13.5" customHeight="1" x14ac:dyDescent="0.15">
      <c r="A162" s="1"/>
      <c r="B162" s="16" t="s">
        <v>186</v>
      </c>
      <c r="C162" s="13">
        <v>3.1893385630237101</v>
      </c>
      <c r="D162" s="14">
        <v>1.9904831357203101</v>
      </c>
      <c r="E162" s="14">
        <v>31.694496545086299</v>
      </c>
      <c r="F162" s="14">
        <v>6.3549622226543603</v>
      </c>
      <c r="G162" s="14">
        <v>1.9960449661287401</v>
      </c>
      <c r="H162" s="14">
        <v>1.7690288566010899</v>
      </c>
      <c r="I162" s="14">
        <v>0.66291258197235192</v>
      </c>
      <c r="J162" s="14">
        <v>0.85632603930191298</v>
      </c>
      <c r="K162" s="14">
        <v>0.53500000000000003</v>
      </c>
      <c r="L162" s="14">
        <v>0.942716</v>
      </c>
      <c r="M162" s="14">
        <v>0.56529700000000005</v>
      </c>
      <c r="N162" s="14">
        <v>0.82489999999999997</v>
      </c>
      <c r="O162" s="14">
        <v>1.1355059999999999</v>
      </c>
      <c r="P162" s="14">
        <v>2.1818580000000001</v>
      </c>
      <c r="Q162" s="14">
        <v>1.938796</v>
      </c>
      <c r="R162" s="14">
        <v>1.5434030000000001</v>
      </c>
      <c r="S162" s="14">
        <v>4.7804690000000001</v>
      </c>
      <c r="T162" s="14">
        <v>2.4850620000000001</v>
      </c>
      <c r="U162" s="14">
        <v>10.311075000000001</v>
      </c>
      <c r="V162" s="14">
        <v>3.7507009999999998</v>
      </c>
      <c r="W162" s="14">
        <v>6.980232</v>
      </c>
      <c r="X162" s="14">
        <v>2.670156</v>
      </c>
      <c r="Y162" s="14">
        <v>2.3621780000000001</v>
      </c>
      <c r="Z162" s="14">
        <v>5.2760629999999997</v>
      </c>
      <c r="AA162" s="14">
        <v>2.6622119999999998</v>
      </c>
      <c r="AB162" s="14">
        <v>3.3829820000000002</v>
      </c>
      <c r="AC162" s="14">
        <v>3.0099749999999998</v>
      </c>
      <c r="AD162" s="14">
        <v>3.4567489999999998</v>
      </c>
      <c r="AE162" s="14">
        <v>3.0576620000000001</v>
      </c>
    </row>
    <row r="163" spans="1:31" ht="13.5" customHeight="1" x14ac:dyDescent="0.15">
      <c r="A163" s="1"/>
      <c r="B163" s="16" t="s">
        <v>187</v>
      </c>
      <c r="C163" s="10">
        <v>34.8350864681762</v>
      </c>
      <c r="D163" s="11">
        <v>40.467249545965394</v>
      </c>
      <c r="E163" s="11">
        <v>36.586975657315527</v>
      </c>
      <c r="F163" s="11">
        <v>29.008869575242901</v>
      </c>
      <c r="G163" s="11">
        <v>45.587674095368897</v>
      </c>
      <c r="H163" s="11">
        <v>57.464432504541001</v>
      </c>
      <c r="I163" s="11">
        <v>70.77990753816789</v>
      </c>
      <c r="J163" s="11">
        <v>22.568336134765797</v>
      </c>
      <c r="K163" s="11">
        <v>23.062899999999999</v>
      </c>
      <c r="L163" s="11">
        <v>21.070288000000001</v>
      </c>
      <c r="M163" s="11">
        <v>20.894276999999999</v>
      </c>
      <c r="N163" s="11">
        <v>20.029990999999999</v>
      </c>
      <c r="O163" s="11">
        <v>62.963901999999997</v>
      </c>
      <c r="P163" s="11">
        <v>68.070032999999995</v>
      </c>
      <c r="Q163" s="11">
        <v>54.074207000000001</v>
      </c>
      <c r="R163" s="11">
        <v>46.877633000000003</v>
      </c>
      <c r="S163" s="11">
        <v>54.630394000000003</v>
      </c>
      <c r="T163" s="11">
        <v>51.713569999999997</v>
      </c>
      <c r="U163" s="11">
        <v>76.634225000000001</v>
      </c>
      <c r="V163" s="11">
        <v>79.890114999999994</v>
      </c>
      <c r="W163" s="11">
        <v>72.601161000000005</v>
      </c>
      <c r="X163" s="11">
        <v>119.79768900000001</v>
      </c>
      <c r="Y163" s="11">
        <v>135.47197600000001</v>
      </c>
      <c r="Z163" s="11">
        <v>130.03410700000001</v>
      </c>
      <c r="AA163" s="11">
        <v>92.027440999999996</v>
      </c>
      <c r="AB163" s="11">
        <v>134.585453</v>
      </c>
      <c r="AC163" s="11">
        <v>187.785439</v>
      </c>
      <c r="AD163" s="11">
        <v>286.94384700000001</v>
      </c>
      <c r="AE163" s="11">
        <v>273.90934099999998</v>
      </c>
    </row>
    <row r="164" spans="1:31" ht="13.5" customHeight="1" x14ac:dyDescent="0.15">
      <c r="A164" s="1"/>
      <c r="B164" s="16" t="s">
        <v>188</v>
      </c>
      <c r="C164" s="13">
        <v>29.151185594580099</v>
      </c>
      <c r="D164" s="14">
        <v>43.053516227612597</v>
      </c>
      <c r="E164" s="14">
        <v>37.625527010061703</v>
      </c>
      <c r="F164" s="14">
        <v>49.706178235554802</v>
      </c>
      <c r="G164" s="14">
        <v>50.6036323347452</v>
      </c>
      <c r="H164" s="14">
        <v>45.348743925154402</v>
      </c>
      <c r="I164" s="14">
        <v>55.902915146912513</v>
      </c>
      <c r="J164" s="14">
        <v>43.7393234125731</v>
      </c>
      <c r="K164" s="14">
        <v>33.575099999999999</v>
      </c>
      <c r="L164" s="14">
        <v>32.624481000000003</v>
      </c>
      <c r="M164" s="14">
        <v>32.387025000000001</v>
      </c>
      <c r="N164" s="14">
        <v>37.935195</v>
      </c>
      <c r="O164" s="14">
        <v>44.815060000000003</v>
      </c>
      <c r="P164" s="14">
        <v>58.424512999999997</v>
      </c>
      <c r="Q164" s="14">
        <v>58.705564000000003</v>
      </c>
      <c r="R164" s="14">
        <v>98.003744999999995</v>
      </c>
      <c r="S164" s="14">
        <v>117.52404199999999</v>
      </c>
      <c r="T164" s="14">
        <v>108.18696199999999</v>
      </c>
      <c r="U164" s="14">
        <v>93.710149999999999</v>
      </c>
      <c r="V164" s="14">
        <v>104.398101</v>
      </c>
      <c r="W164" s="14">
        <v>115.97409500000001</v>
      </c>
      <c r="X164" s="14">
        <v>130.84150700000001</v>
      </c>
      <c r="Y164" s="14">
        <v>253.91940299999999</v>
      </c>
      <c r="Z164" s="14">
        <v>185.528391</v>
      </c>
      <c r="AA164" s="14">
        <v>124.452258</v>
      </c>
      <c r="AB164" s="14">
        <v>63.300624999999997</v>
      </c>
      <c r="AC164" s="14">
        <v>89.145279000000002</v>
      </c>
      <c r="AD164" s="14">
        <v>104.03316700000001</v>
      </c>
      <c r="AE164" s="14">
        <v>82.702861999999996</v>
      </c>
    </row>
    <row r="165" spans="1:31" ht="13.5" customHeight="1" x14ac:dyDescent="0.15">
      <c r="A165" s="1"/>
      <c r="B165" s="16" t="s">
        <v>189</v>
      </c>
      <c r="C165" s="10">
        <v>11.173649491888</v>
      </c>
      <c r="D165" s="11">
        <v>16.487924401527302</v>
      </c>
      <c r="E165" s="11">
        <v>20.0247634367615</v>
      </c>
      <c r="F165" s="11">
        <v>12.895089780691299</v>
      </c>
      <c r="G165" s="11">
        <v>19.162031674835902</v>
      </c>
      <c r="H165" s="11">
        <v>16.246012693244701</v>
      </c>
      <c r="I165" s="11">
        <v>21.606060330493889</v>
      </c>
      <c r="J165" s="11">
        <v>24.071169201605599</v>
      </c>
      <c r="K165" s="11">
        <v>24.9727</v>
      </c>
      <c r="L165" s="11">
        <v>21.371645999999998</v>
      </c>
      <c r="M165" s="11">
        <v>22.212553</v>
      </c>
      <c r="N165" s="11">
        <v>21.051918000000001</v>
      </c>
      <c r="O165" s="11">
        <v>24.524992000000001</v>
      </c>
      <c r="P165" s="11">
        <v>23.974004000000001</v>
      </c>
      <c r="Q165" s="11">
        <v>23.906561</v>
      </c>
      <c r="R165" s="11">
        <v>28.852969000000002</v>
      </c>
      <c r="S165" s="11">
        <v>41.084994999999999</v>
      </c>
      <c r="T165" s="11">
        <v>42.926287000000002</v>
      </c>
      <c r="U165" s="11">
        <v>35.240555999999998</v>
      </c>
      <c r="V165" s="11">
        <v>36.936314000000003</v>
      </c>
      <c r="W165" s="11">
        <v>43.750067999999999</v>
      </c>
      <c r="X165" s="11">
        <v>33.147733000000002</v>
      </c>
      <c r="Y165" s="11">
        <v>40.959296000000002</v>
      </c>
      <c r="Z165" s="11">
        <v>42.939613999999999</v>
      </c>
      <c r="AA165" s="11">
        <v>46.433501999999997</v>
      </c>
      <c r="AB165" s="11">
        <v>33.369332</v>
      </c>
      <c r="AC165" s="11">
        <v>58.208140999999998</v>
      </c>
      <c r="AD165" s="11">
        <v>46.552064000000001</v>
      </c>
      <c r="AE165" s="11">
        <v>58.377943999999999</v>
      </c>
    </row>
    <row r="166" spans="1:31" ht="13.5" customHeight="1" x14ac:dyDescent="0.15">
      <c r="A166" s="1"/>
      <c r="B166" s="16" t="s">
        <v>190</v>
      </c>
      <c r="C166" s="13">
        <v>68.540024959885898</v>
      </c>
      <c r="D166" s="14">
        <v>86.824939561278583</v>
      </c>
      <c r="E166" s="14">
        <v>83.039248561253686</v>
      </c>
      <c r="F166" s="14">
        <v>77.673286754758195</v>
      </c>
      <c r="G166" s="14">
        <v>118.018260541788</v>
      </c>
      <c r="H166" s="14">
        <v>90.599913666124593</v>
      </c>
      <c r="I166" s="14">
        <v>121.93884389877201</v>
      </c>
      <c r="J166" s="14">
        <v>142.739983909507</v>
      </c>
      <c r="K166" s="14">
        <v>147.36709999999999</v>
      </c>
      <c r="L166" s="14">
        <v>127.682822</v>
      </c>
      <c r="M166" s="14">
        <v>101.15490699999999</v>
      </c>
      <c r="N166" s="14">
        <v>128.06165300000001</v>
      </c>
      <c r="O166" s="14">
        <v>135.42460199999999</v>
      </c>
      <c r="P166" s="14">
        <v>199.519294</v>
      </c>
      <c r="Q166" s="14">
        <v>215.55628999999999</v>
      </c>
      <c r="R166" s="14">
        <v>244.14838800000001</v>
      </c>
      <c r="S166" s="14">
        <v>319.64741299999997</v>
      </c>
      <c r="T166" s="14">
        <v>390.89460000000003</v>
      </c>
      <c r="U166" s="14">
        <v>285.76754199999999</v>
      </c>
      <c r="V166" s="14">
        <v>455.313016</v>
      </c>
      <c r="W166" s="14">
        <v>937.73486400000002</v>
      </c>
      <c r="X166" s="14">
        <v>1500.0431530000001</v>
      </c>
      <c r="Y166" s="14">
        <v>1324.0515330000001</v>
      </c>
      <c r="Z166" s="14">
        <v>1595.2106530000001</v>
      </c>
      <c r="AA166" s="14">
        <v>896.02137200000004</v>
      </c>
      <c r="AB166" s="14">
        <v>523.41204400000004</v>
      </c>
      <c r="AC166" s="14">
        <v>763.84438599999999</v>
      </c>
      <c r="AD166" s="14">
        <v>823.36827900000003</v>
      </c>
      <c r="AE166" s="14">
        <v>565.29196999999999</v>
      </c>
    </row>
    <row r="167" spans="1:31" ht="13.5" customHeight="1" x14ac:dyDescent="0.15">
      <c r="A167" s="1"/>
      <c r="B167" s="16" t="s">
        <v>191</v>
      </c>
      <c r="C167" s="10">
        <v>30.967017293635202</v>
      </c>
      <c r="D167" s="11">
        <v>32.3285757454356</v>
      </c>
      <c r="E167" s="11">
        <v>31.132643776053001</v>
      </c>
      <c r="F167" s="11">
        <v>27.663810996559</v>
      </c>
      <c r="G167" s="11">
        <v>34.308930152594698</v>
      </c>
      <c r="H167" s="11">
        <v>32.8844574853116</v>
      </c>
      <c r="I167" s="11">
        <v>24.739692073461601</v>
      </c>
      <c r="J167" s="11">
        <v>26.862752113184893</v>
      </c>
      <c r="K167" s="11">
        <v>22.828900000000001</v>
      </c>
      <c r="L167" s="11">
        <v>20.798286999999998</v>
      </c>
      <c r="M167" s="11">
        <v>23.979662999999999</v>
      </c>
      <c r="N167" s="11">
        <v>22.865652000000001</v>
      </c>
      <c r="O167" s="11">
        <v>43.732089000000002</v>
      </c>
      <c r="P167" s="11">
        <v>62.796267</v>
      </c>
      <c r="Q167" s="11">
        <v>54.164870999999998</v>
      </c>
      <c r="R167" s="11">
        <v>97.412925000000001</v>
      </c>
      <c r="S167" s="11">
        <v>165.25511700000001</v>
      </c>
      <c r="T167" s="11">
        <v>262.82813700000003</v>
      </c>
      <c r="U167" s="11">
        <v>214.85401300000001</v>
      </c>
      <c r="V167" s="11">
        <v>322.14046200000001</v>
      </c>
      <c r="W167" s="11">
        <v>433.305026</v>
      </c>
      <c r="X167" s="11">
        <v>471.82021300000002</v>
      </c>
      <c r="Y167" s="11">
        <v>771.79724499999998</v>
      </c>
      <c r="Z167" s="11">
        <v>656.68787299999997</v>
      </c>
      <c r="AA167" s="11">
        <v>338.80733099999998</v>
      </c>
      <c r="AB167" s="11">
        <v>374.07330300000001</v>
      </c>
      <c r="AC167" s="11">
        <v>461.12287900000001</v>
      </c>
      <c r="AD167" s="11">
        <v>346.55902600000002</v>
      </c>
      <c r="AE167" s="11">
        <v>251.500531</v>
      </c>
    </row>
    <row r="168" spans="1:31" ht="13.5" customHeight="1" x14ac:dyDescent="0.15">
      <c r="A168" s="1"/>
      <c r="B168" s="16" t="s">
        <v>192</v>
      </c>
      <c r="C168" s="13">
        <v>6.7215189873417698</v>
      </c>
      <c r="D168" s="14">
        <v>6.8495650968239579</v>
      </c>
      <c r="E168" s="14">
        <v>7.7780820057292335</v>
      </c>
      <c r="F168" s="14">
        <v>8.1582637975075087</v>
      </c>
      <c r="G168" s="14">
        <v>6.9814864493925493</v>
      </c>
      <c r="H168" s="14">
        <v>7.8772321021438607</v>
      </c>
      <c r="I168" s="14">
        <v>7.1859506297329627</v>
      </c>
      <c r="J168" s="14">
        <v>3.5970758818259521</v>
      </c>
      <c r="K168" s="14">
        <v>3.5987</v>
      </c>
      <c r="L168" s="14">
        <v>3.1266349999999998</v>
      </c>
      <c r="M168" s="14">
        <v>3.3985599999999998</v>
      </c>
      <c r="N168" s="14">
        <v>3.3322750000000001</v>
      </c>
      <c r="O168" s="14">
        <v>4.2146039999999996</v>
      </c>
      <c r="P168" s="14">
        <v>6.3495080000000002</v>
      </c>
      <c r="Q168" s="14">
        <v>7.0748759999999997</v>
      </c>
      <c r="R168" s="14">
        <v>6.8508709999999997</v>
      </c>
      <c r="S168" s="14">
        <v>8.4981950000000008</v>
      </c>
      <c r="T168" s="14">
        <v>9.1876639999999998</v>
      </c>
      <c r="U168" s="14">
        <v>24.928611</v>
      </c>
      <c r="V168" s="14">
        <v>8.9598680000000002</v>
      </c>
      <c r="W168" s="14">
        <v>11.213832999999999</v>
      </c>
      <c r="X168" s="14">
        <v>8.7721060000000008</v>
      </c>
      <c r="Y168" s="14">
        <v>10.384404999999999</v>
      </c>
      <c r="Z168" s="14">
        <v>9.2281239999999993</v>
      </c>
      <c r="AA168" s="14">
        <v>9.2990980000000008</v>
      </c>
      <c r="AB168" s="14">
        <v>11.812419</v>
      </c>
      <c r="AC168" s="14">
        <v>23.899698000000001</v>
      </c>
      <c r="AD168" s="14">
        <v>18.411086000000001</v>
      </c>
      <c r="AE168" s="14">
        <v>23.104013999999999</v>
      </c>
    </row>
    <row r="169" spans="1:31" ht="13.5" customHeight="1" x14ac:dyDescent="0.15">
      <c r="A169" s="1"/>
      <c r="B169" s="16" t="s">
        <v>193</v>
      </c>
      <c r="C169" s="10">
        <v>60.464253877696606</v>
      </c>
      <c r="D169" s="11">
        <v>55.440234120490999</v>
      </c>
      <c r="E169" s="11">
        <v>47.4348634671734</v>
      </c>
      <c r="F169" s="11">
        <v>69.670517882809293</v>
      </c>
      <c r="G169" s="11">
        <v>80.2403848474341</v>
      </c>
      <c r="H169" s="11">
        <v>105.54181328127</v>
      </c>
      <c r="I169" s="11">
        <v>60.749045222579412</v>
      </c>
      <c r="J169" s="11">
        <v>81.354555178570564</v>
      </c>
      <c r="K169" s="11">
        <v>65.640500000000003</v>
      </c>
      <c r="L169" s="11">
        <v>79.916642999999993</v>
      </c>
      <c r="M169" s="11">
        <v>67.910985999999994</v>
      </c>
      <c r="N169" s="11">
        <v>72.091262</v>
      </c>
      <c r="O169" s="11">
        <v>95.466904</v>
      </c>
      <c r="P169" s="11">
        <v>114.663488</v>
      </c>
      <c r="Q169" s="11">
        <v>156.72772900000001</v>
      </c>
      <c r="R169" s="11">
        <v>157.175929</v>
      </c>
      <c r="S169" s="11">
        <v>182.64828700000001</v>
      </c>
      <c r="T169" s="11">
        <v>206.77708000000001</v>
      </c>
      <c r="U169" s="11">
        <v>372.78115200000002</v>
      </c>
      <c r="V169" s="11">
        <v>439.91438599999998</v>
      </c>
      <c r="W169" s="11">
        <v>310.35713099999998</v>
      </c>
      <c r="X169" s="11">
        <v>246.45895300000001</v>
      </c>
      <c r="Y169" s="11">
        <v>328.28821299999998</v>
      </c>
      <c r="Z169" s="11">
        <v>256.01487100000003</v>
      </c>
      <c r="AA169" s="11">
        <v>332.76453800000002</v>
      </c>
      <c r="AB169" s="11">
        <v>284.624548</v>
      </c>
      <c r="AC169" s="11">
        <v>362.730841</v>
      </c>
      <c r="AD169" s="11">
        <v>345.18327399999998</v>
      </c>
      <c r="AE169" s="11">
        <v>340.47684600000002</v>
      </c>
    </row>
    <row r="170" spans="1:31" ht="13.5" customHeight="1" x14ac:dyDescent="0.15">
      <c r="A170" s="1"/>
      <c r="B170" s="16" t="s">
        <v>194</v>
      </c>
      <c r="C170" s="13">
        <v>0.280798716348725</v>
      </c>
      <c r="D170" s="14">
        <v>0.42900263788596515</v>
      </c>
      <c r="E170" s="14">
        <v>0.59872488048960903</v>
      </c>
      <c r="F170" s="14">
        <v>0.946705854196218</v>
      </c>
      <c r="G170" s="14">
        <v>1.2779670110752501</v>
      </c>
      <c r="H170" s="14">
        <v>0.58805499209841905</v>
      </c>
      <c r="I170" s="14">
        <v>0.34819763041882501</v>
      </c>
      <c r="J170" s="14">
        <v>0.42511018756123375</v>
      </c>
      <c r="K170" s="14">
        <v>0.2268</v>
      </c>
      <c r="L170" s="14">
        <v>0.47694900000000001</v>
      </c>
      <c r="M170" s="14">
        <v>0.23702999999999999</v>
      </c>
      <c r="N170" s="14">
        <v>0.108498</v>
      </c>
      <c r="O170" s="14">
        <v>0.392127</v>
      </c>
      <c r="P170" s="14">
        <v>0.98847200000000002</v>
      </c>
      <c r="Q170" s="14">
        <v>0.34071499999999999</v>
      </c>
      <c r="R170" s="14">
        <v>3.2026400000000002</v>
      </c>
      <c r="S170" s="14">
        <v>1.454251</v>
      </c>
      <c r="T170" s="14">
        <v>2.4554010000000002</v>
      </c>
      <c r="U170" s="14">
        <v>1.0863959999999999</v>
      </c>
      <c r="V170" s="14">
        <v>0.72512399999999999</v>
      </c>
      <c r="W170" s="14">
        <v>1.7775540000000001</v>
      </c>
      <c r="X170" s="14">
        <v>2.4824220000000001</v>
      </c>
      <c r="Y170" s="14">
        <v>1.005428</v>
      </c>
      <c r="Z170" s="14">
        <v>2.2417950000000002</v>
      </c>
      <c r="AA170" s="14">
        <v>1.418561</v>
      </c>
      <c r="AB170" s="14">
        <v>1.2757039999999999</v>
      </c>
      <c r="AC170" s="14">
        <v>0.71199500000000004</v>
      </c>
      <c r="AD170" s="14">
        <v>2.1261009999999998</v>
      </c>
      <c r="AE170" s="14">
        <v>2.3163640000000001</v>
      </c>
    </row>
    <row r="171" spans="1:31" ht="13.5" customHeight="1" x14ac:dyDescent="0.15">
      <c r="A171" s="1"/>
      <c r="B171" s="16" t="s">
        <v>195</v>
      </c>
      <c r="C171" s="10">
        <v>9.7776787306115196</v>
      </c>
      <c r="D171" s="11">
        <v>12.456186464703999</v>
      </c>
      <c r="E171" s="11">
        <v>17.801912830862499</v>
      </c>
      <c r="F171" s="11">
        <v>19.8802734860868</v>
      </c>
      <c r="G171" s="11">
        <v>20.949441675706201</v>
      </c>
      <c r="H171" s="11">
        <v>16.383446969691398</v>
      </c>
      <c r="I171" s="11">
        <v>21.691037100312688</v>
      </c>
      <c r="J171" s="11">
        <v>30.992549482762687</v>
      </c>
      <c r="K171" s="11">
        <v>22.957000000000001</v>
      </c>
      <c r="L171" s="11">
        <v>13.876742</v>
      </c>
      <c r="M171" s="11">
        <v>12.371734999999999</v>
      </c>
      <c r="N171" s="11">
        <v>8.8782589999999999</v>
      </c>
      <c r="O171" s="11">
        <v>12.330683000000001</v>
      </c>
      <c r="P171" s="11">
        <v>31.803477000000001</v>
      </c>
      <c r="Q171" s="11">
        <v>27.553926000000001</v>
      </c>
      <c r="R171" s="11">
        <v>28.706934</v>
      </c>
      <c r="S171" s="11">
        <v>48.600749</v>
      </c>
      <c r="T171" s="11">
        <v>79.888828000000004</v>
      </c>
      <c r="U171" s="11">
        <v>55.719827000000002</v>
      </c>
      <c r="V171" s="11">
        <v>30.157185999999999</v>
      </c>
      <c r="W171" s="11">
        <v>58.180433000000001</v>
      </c>
      <c r="X171" s="11">
        <v>167.83827099999999</v>
      </c>
      <c r="Y171" s="11">
        <v>44.178001000000002</v>
      </c>
      <c r="Z171" s="11">
        <v>52.997138</v>
      </c>
      <c r="AA171" s="11">
        <v>46.334854999999997</v>
      </c>
      <c r="AB171" s="11">
        <v>31.855948999999999</v>
      </c>
      <c r="AC171" s="11">
        <v>45.913169000000003</v>
      </c>
      <c r="AD171" s="11">
        <v>62.860407000000002</v>
      </c>
      <c r="AE171" s="11">
        <v>56.232964000000003</v>
      </c>
    </row>
    <row r="172" spans="1:31" ht="13.5" customHeight="1" x14ac:dyDescent="0.15">
      <c r="A172" s="1"/>
      <c r="B172" s="16" t="s">
        <v>196</v>
      </c>
      <c r="C172" s="13">
        <v>4.85968978427527</v>
      </c>
      <c r="D172" s="14">
        <v>8.1219083579101117</v>
      </c>
      <c r="E172" s="14">
        <v>8.5158301015642479</v>
      </c>
      <c r="F172" s="14">
        <v>11.508272847440399</v>
      </c>
      <c r="G172" s="14">
        <v>10.1645709492003</v>
      </c>
      <c r="H172" s="14">
        <v>9.5060981640779598</v>
      </c>
      <c r="I172" s="14">
        <v>10.8748823901668</v>
      </c>
      <c r="J172" s="14">
        <v>10.765212351110701</v>
      </c>
      <c r="K172" s="14">
        <v>7.4147999999999996</v>
      </c>
      <c r="L172" s="14">
        <v>7.9435789999999997</v>
      </c>
      <c r="M172" s="14">
        <v>12.557535</v>
      </c>
      <c r="N172" s="14">
        <v>3.9944630000000001</v>
      </c>
      <c r="O172" s="14">
        <v>11.622121999999999</v>
      </c>
      <c r="P172" s="14">
        <v>8.0954770000000007</v>
      </c>
      <c r="Q172" s="14">
        <v>7.2739760000000002</v>
      </c>
      <c r="R172" s="14">
        <v>8.3687740000000002</v>
      </c>
      <c r="S172" s="14">
        <v>60.834632999999997</v>
      </c>
      <c r="T172" s="14">
        <v>51.842807999999998</v>
      </c>
      <c r="U172" s="14">
        <v>22.333939999999998</v>
      </c>
      <c r="V172" s="14">
        <v>14.89767</v>
      </c>
      <c r="W172" s="14">
        <v>23.473669000000001</v>
      </c>
      <c r="X172" s="14">
        <v>18.986425000000001</v>
      </c>
      <c r="Y172" s="14">
        <v>21.893311000000001</v>
      </c>
      <c r="Z172" s="14">
        <v>32.426276999999999</v>
      </c>
      <c r="AA172" s="14">
        <v>22.779609000000001</v>
      </c>
      <c r="AB172" s="14">
        <v>26.108339999999998</v>
      </c>
      <c r="AC172" s="14">
        <v>46.535556</v>
      </c>
      <c r="AD172" s="14">
        <v>61.032418999999997</v>
      </c>
      <c r="AE172" s="14">
        <v>55.735790000000001</v>
      </c>
    </row>
    <row r="173" spans="1:31" ht="13.5" customHeight="1" x14ac:dyDescent="0.15">
      <c r="A173" s="1"/>
      <c r="B173" s="16" t="s">
        <v>197</v>
      </c>
      <c r="C173" s="10">
        <v>9.8632554822606586</v>
      </c>
      <c r="D173" s="11">
        <v>16.5172780991537</v>
      </c>
      <c r="E173" s="11">
        <v>14.129494393670001</v>
      </c>
      <c r="F173" s="11">
        <v>5.9351808688494199</v>
      </c>
      <c r="G173" s="11">
        <v>5.2744164799202107</v>
      </c>
      <c r="H173" s="11">
        <v>4.3320565153233694</v>
      </c>
      <c r="I173" s="11">
        <v>7.3248568337433415</v>
      </c>
      <c r="J173" s="11">
        <v>4.5991032364798814</v>
      </c>
      <c r="K173" s="11">
        <v>3.6055999999999999</v>
      </c>
      <c r="L173" s="11">
        <v>7.2718600000000002</v>
      </c>
      <c r="M173" s="11">
        <v>3.4599310000000001</v>
      </c>
      <c r="N173" s="11">
        <v>3.9298850000000001</v>
      </c>
      <c r="O173" s="11">
        <v>2.8949220000000002</v>
      </c>
      <c r="P173" s="11">
        <v>5.8302440000000004</v>
      </c>
      <c r="Q173" s="11">
        <v>6.118379</v>
      </c>
      <c r="R173" s="11">
        <v>8.3189060000000001</v>
      </c>
      <c r="S173" s="11">
        <v>8.5664280000000002</v>
      </c>
      <c r="T173" s="11">
        <v>10.701166000000001</v>
      </c>
      <c r="U173" s="11">
        <v>10.306952000000001</v>
      </c>
      <c r="V173" s="11">
        <v>9.1620840000000001</v>
      </c>
      <c r="W173" s="11">
        <v>15.924581</v>
      </c>
      <c r="X173" s="11">
        <v>12.508153</v>
      </c>
      <c r="Y173" s="11">
        <v>16.121531999999998</v>
      </c>
      <c r="Z173" s="11">
        <v>10.049237</v>
      </c>
      <c r="AA173" s="11">
        <v>7.59457</v>
      </c>
      <c r="AB173" s="11">
        <v>7.6133129999999998</v>
      </c>
      <c r="AC173" s="11">
        <v>23.770208</v>
      </c>
      <c r="AD173" s="11">
        <v>26.233381000000001</v>
      </c>
      <c r="AE173" s="11">
        <v>31.470735000000001</v>
      </c>
    </row>
    <row r="174" spans="1:31" ht="13.5" customHeight="1" x14ac:dyDescent="0.15">
      <c r="A174" s="1"/>
      <c r="B174" s="16" t="s">
        <v>198</v>
      </c>
      <c r="C174" s="13">
        <v>17.458727045819202</v>
      </c>
      <c r="D174" s="14">
        <v>14.892805621065401</v>
      </c>
      <c r="E174" s="14">
        <v>16.355701525205902</v>
      </c>
      <c r="F174" s="14">
        <v>8.1511209210684203</v>
      </c>
      <c r="G174" s="14">
        <v>14.739593202299201</v>
      </c>
      <c r="H174" s="14">
        <v>15.4424047617388</v>
      </c>
      <c r="I174" s="14">
        <v>12.636954429973699</v>
      </c>
      <c r="J174" s="14">
        <v>16.1336012419433</v>
      </c>
      <c r="K174" s="14">
        <v>14.488300000000001</v>
      </c>
      <c r="L174" s="14">
        <v>13.550996</v>
      </c>
      <c r="M174" s="14">
        <v>12.202377</v>
      </c>
      <c r="N174" s="14">
        <v>11.866268</v>
      </c>
      <c r="O174" s="14">
        <v>21.3065</v>
      </c>
      <c r="P174" s="14">
        <v>18.546648000000001</v>
      </c>
      <c r="Q174" s="14">
        <v>21.854900000000001</v>
      </c>
      <c r="R174" s="14">
        <v>22.354181000000001</v>
      </c>
      <c r="S174" s="14">
        <v>27.471681</v>
      </c>
      <c r="T174" s="14">
        <v>28.060320000000001</v>
      </c>
      <c r="U174" s="14">
        <v>26.77683</v>
      </c>
      <c r="V174" s="14">
        <v>31.766905000000001</v>
      </c>
      <c r="W174" s="14">
        <v>50.601990999999998</v>
      </c>
      <c r="X174" s="14">
        <v>52.447251000000001</v>
      </c>
      <c r="Y174" s="14">
        <v>73.174976999999998</v>
      </c>
      <c r="Z174" s="14">
        <v>83.249095999999994</v>
      </c>
      <c r="AA174" s="14">
        <v>85.075475999999995</v>
      </c>
      <c r="AB174" s="14">
        <v>104.428696</v>
      </c>
      <c r="AC174" s="14">
        <v>144.03231</v>
      </c>
      <c r="AD174" s="14">
        <v>154.98871199999999</v>
      </c>
      <c r="AE174" s="14">
        <v>108.811727</v>
      </c>
    </row>
    <row r="175" spans="1:31" ht="13.5" customHeight="1" x14ac:dyDescent="0.15">
      <c r="A175" s="1"/>
      <c r="B175" s="16" t="s">
        <v>199</v>
      </c>
      <c r="C175" s="10">
        <v>11.7566411124978</v>
      </c>
      <c r="D175" s="11">
        <v>12.3796541391693</v>
      </c>
      <c r="E175" s="11">
        <v>14.158614720245401</v>
      </c>
      <c r="F175" s="11">
        <v>13.9308068643592</v>
      </c>
      <c r="G175" s="11">
        <v>14.416987494824999</v>
      </c>
      <c r="H175" s="11">
        <v>11.804518871039999</v>
      </c>
      <c r="I175" s="11">
        <v>11.5776626004406</v>
      </c>
      <c r="J175" s="11">
        <v>13.1200098873808</v>
      </c>
      <c r="K175" s="11">
        <v>18.282</v>
      </c>
      <c r="L175" s="11">
        <v>18.009284000000001</v>
      </c>
      <c r="M175" s="11">
        <v>14.835103</v>
      </c>
      <c r="N175" s="11">
        <v>15.531859000000001</v>
      </c>
      <c r="O175" s="11">
        <v>22.391628000000001</v>
      </c>
      <c r="P175" s="11">
        <v>19.214894000000001</v>
      </c>
      <c r="Q175" s="11">
        <v>22.631302999999999</v>
      </c>
      <c r="R175" s="11">
        <v>24.714441999999998</v>
      </c>
      <c r="S175" s="11">
        <v>68.740943999999999</v>
      </c>
      <c r="T175" s="11">
        <v>73.386397000000002</v>
      </c>
      <c r="U175" s="11">
        <v>39.242379999999997</v>
      </c>
      <c r="V175" s="11">
        <v>60.291704000000003</v>
      </c>
      <c r="W175" s="11">
        <v>39.170079999999999</v>
      </c>
      <c r="X175" s="11">
        <v>38.942647000000001</v>
      </c>
      <c r="Y175" s="11">
        <v>47.661163999999999</v>
      </c>
      <c r="Z175" s="11">
        <v>42.960624000000003</v>
      </c>
      <c r="AA175" s="11">
        <v>49.713470999999998</v>
      </c>
      <c r="AB175" s="11">
        <v>56.948362000000003</v>
      </c>
      <c r="AC175" s="11">
        <v>54.142097999999997</v>
      </c>
      <c r="AD175" s="11">
        <v>63.735211999999997</v>
      </c>
      <c r="AE175" s="11">
        <v>62.713831999999996</v>
      </c>
    </row>
    <row r="176" spans="1:31" ht="13.5" customHeight="1" x14ac:dyDescent="0.15">
      <c r="A176" s="1"/>
      <c r="B176" s="16" t="s">
        <v>200</v>
      </c>
      <c r="C176" s="13">
        <v>14.215903013014801</v>
      </c>
      <c r="D176" s="14">
        <v>19.465750522794501</v>
      </c>
      <c r="E176" s="14">
        <v>15.4022137433706</v>
      </c>
      <c r="F176" s="14">
        <v>16.378066222797901</v>
      </c>
      <c r="G176" s="14">
        <v>11.490492862738</v>
      </c>
      <c r="H176" s="14">
        <v>12.1317037950278</v>
      </c>
      <c r="I176" s="14">
        <v>8.0970208855064421</v>
      </c>
      <c r="J176" s="14">
        <v>8.9036587557859317</v>
      </c>
      <c r="K176" s="14">
        <v>8.4517000000000007</v>
      </c>
      <c r="L176" s="14">
        <v>9.465128</v>
      </c>
      <c r="M176" s="14">
        <v>6.3284729999999998</v>
      </c>
      <c r="N176" s="14">
        <v>14.498813</v>
      </c>
      <c r="O176" s="14">
        <v>6.3249950000000004</v>
      </c>
      <c r="P176" s="14">
        <v>9.40123</v>
      </c>
      <c r="Q176" s="14">
        <v>15.472678999999999</v>
      </c>
      <c r="R176" s="14">
        <v>26.381523999999999</v>
      </c>
      <c r="S176" s="14">
        <v>26.185454</v>
      </c>
      <c r="T176" s="14">
        <v>29.035643</v>
      </c>
      <c r="U176" s="14">
        <v>26.745753000000001</v>
      </c>
      <c r="V176" s="14">
        <v>75.792745999999994</v>
      </c>
      <c r="W176" s="14">
        <v>82.348495999999997</v>
      </c>
      <c r="X176" s="14">
        <v>59.043435000000002</v>
      </c>
      <c r="Y176" s="14">
        <v>46.525067999999997</v>
      </c>
      <c r="Z176" s="14">
        <v>84.077614999999994</v>
      </c>
      <c r="AA176" s="14">
        <v>38.874654</v>
      </c>
      <c r="AB176" s="14">
        <v>39.919853000000003</v>
      </c>
      <c r="AC176" s="14">
        <v>51.166916999999998</v>
      </c>
      <c r="AD176" s="14">
        <v>90.811743000000007</v>
      </c>
      <c r="AE176" s="14">
        <v>111.289507</v>
      </c>
    </row>
    <row r="177" spans="1:31" ht="13.5" customHeight="1" x14ac:dyDescent="0.15">
      <c r="A177" s="1"/>
      <c r="B177" s="16" t="s">
        <v>201</v>
      </c>
      <c r="C177" s="10">
        <v>6.7873061151720462</v>
      </c>
      <c r="D177" s="11">
        <v>6.3307072262915316</v>
      </c>
      <c r="E177" s="11">
        <v>7.8345741573624998</v>
      </c>
      <c r="F177" s="11">
        <v>3.80055971762927</v>
      </c>
      <c r="G177" s="11">
        <v>3.04731607465457</v>
      </c>
      <c r="H177" s="11">
        <v>3.4413732632202998</v>
      </c>
      <c r="I177" s="11">
        <v>3.2698203704858497</v>
      </c>
      <c r="J177" s="11">
        <v>6.2890306833749179</v>
      </c>
      <c r="K177" s="11">
        <v>5.0715000000000003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3.5" customHeight="1" x14ac:dyDescent="0.15">
      <c r="A178" s="1"/>
      <c r="B178" s="16" t="s">
        <v>202</v>
      </c>
      <c r="C178" s="13">
        <v>13.209841326439699</v>
      </c>
      <c r="D178" s="14">
        <v>11.645581978328499</v>
      </c>
      <c r="E178" s="14">
        <v>14.467578866489699</v>
      </c>
      <c r="F178" s="14">
        <v>7.4494706739363501</v>
      </c>
      <c r="G178" s="14">
        <v>10.690829294404299</v>
      </c>
      <c r="H178" s="14">
        <v>7.99805800681448</v>
      </c>
      <c r="I178" s="14">
        <v>9.2005466159382934</v>
      </c>
      <c r="J178" s="14">
        <v>9.1595249943296206</v>
      </c>
      <c r="K178" s="14">
        <v>9.9542000000000002</v>
      </c>
      <c r="L178" s="14">
        <v>11.01</v>
      </c>
      <c r="M178" s="14">
        <v>11.446692000000001</v>
      </c>
      <c r="N178" s="14">
        <v>13.879979000000001</v>
      </c>
      <c r="O178" s="14">
        <v>14.809369</v>
      </c>
      <c r="P178" s="14">
        <v>20.144490999999999</v>
      </c>
      <c r="Q178" s="14">
        <v>15.960186</v>
      </c>
      <c r="R178" s="14">
        <v>32.528846999999999</v>
      </c>
      <c r="S178" s="14">
        <v>24.762559</v>
      </c>
      <c r="T178" s="14">
        <v>43.817725000000003</v>
      </c>
      <c r="U178" s="14">
        <v>109.82935000000001</v>
      </c>
      <c r="V178" s="14">
        <v>56.394382</v>
      </c>
      <c r="W178" s="14">
        <v>34.082013000000003</v>
      </c>
      <c r="X178" s="14">
        <v>141.713403</v>
      </c>
      <c r="Y178" s="14">
        <v>45.420839000000001</v>
      </c>
      <c r="Z178" s="14">
        <v>41.219138999999998</v>
      </c>
      <c r="AA178" s="14">
        <v>33.792850000000001</v>
      </c>
      <c r="AB178" s="14">
        <v>17.165279000000002</v>
      </c>
      <c r="AC178" s="14">
        <v>23.401050000000001</v>
      </c>
      <c r="AD178" s="14">
        <v>61.658087000000002</v>
      </c>
      <c r="AE178" s="14">
        <v>48.974426999999999</v>
      </c>
    </row>
    <row r="179" spans="1:31" ht="13.5" customHeight="1" x14ac:dyDescent="0.15">
      <c r="A179" s="1"/>
      <c r="B179" s="16" t="s">
        <v>203</v>
      </c>
      <c r="C179" s="10">
        <v>333.68942770547301</v>
      </c>
      <c r="D179" s="11">
        <v>398.51582398403605</v>
      </c>
      <c r="E179" s="11">
        <v>378.81162646324299</v>
      </c>
      <c r="F179" s="11">
        <v>291.93540403794998</v>
      </c>
      <c r="G179" s="11">
        <v>293.70571664475699</v>
      </c>
      <c r="H179" s="11">
        <v>309.93244396491099</v>
      </c>
      <c r="I179" s="11">
        <v>271.09175025169202</v>
      </c>
      <c r="J179" s="11">
        <v>329.06546752961384</v>
      </c>
      <c r="K179" s="11">
        <v>348.39</v>
      </c>
      <c r="L179" s="11">
        <v>408.42780699999997</v>
      </c>
      <c r="M179" s="11">
        <v>554.57689600000003</v>
      </c>
      <c r="N179" s="11">
        <v>574.95050000000003</v>
      </c>
      <c r="O179" s="11">
        <v>851.10434799999996</v>
      </c>
      <c r="P179" s="11">
        <v>1075.9039270000001</v>
      </c>
      <c r="Q179" s="11">
        <v>1344.6580280000001</v>
      </c>
      <c r="R179" s="11">
        <v>1648.7505189999999</v>
      </c>
      <c r="S179" s="11">
        <v>2822.4762780000001</v>
      </c>
      <c r="T179" s="11">
        <v>4715.1948700000003</v>
      </c>
      <c r="U179" s="11">
        <v>3371.405561</v>
      </c>
      <c r="V179" s="11">
        <v>4495.8251929999997</v>
      </c>
      <c r="W179" s="11">
        <v>5365.180179</v>
      </c>
      <c r="X179" s="11">
        <v>3478.885753</v>
      </c>
      <c r="Y179" s="11">
        <v>3554.3685099999998</v>
      </c>
      <c r="Z179" s="11">
        <v>3509.1101650000001</v>
      </c>
      <c r="AA179" s="11">
        <v>3283.2229189999998</v>
      </c>
      <c r="AB179" s="11">
        <v>2585.1453459999998</v>
      </c>
      <c r="AC179" s="11">
        <v>2822.090017</v>
      </c>
      <c r="AD179" s="11">
        <v>4966.6312360000002</v>
      </c>
      <c r="AE179" s="11">
        <v>5876.4475899999998</v>
      </c>
    </row>
    <row r="180" spans="1:31" ht="13.5" customHeight="1" x14ac:dyDescent="0.15">
      <c r="A180" s="1"/>
      <c r="B180" s="16" t="s">
        <v>204</v>
      </c>
      <c r="C180" s="13">
        <v>7.0028525583883097</v>
      </c>
      <c r="D180" s="14">
        <v>10.464671864202101</v>
      </c>
      <c r="E180" s="14">
        <v>17.573824210056706</v>
      </c>
      <c r="F180" s="14">
        <v>7.0758432909685993</v>
      </c>
      <c r="G180" s="14">
        <v>8.4195107323227401</v>
      </c>
      <c r="H180" s="14">
        <v>6.8896635724518296</v>
      </c>
      <c r="I180" s="14">
        <v>8.1148115906688219</v>
      </c>
      <c r="J180" s="14">
        <v>8.7736835813614338</v>
      </c>
      <c r="K180" s="14">
        <v>5.8623000000000003</v>
      </c>
      <c r="L180" s="14">
        <v>4.9750730000000001</v>
      </c>
      <c r="M180" s="14">
        <v>6.6271529999999998</v>
      </c>
      <c r="N180" s="14">
        <v>5.4493140000000002</v>
      </c>
      <c r="O180" s="14">
        <v>6.7864870000000002</v>
      </c>
      <c r="P180" s="14">
        <v>8.7770860000000006</v>
      </c>
      <c r="Q180" s="14">
        <v>10.214404999999999</v>
      </c>
      <c r="R180" s="14">
        <v>14.241630000000001</v>
      </c>
      <c r="S180" s="14">
        <v>13.121999000000001</v>
      </c>
      <c r="T180" s="14">
        <v>22.366285000000001</v>
      </c>
      <c r="U180" s="14">
        <v>22.970815999999999</v>
      </c>
      <c r="V180" s="14">
        <v>17.519646000000002</v>
      </c>
      <c r="W180" s="14">
        <v>35.939945000000002</v>
      </c>
      <c r="X180" s="14">
        <v>51.160674999999998</v>
      </c>
      <c r="Y180" s="14">
        <v>51.475503000000003</v>
      </c>
      <c r="Z180" s="14">
        <v>35.590933999999997</v>
      </c>
      <c r="AA180" s="14">
        <v>26.480720999999999</v>
      </c>
      <c r="AB180" s="14">
        <v>21.576995</v>
      </c>
      <c r="AC180" s="14">
        <v>25.680413000000001</v>
      </c>
      <c r="AD180" s="14">
        <v>40.698889000000001</v>
      </c>
      <c r="AE180" s="14">
        <v>24.437923999999999</v>
      </c>
    </row>
    <row r="181" spans="1:31" ht="13.5" customHeight="1" x14ac:dyDescent="0.15">
      <c r="A181" s="1"/>
      <c r="B181" s="16" t="s">
        <v>205</v>
      </c>
      <c r="C181" s="10">
        <v>0.83758245676591203</v>
      </c>
      <c r="D181" s="11">
        <v>0.21422654508345507</v>
      </c>
      <c r="E181" s="11">
        <v>0.98097653623882741</v>
      </c>
      <c r="F181" s="11">
        <v>0.45769354413549002</v>
      </c>
      <c r="G181" s="11">
        <v>1.3228079588322701</v>
      </c>
      <c r="H181" s="11">
        <v>0.40471043081374897</v>
      </c>
      <c r="I181" s="11">
        <v>0.51192541646189405</v>
      </c>
      <c r="J181" s="11">
        <v>0.28293795659456583</v>
      </c>
      <c r="K181" s="11">
        <v>0.2361</v>
      </c>
      <c r="L181" s="11">
        <v>0.52917199999999998</v>
      </c>
      <c r="M181" s="11">
        <v>1.163205</v>
      </c>
      <c r="N181" s="11">
        <v>2.087161</v>
      </c>
      <c r="O181" s="11">
        <v>2.442647</v>
      </c>
      <c r="P181" s="11">
        <v>2.9366479999999999</v>
      </c>
      <c r="Q181" s="11">
        <v>1.9435279999999999</v>
      </c>
      <c r="R181" s="11">
        <v>2.4847229999999998</v>
      </c>
      <c r="S181" s="11">
        <v>2.2683610000000001</v>
      </c>
      <c r="T181" s="11">
        <v>2.8141790000000002</v>
      </c>
      <c r="U181" s="11">
        <v>2.056937</v>
      </c>
      <c r="V181" s="11">
        <v>4.8269270000000004</v>
      </c>
      <c r="W181" s="11">
        <v>1.9781</v>
      </c>
      <c r="X181" s="11">
        <v>1.131292</v>
      </c>
      <c r="Y181" s="11">
        <v>1.1380440000000001</v>
      </c>
      <c r="Z181" s="11">
        <v>2.0833659999999998</v>
      </c>
      <c r="AA181" s="11">
        <v>2.5333739999999998</v>
      </c>
      <c r="AB181" s="11">
        <v>1.792441</v>
      </c>
      <c r="AC181" s="11">
        <v>2.3291059999999999</v>
      </c>
      <c r="AD181" s="11">
        <v>2.9114239999999998</v>
      </c>
      <c r="AE181" s="11">
        <v>7.2991089999999996</v>
      </c>
    </row>
    <row r="182" spans="1:31" ht="13.5" customHeight="1" x14ac:dyDescent="0.15">
      <c r="A182" s="1"/>
      <c r="B182" s="16" t="s">
        <v>206</v>
      </c>
      <c r="C182" s="13">
        <v>32.120164022107296</v>
      </c>
      <c r="D182" s="14">
        <v>28.905330987830602</v>
      </c>
      <c r="E182" s="14">
        <v>26.5322838172644</v>
      </c>
      <c r="F182" s="14">
        <v>31.3621726359059</v>
      </c>
      <c r="G182" s="14">
        <v>52.882424388119603</v>
      </c>
      <c r="H182" s="14">
        <v>36.096931796090104</v>
      </c>
      <c r="I182" s="14">
        <v>32.566608087637604</v>
      </c>
      <c r="J182" s="14">
        <v>37.901562523559093</v>
      </c>
      <c r="K182" s="14">
        <v>34.806800000000003</v>
      </c>
      <c r="L182" s="14">
        <v>40.797508000000001</v>
      </c>
      <c r="M182" s="14">
        <v>59.172139000000001</v>
      </c>
      <c r="N182" s="14">
        <v>76.235146999999998</v>
      </c>
      <c r="O182" s="14">
        <v>68.588144</v>
      </c>
      <c r="P182" s="14">
        <v>73.147299000000004</v>
      </c>
      <c r="Q182" s="14">
        <v>102.35698499999999</v>
      </c>
      <c r="R182" s="14">
        <v>204.805114</v>
      </c>
      <c r="S182" s="14">
        <v>448.10537199999999</v>
      </c>
      <c r="T182" s="14">
        <v>239.84349800000001</v>
      </c>
      <c r="U182" s="14">
        <v>262.60498799999999</v>
      </c>
      <c r="V182" s="14">
        <v>306.90060399999999</v>
      </c>
      <c r="W182" s="14">
        <v>580.40646100000004</v>
      </c>
      <c r="X182" s="14">
        <v>389.64876299999997</v>
      </c>
      <c r="Y182" s="14">
        <v>891.91936399999997</v>
      </c>
      <c r="Z182" s="14">
        <v>879.38593200000003</v>
      </c>
      <c r="AA182" s="14">
        <v>384.97077899999999</v>
      </c>
      <c r="AB182" s="14">
        <v>346.34562899999997</v>
      </c>
      <c r="AC182" s="14">
        <v>467.871602</v>
      </c>
      <c r="AD182" s="14">
        <v>861.12970800000005</v>
      </c>
      <c r="AE182" s="14">
        <v>922.49467700000002</v>
      </c>
    </row>
    <row r="183" spans="1:31" ht="13.5" customHeight="1" x14ac:dyDescent="0.15">
      <c r="A183" s="1"/>
      <c r="B183" s="16" t="s">
        <v>207</v>
      </c>
      <c r="C183" s="10">
        <v>2.7844535567837401</v>
      </c>
      <c r="D183" s="11">
        <v>4.1738907578810913</v>
      </c>
      <c r="E183" s="11">
        <v>4.2236797484095092</v>
      </c>
      <c r="F183" s="11">
        <v>4.6088036593139199</v>
      </c>
      <c r="G183" s="11">
        <v>4.2804421379727895</v>
      </c>
      <c r="H183" s="11">
        <v>3.2775435387724698</v>
      </c>
      <c r="I183" s="11">
        <v>6.0783224281330037</v>
      </c>
      <c r="J183" s="11">
        <v>3.1308257167393521</v>
      </c>
      <c r="K183" s="11">
        <v>3.9699</v>
      </c>
      <c r="L183" s="11">
        <v>13.367649999999999</v>
      </c>
      <c r="M183" s="11">
        <v>4.3112469999999998</v>
      </c>
      <c r="N183" s="11">
        <v>5.6473250000000004</v>
      </c>
      <c r="O183" s="11">
        <v>6.0809759999999997</v>
      </c>
      <c r="P183" s="11">
        <v>6.206658</v>
      </c>
      <c r="Q183" s="11">
        <v>9.576962</v>
      </c>
      <c r="R183" s="11">
        <v>9.9043650000000003</v>
      </c>
      <c r="S183" s="11">
        <v>9.3721789999999991</v>
      </c>
      <c r="T183" s="11">
        <v>11.459075</v>
      </c>
      <c r="U183" s="11">
        <v>11.228588</v>
      </c>
      <c r="V183" s="11">
        <v>10.848934</v>
      </c>
      <c r="W183" s="11">
        <v>20.640640999999999</v>
      </c>
      <c r="X183" s="11">
        <v>19.134765000000002</v>
      </c>
      <c r="Y183" s="11">
        <v>22.494444999999999</v>
      </c>
      <c r="Z183" s="11">
        <v>20.463844999999999</v>
      </c>
      <c r="AA183" s="11">
        <v>15.513237</v>
      </c>
      <c r="AB183" s="11">
        <v>20.844595999999999</v>
      </c>
      <c r="AC183" s="11">
        <v>18.480948000000001</v>
      </c>
      <c r="AD183" s="11">
        <v>22.372316000000001</v>
      </c>
      <c r="AE183" s="11">
        <v>16.276907000000001</v>
      </c>
    </row>
    <row r="184" spans="1:31" ht="13.5" customHeight="1" x14ac:dyDescent="0.15">
      <c r="A184" s="1"/>
      <c r="B184" s="16" t="s">
        <v>208</v>
      </c>
      <c r="C184" s="13">
        <v>14.4346585844179</v>
      </c>
      <c r="D184" s="14">
        <v>13.2610384403342</v>
      </c>
      <c r="E184" s="14">
        <v>17.581952521259598</v>
      </c>
      <c r="F184" s="14">
        <v>15.733558987178599</v>
      </c>
      <c r="G184" s="14">
        <v>12.985191121305499</v>
      </c>
      <c r="H184" s="14">
        <v>13.232957475005501</v>
      </c>
      <c r="I184" s="14">
        <v>6.7760348941918203</v>
      </c>
      <c r="J184" s="14">
        <v>8.1257353727527111</v>
      </c>
      <c r="K184" s="14">
        <v>9.5472000000000001</v>
      </c>
      <c r="L184" s="14">
        <v>18.098527000000001</v>
      </c>
      <c r="M184" s="14">
        <v>36.679236000000003</v>
      </c>
      <c r="N184" s="14">
        <v>33.950699</v>
      </c>
      <c r="O184" s="14">
        <v>27.880026999999998</v>
      </c>
      <c r="P184" s="14">
        <v>24.263024000000001</v>
      </c>
      <c r="Q184" s="14">
        <v>29.550307</v>
      </c>
      <c r="R184" s="14">
        <v>28.078744</v>
      </c>
      <c r="S184" s="14">
        <v>29.528966</v>
      </c>
      <c r="T184" s="14">
        <v>27.702297000000002</v>
      </c>
      <c r="U184" s="14">
        <v>29.550792999999999</v>
      </c>
      <c r="V184" s="14">
        <v>31.604324999999999</v>
      </c>
      <c r="W184" s="14">
        <v>51.625331000000003</v>
      </c>
      <c r="X184" s="14">
        <v>46.194159999999997</v>
      </c>
      <c r="Y184" s="14">
        <v>58.564388999999998</v>
      </c>
      <c r="Z184" s="14">
        <v>60.955516000000003</v>
      </c>
      <c r="AA184" s="14">
        <v>60.874963999999999</v>
      </c>
      <c r="AB184" s="14">
        <v>38.968966000000002</v>
      </c>
      <c r="AC184" s="14">
        <v>57.799705000000003</v>
      </c>
      <c r="AD184" s="14">
        <v>47.214784000000002</v>
      </c>
      <c r="AE184" s="14">
        <v>43.285075999999997</v>
      </c>
    </row>
    <row r="185" spans="1:31" ht="13.5" customHeight="1" x14ac:dyDescent="0.15">
      <c r="A185" s="1"/>
      <c r="B185" s="16" t="s">
        <v>209</v>
      </c>
      <c r="C185" s="10">
        <v>389.68390087359603</v>
      </c>
      <c r="D185" s="11">
        <v>361.561503980363</v>
      </c>
      <c r="E185" s="11">
        <v>368.22382482594912</v>
      </c>
      <c r="F185" s="11">
        <v>442.79460278761701</v>
      </c>
      <c r="G185" s="11">
        <v>542.07661231622001</v>
      </c>
      <c r="H185" s="11">
        <v>524.32795780643198</v>
      </c>
      <c r="I185" s="11">
        <v>563.30821603127811</v>
      </c>
      <c r="J185" s="11">
        <v>731.48130165877546</v>
      </c>
      <c r="K185" s="11">
        <v>743.7133</v>
      </c>
      <c r="L185" s="11">
        <v>766.81588699999998</v>
      </c>
      <c r="M185" s="11">
        <v>746.04014500000005</v>
      </c>
      <c r="N185" s="11">
        <v>760.41819599999997</v>
      </c>
      <c r="O185" s="11">
        <v>1010.306327</v>
      </c>
      <c r="P185" s="11">
        <v>1338.76262</v>
      </c>
      <c r="Q185" s="11">
        <v>1545.639623</v>
      </c>
      <c r="R185" s="11">
        <v>1866.7608110000001</v>
      </c>
      <c r="S185" s="11">
        <v>2325.2803789999998</v>
      </c>
      <c r="T185" s="11">
        <v>2290.512455</v>
      </c>
      <c r="U185" s="11">
        <v>2126.3910449999998</v>
      </c>
      <c r="V185" s="11">
        <v>2355.0604429999999</v>
      </c>
      <c r="W185" s="11">
        <v>2823.2286410000002</v>
      </c>
      <c r="X185" s="11">
        <v>3155.237216</v>
      </c>
      <c r="Y185" s="11">
        <v>2930.4984330000002</v>
      </c>
      <c r="Z185" s="11">
        <v>2676.5644149999998</v>
      </c>
      <c r="AA185" s="11">
        <v>2591.108162</v>
      </c>
      <c r="AB185" s="11">
        <v>2336.62329</v>
      </c>
      <c r="AC185" s="11">
        <v>2476.1454410000001</v>
      </c>
      <c r="AD185" s="11">
        <v>2713.4784800000002</v>
      </c>
      <c r="AE185" s="11">
        <v>2579.0012080000001</v>
      </c>
    </row>
    <row r="186" spans="1:31" ht="13.5" customHeight="1" x14ac:dyDescent="0.15">
      <c r="A186" s="1"/>
      <c r="B186" s="16" t="s">
        <v>210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>
        <v>9.6876169999999995</v>
      </c>
      <c r="Z186" s="14">
        <v>18.044930999999998</v>
      </c>
      <c r="AA186" s="14">
        <v>23.215985</v>
      </c>
      <c r="AB186" s="14">
        <v>9.8370909999999991</v>
      </c>
      <c r="AC186" s="14">
        <v>11.33671</v>
      </c>
      <c r="AD186" s="14">
        <v>21.901084999999998</v>
      </c>
      <c r="AE186" s="14">
        <v>25.689668999999999</v>
      </c>
    </row>
    <row r="187" spans="1:31" ht="13.5" customHeight="1" x14ac:dyDescent="0.15">
      <c r="A187" s="1"/>
      <c r="B187" s="16" t="s">
        <v>211</v>
      </c>
      <c r="C187" s="10">
        <v>56.836869317168805</v>
      </c>
      <c r="D187" s="11">
        <v>36.336699681750495</v>
      </c>
      <c r="E187" s="11">
        <v>35.767821904354399</v>
      </c>
      <c r="F187" s="11">
        <v>30.913819776344599</v>
      </c>
      <c r="G187" s="11">
        <v>32.851599350491298</v>
      </c>
      <c r="H187" s="11">
        <v>33.077648438434899</v>
      </c>
      <c r="I187" s="11">
        <v>89.069659798235591</v>
      </c>
      <c r="J187" s="11">
        <v>32.250600701012701</v>
      </c>
      <c r="K187" s="11">
        <v>35.819200000000002</v>
      </c>
      <c r="L187" s="11">
        <v>40.252518000000002</v>
      </c>
      <c r="M187" s="11">
        <v>31.391933999999999</v>
      </c>
      <c r="N187" s="11">
        <v>35.534771999999997</v>
      </c>
      <c r="O187" s="11">
        <v>43.059615999999998</v>
      </c>
      <c r="P187" s="11">
        <v>61.392533999999998</v>
      </c>
      <c r="Q187" s="11">
        <v>83.921486000000002</v>
      </c>
      <c r="R187" s="11">
        <v>82.347757000000001</v>
      </c>
      <c r="S187" s="11">
        <v>89.919042000000005</v>
      </c>
      <c r="T187" s="11">
        <v>140.35904199999999</v>
      </c>
      <c r="U187" s="11">
        <v>87.967669000000001</v>
      </c>
      <c r="V187" s="11">
        <v>116.689899</v>
      </c>
      <c r="W187" s="11">
        <v>171.38463300000001</v>
      </c>
      <c r="X187" s="11">
        <v>134.223173</v>
      </c>
      <c r="Y187" s="11">
        <v>182.28839500000001</v>
      </c>
      <c r="Z187" s="11">
        <v>141.22305700000001</v>
      </c>
      <c r="AA187" s="11">
        <v>136.03260900000001</v>
      </c>
      <c r="AB187" s="11">
        <v>126.062415</v>
      </c>
      <c r="AC187" s="11">
        <v>102.69378500000001</v>
      </c>
      <c r="AD187" s="11">
        <v>127.182198</v>
      </c>
      <c r="AE187" s="11">
        <v>150.69274899999999</v>
      </c>
    </row>
    <row r="188" spans="1:31" ht="13.5" customHeight="1" x14ac:dyDescent="0.15">
      <c r="A188" s="1"/>
      <c r="B188" s="16" t="s">
        <v>212</v>
      </c>
      <c r="C188" s="13">
        <v>52.1659832412195</v>
      </c>
      <c r="D188" s="14">
        <v>49.088438056423684</v>
      </c>
      <c r="E188" s="14">
        <v>20.48904451897431</v>
      </c>
      <c r="F188" s="14">
        <v>18.986864479166901</v>
      </c>
      <c r="G188" s="14">
        <v>34.303947825066096</v>
      </c>
      <c r="H188" s="14">
        <v>22.242999163501601</v>
      </c>
      <c r="I188" s="14">
        <v>25.8158930256965</v>
      </c>
      <c r="J188" s="14">
        <v>28.733120217819298</v>
      </c>
      <c r="K188" s="14">
        <v>21.720600000000001</v>
      </c>
      <c r="L188" s="14">
        <v>43.560785000000003</v>
      </c>
      <c r="M188" s="14">
        <v>22.957362</v>
      </c>
      <c r="N188" s="14">
        <v>52.967537</v>
      </c>
      <c r="O188" s="14">
        <v>79.207027999999994</v>
      </c>
      <c r="P188" s="14">
        <v>45.365377000000002</v>
      </c>
      <c r="Q188" s="14">
        <v>92.781144999999995</v>
      </c>
      <c r="R188" s="14">
        <v>140.823004</v>
      </c>
      <c r="S188" s="14">
        <v>275.68990200000002</v>
      </c>
      <c r="T188" s="14">
        <v>265.32512500000001</v>
      </c>
      <c r="U188" s="14">
        <v>192.18002899999999</v>
      </c>
      <c r="V188" s="14">
        <v>171.81763900000001</v>
      </c>
      <c r="W188" s="14">
        <v>214.87807100000001</v>
      </c>
      <c r="X188" s="14">
        <v>105.165851</v>
      </c>
      <c r="Y188" s="14">
        <v>941.367434</v>
      </c>
      <c r="Z188" s="14">
        <v>1234.361185</v>
      </c>
      <c r="AA188" s="14">
        <v>1134.332439</v>
      </c>
      <c r="AB188" s="14">
        <v>888.07437500000003</v>
      </c>
      <c r="AC188" s="14">
        <v>1093.2235989999999</v>
      </c>
      <c r="AD188" s="14">
        <v>1947.6470859999999</v>
      </c>
      <c r="AE188" s="14">
        <v>927.11959200000001</v>
      </c>
    </row>
    <row r="189" spans="1:31" ht="13.5" customHeight="1" x14ac:dyDescent="0.15">
      <c r="A189" s="1"/>
      <c r="B189" s="16" t="s">
        <v>213</v>
      </c>
      <c r="C189" s="10">
        <v>4.4446425387769697</v>
      </c>
      <c r="D189" s="11">
        <v>7.8170383878172105</v>
      </c>
      <c r="E189" s="11">
        <v>8.4808650396191894</v>
      </c>
      <c r="F189" s="11">
        <v>9.9187081137261295</v>
      </c>
      <c r="G189" s="11">
        <v>13.9411752158477</v>
      </c>
      <c r="H189" s="11">
        <v>14.127496241985201</v>
      </c>
      <c r="I189" s="11">
        <v>10.3161260745003</v>
      </c>
      <c r="J189" s="11">
        <v>11.1249962861156</v>
      </c>
      <c r="K189" s="11">
        <v>11.7658</v>
      </c>
      <c r="L189" s="11">
        <v>14.681770999999999</v>
      </c>
      <c r="M189" s="11">
        <v>13.890917</v>
      </c>
      <c r="N189" s="11">
        <v>15.728975999999999</v>
      </c>
      <c r="O189" s="11">
        <v>16.389026000000001</v>
      </c>
      <c r="P189" s="11">
        <v>20.534863999999999</v>
      </c>
      <c r="Q189" s="11">
        <v>33.740924999999997</v>
      </c>
      <c r="R189" s="11">
        <v>29.908273999999999</v>
      </c>
      <c r="S189" s="11">
        <v>37.236010999999998</v>
      </c>
      <c r="T189" s="11">
        <v>45.804622999999999</v>
      </c>
      <c r="U189" s="11">
        <v>37.164541999999997</v>
      </c>
      <c r="V189" s="11">
        <v>54.421736000000003</v>
      </c>
      <c r="W189" s="11">
        <v>54.296171999999999</v>
      </c>
      <c r="X189" s="11">
        <v>66.984859</v>
      </c>
      <c r="Y189" s="11">
        <v>82.150869999999998</v>
      </c>
      <c r="Z189" s="11">
        <v>70.094380999999998</v>
      </c>
      <c r="AA189" s="11">
        <v>61.556662000000003</v>
      </c>
      <c r="AB189" s="11">
        <v>70.344397000000001</v>
      </c>
      <c r="AC189" s="11">
        <v>68.162238000000002</v>
      </c>
      <c r="AD189" s="11">
        <v>91.559467999999995</v>
      </c>
      <c r="AE189" s="11">
        <v>79.712374999999994</v>
      </c>
    </row>
    <row r="190" spans="1:31" ht="13.5" customHeight="1" x14ac:dyDescent="0.15">
      <c r="A190" s="1"/>
      <c r="B190" s="16" t="s">
        <v>214</v>
      </c>
      <c r="C190" s="13">
        <v>13.575681939739701</v>
      </c>
      <c r="D190" s="14">
        <v>27.9080971814146</v>
      </c>
      <c r="E190" s="14">
        <v>18.4814282394549</v>
      </c>
      <c r="F190" s="14">
        <v>11.6698117453706</v>
      </c>
      <c r="G190" s="14">
        <v>8.3011804535194802</v>
      </c>
      <c r="H190" s="14">
        <v>8.8258667086225806</v>
      </c>
      <c r="I190" s="14">
        <v>9.2605391443756151</v>
      </c>
      <c r="J190" s="14">
        <v>6.8799194747524481</v>
      </c>
      <c r="K190" s="14">
        <v>7.2068000000000003</v>
      </c>
      <c r="L190" s="14">
        <v>5.7653679999999996</v>
      </c>
      <c r="M190" s="14">
        <v>4.7605510000000004</v>
      </c>
      <c r="N190" s="14">
        <v>5.2323079999999997</v>
      </c>
      <c r="O190" s="14">
        <v>8.8426969999999994</v>
      </c>
      <c r="P190" s="14">
        <v>12.396763999999999</v>
      </c>
      <c r="Q190" s="14">
        <v>26.036110000000001</v>
      </c>
      <c r="R190" s="14">
        <v>37.452421000000001</v>
      </c>
      <c r="S190" s="14">
        <v>43.218412000000001</v>
      </c>
      <c r="T190" s="14">
        <v>35.455801999999998</v>
      </c>
      <c r="U190" s="14">
        <v>29.126539000000001</v>
      </c>
      <c r="V190" s="14">
        <v>35.434035999999999</v>
      </c>
      <c r="W190" s="14">
        <v>56.556561000000002</v>
      </c>
      <c r="X190" s="14">
        <v>56.456322</v>
      </c>
      <c r="Y190" s="14">
        <v>70.088714999999993</v>
      </c>
      <c r="Z190" s="14">
        <v>51.087057999999999</v>
      </c>
      <c r="AA190" s="14">
        <v>45.070656</v>
      </c>
      <c r="AB190" s="14">
        <v>45.148530999999998</v>
      </c>
      <c r="AC190" s="14">
        <v>56.673980999999998</v>
      </c>
      <c r="AD190" s="14">
        <v>57.033540000000002</v>
      </c>
      <c r="AE190" s="14">
        <v>62.714058000000001</v>
      </c>
    </row>
    <row r="191" spans="1:31" ht="13.5" customHeight="1" x14ac:dyDescent="0.15">
      <c r="A191" s="1"/>
      <c r="B191" s="16" t="s">
        <v>215</v>
      </c>
      <c r="C191" s="10">
        <v>39.163130682831195</v>
      </c>
      <c r="D191" s="11">
        <v>34.114391900418219</v>
      </c>
      <c r="E191" s="11">
        <v>20.7965304928825</v>
      </c>
      <c r="F191" s="11">
        <v>26.966556365697102</v>
      </c>
      <c r="G191" s="11">
        <v>50.4410838991259</v>
      </c>
      <c r="H191" s="11">
        <v>36.566948717351799</v>
      </c>
      <c r="I191" s="11">
        <v>35.020205803216278</v>
      </c>
      <c r="J191" s="11">
        <v>21.115699193400499</v>
      </c>
      <c r="K191" s="11">
        <v>21.888500000000001</v>
      </c>
      <c r="L191" s="11">
        <v>26.026025000000001</v>
      </c>
      <c r="M191" s="11">
        <v>12.896858999999999</v>
      </c>
      <c r="N191" s="11">
        <v>14.115361999999999</v>
      </c>
      <c r="O191" s="11">
        <v>21.382503</v>
      </c>
      <c r="P191" s="11">
        <v>22.819918000000001</v>
      </c>
      <c r="Q191" s="11">
        <v>20.071396</v>
      </c>
      <c r="R191" s="11">
        <v>14.102122</v>
      </c>
      <c r="S191" s="11">
        <v>37.381478999999999</v>
      </c>
      <c r="T191" s="11">
        <v>20.258685</v>
      </c>
      <c r="U191" s="11">
        <v>22.546716</v>
      </c>
      <c r="V191" s="11">
        <v>32.510773999999998</v>
      </c>
      <c r="W191" s="11">
        <v>32.220610999999998</v>
      </c>
      <c r="X191" s="11">
        <v>29.431647000000002</v>
      </c>
      <c r="Y191" s="11">
        <v>33.529846999999997</v>
      </c>
      <c r="Z191" s="11">
        <v>23.384972000000001</v>
      </c>
      <c r="AA191" s="11">
        <v>15.61422</v>
      </c>
      <c r="AB191" s="11">
        <v>15.307200999999999</v>
      </c>
      <c r="AC191" s="11">
        <v>20.304114999999999</v>
      </c>
      <c r="AD191" s="11">
        <v>26.801044999999998</v>
      </c>
      <c r="AE191" s="11">
        <v>20.457716999999999</v>
      </c>
    </row>
    <row r="192" spans="1:31" ht="13.5" customHeight="1" x14ac:dyDescent="0.15">
      <c r="A192" s="1"/>
      <c r="B192" s="16" t="s">
        <v>216</v>
      </c>
      <c r="C192" s="13">
        <v>0.21554644321626013</v>
      </c>
      <c r="D192" s="14">
        <v>0.32731642900931801</v>
      </c>
      <c r="E192" s="14">
        <v>0.15477357813998144</v>
      </c>
      <c r="F192" s="14">
        <v>0.20439615656470861</v>
      </c>
      <c r="G192" s="14">
        <v>0.12518097915503101</v>
      </c>
      <c r="H192" s="14">
        <v>7.562740719442039E-2</v>
      </c>
      <c r="I192" s="14">
        <v>6.4693058654924196E-2</v>
      </c>
      <c r="J192" s="14">
        <v>0.67682298878575453</v>
      </c>
      <c r="K192" s="14">
        <v>491.41669999999999</v>
      </c>
      <c r="L192" s="14">
        <v>9.9348000000000006E-2</v>
      </c>
      <c r="M192" s="14">
        <v>3.3703999999999998E-2</v>
      </c>
      <c r="N192" s="14">
        <v>2.0924999999999999E-2</v>
      </c>
      <c r="O192" s="14">
        <v>3.7338999999999997E-2</v>
      </c>
      <c r="P192" s="14">
        <v>5.8971000000000003E-2</v>
      </c>
      <c r="Q192" s="14">
        <v>8.1119999999999994E-3</v>
      </c>
      <c r="R192" s="14">
        <v>10.546927</v>
      </c>
      <c r="S192" s="14">
        <v>4.9703160000000004</v>
      </c>
      <c r="T192" s="14">
        <v>7.4729999999999996E-3</v>
      </c>
      <c r="U192" s="14">
        <v>0.139265</v>
      </c>
      <c r="V192" s="14">
        <v>11.582934</v>
      </c>
      <c r="W192" s="14">
        <v>9.3264E-2</v>
      </c>
      <c r="X192" s="14">
        <v>4.7210000000000004E-3</v>
      </c>
      <c r="Y192" s="14">
        <v>8.9646539999999995</v>
      </c>
      <c r="Z192" s="14">
        <v>0.14690500000000001</v>
      </c>
      <c r="AA192" s="14">
        <v>0.91205499999999995</v>
      </c>
      <c r="AB192" s="14">
        <v>1.9510670000000001</v>
      </c>
      <c r="AC192" s="14">
        <v>8.5890999999999995E-2</v>
      </c>
      <c r="AD192" s="14">
        <v>0.21061099999999999</v>
      </c>
      <c r="AE192" s="14">
        <v>0.13291</v>
      </c>
    </row>
    <row r="193" spans="1:31" ht="13.5" customHeight="1" x14ac:dyDescent="0.15">
      <c r="A193" s="1"/>
      <c r="B193" s="15" t="s">
        <v>217</v>
      </c>
      <c r="C193" s="10">
        <v>1440.7081476198964</v>
      </c>
      <c r="D193" s="11">
        <v>1738.9723030413966</v>
      </c>
      <c r="E193" s="11">
        <v>2300.197451235777</v>
      </c>
      <c r="F193" s="11">
        <v>2104.5738161887102</v>
      </c>
      <c r="G193" s="11">
        <v>2658.5564306557294</v>
      </c>
      <c r="H193" s="11">
        <v>2427.8388235895077</v>
      </c>
      <c r="I193" s="11">
        <v>2754.3060884990086</v>
      </c>
      <c r="J193" s="11">
        <v>2716.6533850789383</v>
      </c>
      <c r="K193" s="11">
        <v>3023.7899000000002</v>
      </c>
      <c r="L193" s="11">
        <v>2638.51602</v>
      </c>
      <c r="M193" s="11">
        <v>2760.599111</v>
      </c>
      <c r="N193" s="11">
        <v>2902.3738699999999</v>
      </c>
      <c r="O193" s="11">
        <v>3215.2977390000001</v>
      </c>
      <c r="P193" s="11">
        <v>3919.9966789999999</v>
      </c>
      <c r="Q193" s="11">
        <v>4684.7510840000004</v>
      </c>
      <c r="R193" s="11">
        <v>6243.3973830000004</v>
      </c>
      <c r="S193" s="11">
        <v>8033.0803189999997</v>
      </c>
      <c r="T193" s="11">
        <v>9399.6100600000009</v>
      </c>
      <c r="U193" s="11">
        <v>7478.8647129999999</v>
      </c>
      <c r="V193" s="11">
        <v>10091.504983999999</v>
      </c>
      <c r="W193" s="11">
        <v>11631.545411999999</v>
      </c>
      <c r="X193" s="11">
        <v>13257.086383</v>
      </c>
      <c r="Y193" s="11">
        <v>12594.437765999999</v>
      </c>
      <c r="Z193" s="11">
        <v>13180.148943</v>
      </c>
      <c r="AA193" s="11">
        <v>11194.378389</v>
      </c>
      <c r="AB193" s="11">
        <v>11926.086593</v>
      </c>
      <c r="AC193" s="11">
        <v>11735.868028999999</v>
      </c>
      <c r="AD193" s="11">
        <v>13674.768437000001</v>
      </c>
      <c r="AE193" s="11">
        <v>14132.249333</v>
      </c>
    </row>
    <row r="194" spans="1:31" ht="13.5" customHeight="1" x14ac:dyDescent="0.15">
      <c r="A194" s="1"/>
      <c r="B194" s="16" t="s">
        <v>218</v>
      </c>
      <c r="C194" s="13"/>
      <c r="D194" s="14"/>
      <c r="E194" s="14"/>
      <c r="F194" s="14"/>
      <c r="G194" s="14"/>
      <c r="H194" s="14"/>
      <c r="I194" s="14"/>
      <c r="J194" s="14"/>
      <c r="K194" s="14"/>
      <c r="L194" s="14">
        <v>0.156388</v>
      </c>
      <c r="M194" s="14">
        <v>0.253859</v>
      </c>
      <c r="N194" s="14">
        <v>0.51702000000000004</v>
      </c>
      <c r="O194" s="14">
        <v>0.69823299999999999</v>
      </c>
      <c r="P194" s="14">
        <v>0.61786200000000002</v>
      </c>
      <c r="Q194" s="14">
        <v>0.86248899999999995</v>
      </c>
      <c r="R194" s="14">
        <v>0.84736100000000003</v>
      </c>
      <c r="S194" s="14">
        <v>0.74534400000000001</v>
      </c>
      <c r="T194" s="14">
        <v>0.65497300000000003</v>
      </c>
      <c r="U194" s="14">
        <v>0.52249000000000001</v>
      </c>
      <c r="V194" s="14">
        <v>0.84946299999999997</v>
      </c>
      <c r="W194" s="14">
        <v>0.37431999999999999</v>
      </c>
      <c r="X194" s="14">
        <v>0.96733499999999994</v>
      </c>
      <c r="Y194" s="14">
        <v>0.75874799999999998</v>
      </c>
      <c r="Z194" s="14">
        <v>1.253687</v>
      </c>
      <c r="AA194" s="14">
        <v>1.6500440000000001</v>
      </c>
      <c r="AB194" s="14">
        <v>1.5378529999999999</v>
      </c>
      <c r="AC194" s="14">
        <v>0.86141699999999999</v>
      </c>
      <c r="AD194" s="14">
        <v>1.0260800000000001</v>
      </c>
      <c r="AE194" s="14">
        <v>1.1524719999999999</v>
      </c>
    </row>
    <row r="195" spans="1:31" ht="13.5" customHeight="1" x14ac:dyDescent="0.15">
      <c r="A195" s="1"/>
      <c r="B195" s="16" t="s">
        <v>219</v>
      </c>
      <c r="C195" s="10">
        <v>3.97343555000892</v>
      </c>
      <c r="D195" s="11">
        <v>1.5847481988399599</v>
      </c>
      <c r="E195" s="11">
        <v>0.63063770277600784</v>
      </c>
      <c r="F195" s="11">
        <v>1.1478052985582701</v>
      </c>
      <c r="G195" s="11">
        <v>1.2499414187271098</v>
      </c>
      <c r="H195" s="11">
        <v>5.8268692907795199</v>
      </c>
      <c r="I195" s="11">
        <v>1.26000332253614</v>
      </c>
      <c r="J195" s="11">
        <v>5.8112479510800963</v>
      </c>
      <c r="K195" s="11">
        <v>1.7896000000000001</v>
      </c>
      <c r="L195" s="11">
        <v>1.95916</v>
      </c>
      <c r="M195" s="11">
        <v>1.8249359999999999</v>
      </c>
      <c r="N195" s="11">
        <v>17.378098999999999</v>
      </c>
      <c r="O195" s="11">
        <v>5.6624090000000002</v>
      </c>
      <c r="P195" s="11">
        <v>8.9842270000000006</v>
      </c>
      <c r="Q195" s="11">
        <v>4.4122479999999999</v>
      </c>
      <c r="R195" s="11">
        <v>4.2593189999999996</v>
      </c>
      <c r="S195" s="11">
        <v>4.5949289999999996</v>
      </c>
      <c r="T195" s="11">
        <v>3.6731229999999999</v>
      </c>
      <c r="U195" s="11">
        <v>8.2913960000000007</v>
      </c>
      <c r="V195" s="11">
        <v>5.6917369999999998</v>
      </c>
      <c r="W195" s="11">
        <v>4.3139709999999996</v>
      </c>
      <c r="X195" s="11">
        <v>40.799486999999999</v>
      </c>
      <c r="Y195" s="11">
        <v>4.6537329999999999</v>
      </c>
      <c r="Z195" s="11">
        <v>5.6675459999999998</v>
      </c>
      <c r="AA195" s="11">
        <v>9.0918229999999998</v>
      </c>
      <c r="AB195" s="11">
        <v>36.598846999999999</v>
      </c>
      <c r="AC195" s="11">
        <v>6.399883</v>
      </c>
      <c r="AD195" s="11">
        <v>8.9270770000000006</v>
      </c>
      <c r="AE195" s="11">
        <v>25.975097000000002</v>
      </c>
    </row>
    <row r="196" spans="1:31" ht="13.5" customHeight="1" x14ac:dyDescent="0.15">
      <c r="A196" s="1"/>
      <c r="B196" s="16" t="s">
        <v>220</v>
      </c>
      <c r="C196" s="13">
        <v>107.35336067035099</v>
      </c>
      <c r="D196" s="14">
        <v>129.425685611722</v>
      </c>
      <c r="E196" s="14">
        <v>142.743009127698</v>
      </c>
      <c r="F196" s="14">
        <v>230.15172064796297</v>
      </c>
      <c r="G196" s="14">
        <v>224.38347978521801</v>
      </c>
      <c r="H196" s="14">
        <v>243.28221760911501</v>
      </c>
      <c r="I196" s="14">
        <v>292.69785189191299</v>
      </c>
      <c r="J196" s="14">
        <v>271.37284154026599</v>
      </c>
      <c r="K196" s="14">
        <v>320.29140000000001</v>
      </c>
      <c r="L196" s="14">
        <v>210.572045</v>
      </c>
      <c r="M196" s="14">
        <v>181.95884100000001</v>
      </c>
      <c r="N196" s="14">
        <v>96.270690000000002</v>
      </c>
      <c r="O196" s="14">
        <v>150.71182400000001</v>
      </c>
      <c r="P196" s="14">
        <v>269.09175499999998</v>
      </c>
      <c r="Q196" s="14">
        <v>298.26609500000001</v>
      </c>
      <c r="R196" s="14">
        <v>321.65751499999999</v>
      </c>
      <c r="S196" s="14">
        <v>493.96710400000001</v>
      </c>
      <c r="T196" s="14">
        <v>419.468704</v>
      </c>
      <c r="U196" s="14">
        <v>421.03823399999999</v>
      </c>
      <c r="V196" s="14">
        <v>935.79302499999994</v>
      </c>
      <c r="W196" s="14">
        <v>713.155441</v>
      </c>
      <c r="X196" s="14">
        <v>945.79598599999997</v>
      </c>
      <c r="Y196" s="14">
        <v>1380.9136550000001</v>
      </c>
      <c r="Z196" s="14">
        <v>1156.5332800000001</v>
      </c>
      <c r="AA196" s="14">
        <v>778.22518600000001</v>
      </c>
      <c r="AB196" s="14">
        <v>816.23039600000004</v>
      </c>
      <c r="AC196" s="14">
        <v>953.20280600000001</v>
      </c>
      <c r="AD196" s="14">
        <v>1144.295668</v>
      </c>
      <c r="AE196" s="14">
        <v>908.91355399999998</v>
      </c>
    </row>
    <row r="197" spans="1:31" ht="13.5" customHeight="1" x14ac:dyDescent="0.15">
      <c r="A197" s="1"/>
      <c r="B197" s="16" t="s">
        <v>221</v>
      </c>
      <c r="C197" s="10">
        <v>37.986450347655605</v>
      </c>
      <c r="D197" s="11">
        <v>43.847265784760118</v>
      </c>
      <c r="E197" s="11">
        <v>48.720038864944833</v>
      </c>
      <c r="F197" s="11">
        <v>51.027060924752504</v>
      </c>
      <c r="G197" s="11">
        <v>47.589324179967299</v>
      </c>
      <c r="H197" s="11">
        <v>52.363230429146995</v>
      </c>
      <c r="I197" s="11">
        <v>50.833799175757918</v>
      </c>
      <c r="J197" s="11">
        <v>68.513267816094839</v>
      </c>
      <c r="K197" s="11">
        <v>70.840900000000005</v>
      </c>
      <c r="L197" s="11">
        <v>61.614091000000002</v>
      </c>
      <c r="M197" s="11">
        <v>66.695959999999999</v>
      </c>
      <c r="N197" s="11">
        <v>84.812213999999997</v>
      </c>
      <c r="O197" s="11">
        <v>114.268654</v>
      </c>
      <c r="P197" s="11">
        <v>136.927695</v>
      </c>
      <c r="Q197" s="11">
        <v>88.544994000000003</v>
      </c>
      <c r="R197" s="11">
        <v>94.220884999999996</v>
      </c>
      <c r="S197" s="11">
        <v>111.462024</v>
      </c>
      <c r="T197" s="11">
        <v>90.589395999999994</v>
      </c>
      <c r="U197" s="11">
        <v>84.242502999999999</v>
      </c>
      <c r="V197" s="11">
        <v>85.579819000000001</v>
      </c>
      <c r="W197" s="11">
        <v>99.424543</v>
      </c>
      <c r="X197" s="11">
        <v>105.281367</v>
      </c>
      <c r="Y197" s="11">
        <v>109.66809600000001</v>
      </c>
      <c r="Z197" s="11">
        <v>115.046701</v>
      </c>
      <c r="AA197" s="11">
        <v>106.45111900000001</v>
      </c>
      <c r="AB197" s="11">
        <v>108.63558999999999</v>
      </c>
      <c r="AC197" s="11">
        <v>127.046724</v>
      </c>
      <c r="AD197" s="11">
        <v>134.08783399999999</v>
      </c>
      <c r="AE197" s="11">
        <v>180.17968400000001</v>
      </c>
    </row>
    <row r="198" spans="1:31" ht="13.5" customHeight="1" x14ac:dyDescent="0.15">
      <c r="A198" s="1"/>
      <c r="B198" s="16" t="s">
        <v>222</v>
      </c>
      <c r="C198" s="13">
        <v>3.6808700303084301</v>
      </c>
      <c r="D198" s="14">
        <v>65.84039922926047</v>
      </c>
      <c r="E198" s="14">
        <v>3.1915514656887791</v>
      </c>
      <c r="F198" s="14">
        <v>8.49507789421226</v>
      </c>
      <c r="G198" s="14">
        <v>7.4217996447289103</v>
      </c>
      <c r="H198" s="14">
        <v>6.8753913903683603</v>
      </c>
      <c r="I198" s="14">
        <v>15.323645077023892</v>
      </c>
      <c r="J198" s="14">
        <v>52.978804911843099</v>
      </c>
      <c r="K198" s="14">
        <v>6.1763000000000003</v>
      </c>
      <c r="L198" s="14">
        <v>5.1519539999999999</v>
      </c>
      <c r="M198" s="14">
        <v>65.927342999999993</v>
      </c>
      <c r="N198" s="14">
        <v>7.5801259999999999</v>
      </c>
      <c r="O198" s="14">
        <v>13.661097</v>
      </c>
      <c r="P198" s="14">
        <v>20.774415000000001</v>
      </c>
      <c r="Q198" s="14">
        <v>46.827511999999999</v>
      </c>
      <c r="R198" s="14">
        <v>100.743689</v>
      </c>
      <c r="S198" s="14">
        <v>109.21599399999999</v>
      </c>
      <c r="T198" s="14">
        <v>99.419728000000006</v>
      </c>
      <c r="U198" s="14">
        <v>141.93178499999999</v>
      </c>
      <c r="V198" s="14">
        <v>204.881552</v>
      </c>
      <c r="W198" s="14">
        <v>74.062579999999997</v>
      </c>
      <c r="X198" s="14">
        <v>144.722207</v>
      </c>
      <c r="Y198" s="14">
        <v>52.085275000000003</v>
      </c>
      <c r="Z198" s="14">
        <v>73.036010000000005</v>
      </c>
      <c r="AA198" s="14">
        <v>61.454492999999999</v>
      </c>
      <c r="AB198" s="14">
        <v>101.68835199999999</v>
      </c>
      <c r="AC198" s="14">
        <v>226.31627900000001</v>
      </c>
      <c r="AD198" s="14">
        <v>77.989822000000004</v>
      </c>
      <c r="AE198" s="14">
        <v>45.669542</v>
      </c>
    </row>
    <row r="199" spans="1:31" ht="13.5" customHeight="1" x14ac:dyDescent="0.15">
      <c r="A199" s="1"/>
      <c r="B199" s="16" t="s">
        <v>223</v>
      </c>
      <c r="C199" s="10">
        <v>7.8816188268853606</v>
      </c>
      <c r="D199" s="11">
        <v>3.7577114998066099</v>
      </c>
      <c r="E199" s="11">
        <v>16.840231392773905</v>
      </c>
      <c r="F199" s="11">
        <v>6.1692463228864973</v>
      </c>
      <c r="G199" s="11">
        <v>4.7607767711717637</v>
      </c>
      <c r="H199" s="11">
        <v>5.1804371847648216</v>
      </c>
      <c r="I199" s="11">
        <v>7.4455526504819822</v>
      </c>
      <c r="J199" s="11">
        <v>5.4471499181639604</v>
      </c>
      <c r="K199" s="11">
        <v>5.8642000000000003</v>
      </c>
      <c r="L199" s="11">
        <v>10.093551</v>
      </c>
      <c r="M199" s="11">
        <v>9.3330800000000007</v>
      </c>
      <c r="N199" s="11">
        <v>16.360534000000001</v>
      </c>
      <c r="O199" s="11">
        <v>11.950525000000001</v>
      </c>
      <c r="P199" s="11">
        <v>10.675647</v>
      </c>
      <c r="Q199" s="11">
        <v>13.413964999999999</v>
      </c>
      <c r="R199" s="11">
        <v>9.9371880000000008</v>
      </c>
      <c r="S199" s="11">
        <v>36.587386000000002</v>
      </c>
      <c r="T199" s="11">
        <v>16.521007000000001</v>
      </c>
      <c r="U199" s="11">
        <v>15.145362</v>
      </c>
      <c r="V199" s="11">
        <v>14.000273</v>
      </c>
      <c r="W199" s="11">
        <v>18.121694000000002</v>
      </c>
      <c r="X199" s="11">
        <v>11.224626000000001</v>
      </c>
      <c r="Y199" s="11">
        <v>9.4167649999999998</v>
      </c>
      <c r="Z199" s="11">
        <v>12.271939</v>
      </c>
      <c r="AA199" s="11">
        <v>11.215888</v>
      </c>
      <c r="AB199" s="11">
        <v>12.912585</v>
      </c>
      <c r="AC199" s="11">
        <v>15.493378</v>
      </c>
      <c r="AD199" s="11">
        <v>16.978655</v>
      </c>
      <c r="AE199" s="11">
        <v>20.006982000000001</v>
      </c>
    </row>
    <row r="200" spans="1:31" ht="13.5" customHeight="1" x14ac:dyDescent="0.15">
      <c r="A200" s="1"/>
      <c r="B200" s="16" t="s">
        <v>224</v>
      </c>
      <c r="C200" s="13">
        <v>6.8103048671777469</v>
      </c>
      <c r="D200" s="14">
        <v>5.9824957834981722</v>
      </c>
      <c r="E200" s="14">
        <v>4.390560228325624</v>
      </c>
      <c r="F200" s="14">
        <v>4.5829794137264397</v>
      </c>
      <c r="G200" s="14">
        <v>3.1837072907488602</v>
      </c>
      <c r="H200" s="14">
        <v>2.6657623012797198</v>
      </c>
      <c r="I200" s="14">
        <v>3.2693684907301197</v>
      </c>
      <c r="J200" s="14">
        <v>5.3079479086479093</v>
      </c>
      <c r="K200" s="14">
        <v>4.2705000000000002</v>
      </c>
      <c r="L200" s="14">
        <v>4.9537930000000001</v>
      </c>
      <c r="M200" s="14">
        <v>5.0789359999999997</v>
      </c>
      <c r="N200" s="14">
        <v>8.6847429999999992</v>
      </c>
      <c r="O200" s="14">
        <v>5.1554609999999998</v>
      </c>
      <c r="P200" s="14">
        <v>6.3156629999999998</v>
      </c>
      <c r="Q200" s="14">
        <v>7.7647560000000002</v>
      </c>
      <c r="R200" s="14">
        <v>5.2375340000000001</v>
      </c>
      <c r="S200" s="14">
        <v>6.5928279999999999</v>
      </c>
      <c r="T200" s="14">
        <v>7.2992920000000003</v>
      </c>
      <c r="U200" s="14">
        <v>5.7800919999999998</v>
      </c>
      <c r="V200" s="14">
        <v>6.9156029999999999</v>
      </c>
      <c r="W200" s="14">
        <v>6.1554440000000001</v>
      </c>
      <c r="X200" s="14">
        <v>6.1047580000000004</v>
      </c>
      <c r="Y200" s="14">
        <v>11.105959</v>
      </c>
      <c r="Z200" s="14">
        <v>9.8752329999999997</v>
      </c>
      <c r="AA200" s="14">
        <v>9.0016859999999994</v>
      </c>
      <c r="AB200" s="14">
        <v>7.8664959999999997</v>
      </c>
      <c r="AC200" s="14">
        <v>6.1080670000000001</v>
      </c>
      <c r="AD200" s="14">
        <v>7.5725939999999996</v>
      </c>
      <c r="AE200" s="14">
        <v>7.9757090000000002</v>
      </c>
    </row>
    <row r="201" spans="1:31" ht="13.5" customHeight="1" x14ac:dyDescent="0.15">
      <c r="A201" s="1"/>
      <c r="B201" s="16" t="s">
        <v>225</v>
      </c>
      <c r="C201" s="10">
        <v>3.7883758245676602</v>
      </c>
      <c r="D201" s="11">
        <v>4.15999651338511</v>
      </c>
      <c r="E201" s="11">
        <v>19.124899710601401</v>
      </c>
      <c r="F201" s="11">
        <v>23.878086483841699</v>
      </c>
      <c r="G201" s="11">
        <v>4.5239533959310902</v>
      </c>
      <c r="H201" s="11">
        <v>6.1695949055005901</v>
      </c>
      <c r="I201" s="11">
        <v>10.1287282183223</v>
      </c>
      <c r="J201" s="11">
        <v>6.2687460325188136</v>
      </c>
      <c r="K201" s="11">
        <v>5.3209</v>
      </c>
      <c r="L201" s="11">
        <v>3.8946079999999998</v>
      </c>
      <c r="M201" s="11">
        <v>4.3103160000000003</v>
      </c>
      <c r="N201" s="11">
        <v>41.814987000000002</v>
      </c>
      <c r="O201" s="11">
        <v>56.073619000000001</v>
      </c>
      <c r="P201" s="11">
        <v>32.322212</v>
      </c>
      <c r="Q201" s="11">
        <v>78.425668000000002</v>
      </c>
      <c r="R201" s="11">
        <v>81.548615999999996</v>
      </c>
      <c r="S201" s="11">
        <v>94.771844000000002</v>
      </c>
      <c r="T201" s="11">
        <v>10.234794000000001</v>
      </c>
      <c r="U201" s="11">
        <v>10.846024999999999</v>
      </c>
      <c r="V201" s="11">
        <v>11.128123</v>
      </c>
      <c r="W201" s="11">
        <v>11.502191</v>
      </c>
      <c r="X201" s="11">
        <v>15.73429</v>
      </c>
      <c r="Y201" s="11">
        <v>6.7344840000000001</v>
      </c>
      <c r="Z201" s="11">
        <v>5.5069030000000003</v>
      </c>
      <c r="AA201" s="11">
        <v>5.7334880000000004</v>
      </c>
      <c r="AB201" s="11">
        <v>4.1267690000000004</v>
      </c>
      <c r="AC201" s="11">
        <v>5.7295230000000004</v>
      </c>
      <c r="AD201" s="11">
        <v>79.965097999999998</v>
      </c>
      <c r="AE201" s="11">
        <v>45.132159999999999</v>
      </c>
    </row>
    <row r="202" spans="1:31" ht="13.5" customHeight="1" x14ac:dyDescent="0.15">
      <c r="A202" s="1"/>
      <c r="B202" s="16" t="s">
        <v>226</v>
      </c>
      <c r="C202" s="13">
        <v>9.2770547334640767</v>
      </c>
      <c r="D202" s="14">
        <v>7.3585083091362167</v>
      </c>
      <c r="E202" s="14">
        <v>8.3348032778246974</v>
      </c>
      <c r="F202" s="14">
        <v>5.3950695196475094</v>
      </c>
      <c r="G202" s="14">
        <v>6.1313768148322705</v>
      </c>
      <c r="H202" s="14">
        <v>8.2567333972261405</v>
      </c>
      <c r="I202" s="14">
        <v>8.4454693950498463</v>
      </c>
      <c r="J202" s="14">
        <v>10.3639181593937</v>
      </c>
      <c r="K202" s="14">
        <v>9.6302000000000003</v>
      </c>
      <c r="L202" s="14">
        <v>7.6614529999999998</v>
      </c>
      <c r="M202" s="14">
        <v>5.5026279999999996</v>
      </c>
      <c r="N202" s="14">
        <v>6.4208230000000004</v>
      </c>
      <c r="O202" s="14">
        <v>9.7276469999999993</v>
      </c>
      <c r="P202" s="14">
        <v>7.8353289999999998</v>
      </c>
      <c r="Q202" s="14">
        <v>12.926489</v>
      </c>
      <c r="R202" s="14">
        <v>12.434426</v>
      </c>
      <c r="S202" s="14">
        <v>16.68318</v>
      </c>
      <c r="T202" s="14">
        <v>28.217134000000001</v>
      </c>
      <c r="U202" s="14">
        <v>22.527989000000002</v>
      </c>
      <c r="V202" s="14">
        <v>37.086244999999998</v>
      </c>
      <c r="W202" s="14">
        <v>45.942171000000002</v>
      </c>
      <c r="X202" s="14">
        <v>67.850119000000007</v>
      </c>
      <c r="Y202" s="14">
        <v>181.500033</v>
      </c>
      <c r="Z202" s="14">
        <v>107.621353</v>
      </c>
      <c r="AA202" s="14">
        <v>92.169047000000006</v>
      </c>
      <c r="AB202" s="14">
        <v>71.330198999999993</v>
      </c>
      <c r="AC202" s="14">
        <v>81.934737999999996</v>
      </c>
      <c r="AD202" s="14">
        <v>67.239857999999998</v>
      </c>
      <c r="AE202" s="14">
        <v>54.809100999999998</v>
      </c>
    </row>
    <row r="203" spans="1:31" ht="13.5" customHeight="1" x14ac:dyDescent="0.15">
      <c r="A203" s="1"/>
      <c r="B203" s="16" t="s">
        <v>227</v>
      </c>
      <c r="C203" s="10">
        <v>338.58816188268901</v>
      </c>
      <c r="D203" s="11">
        <v>386.624307412478</v>
      </c>
      <c r="E203" s="11">
        <v>544.19539686856899</v>
      </c>
      <c r="F203" s="11">
        <v>476.71941970905499</v>
      </c>
      <c r="G203" s="11">
        <v>908.97085198267803</v>
      </c>
      <c r="H203" s="11">
        <v>731.5912436511901</v>
      </c>
      <c r="I203" s="11">
        <v>782.61003614900108</v>
      </c>
      <c r="J203" s="11">
        <v>685.62217223540404</v>
      </c>
      <c r="K203" s="11">
        <v>658.12789999999995</v>
      </c>
      <c r="L203" s="11">
        <v>694.72339899999997</v>
      </c>
      <c r="M203" s="11">
        <v>730.21125800000004</v>
      </c>
      <c r="N203" s="11">
        <v>701.94023300000003</v>
      </c>
      <c r="O203" s="11">
        <v>669.76498800000002</v>
      </c>
      <c r="P203" s="11">
        <v>811.14004199999999</v>
      </c>
      <c r="Q203" s="11">
        <v>933.52257499999996</v>
      </c>
      <c r="R203" s="11">
        <v>1126.782956</v>
      </c>
      <c r="S203" s="11">
        <v>1727.017517</v>
      </c>
      <c r="T203" s="11">
        <v>1877.4228660000001</v>
      </c>
      <c r="U203" s="11">
        <v>1603.7509889999999</v>
      </c>
      <c r="V203" s="11">
        <v>2459.5516499999999</v>
      </c>
      <c r="W203" s="11">
        <v>3240.9177850000001</v>
      </c>
      <c r="X203" s="11">
        <v>4031.5528509999999</v>
      </c>
      <c r="Y203" s="11">
        <v>3109.7868290000001</v>
      </c>
      <c r="Z203" s="11">
        <v>3829.8164569999999</v>
      </c>
      <c r="AA203" s="11">
        <v>3286.0382169999998</v>
      </c>
      <c r="AB203" s="11">
        <v>3755.5687800000001</v>
      </c>
      <c r="AC203" s="11">
        <v>2944.040438</v>
      </c>
      <c r="AD203" s="11">
        <v>3170.3948340000002</v>
      </c>
      <c r="AE203" s="11">
        <v>3244.5195669999998</v>
      </c>
    </row>
    <row r="204" spans="1:31" ht="13.5" customHeight="1" x14ac:dyDescent="0.15">
      <c r="A204" s="1"/>
      <c r="B204" s="16" t="s">
        <v>228</v>
      </c>
      <c r="C204" s="13">
        <v>69.607060082011074</v>
      </c>
      <c r="D204" s="14">
        <v>91.896722314028693</v>
      </c>
      <c r="E204" s="14">
        <v>108.40004956188001</v>
      </c>
      <c r="F204" s="14">
        <v>137.31081050081599</v>
      </c>
      <c r="G204" s="14">
        <v>177.92763511799799</v>
      </c>
      <c r="H204" s="14">
        <v>216.63574593165299</v>
      </c>
      <c r="I204" s="14">
        <v>209.83692943441</v>
      </c>
      <c r="J204" s="14">
        <v>163.08122081580902</v>
      </c>
      <c r="K204" s="14">
        <v>158.78819999999999</v>
      </c>
      <c r="L204" s="14">
        <v>181.15085099999999</v>
      </c>
      <c r="M204" s="14">
        <v>194.404494</v>
      </c>
      <c r="N204" s="14">
        <v>157.086679</v>
      </c>
      <c r="O204" s="14">
        <v>209.32120800000001</v>
      </c>
      <c r="P204" s="14">
        <v>270.43699500000002</v>
      </c>
      <c r="Q204" s="14">
        <v>286.800251</v>
      </c>
      <c r="R204" s="14">
        <v>431.81086299999998</v>
      </c>
      <c r="S204" s="14">
        <v>657.11431100000004</v>
      </c>
      <c r="T204" s="14">
        <v>381.69223099999999</v>
      </c>
      <c r="U204" s="14">
        <v>355.91684900000001</v>
      </c>
      <c r="V204" s="14">
        <v>475.58096599999999</v>
      </c>
      <c r="W204" s="14">
        <v>537.39596600000004</v>
      </c>
      <c r="X204" s="14">
        <v>626.39436699999999</v>
      </c>
      <c r="Y204" s="14">
        <v>710.247298</v>
      </c>
      <c r="Z204" s="14">
        <v>629.540254</v>
      </c>
      <c r="AA204" s="14">
        <v>582.61889799999994</v>
      </c>
      <c r="AB204" s="14">
        <v>694.85149899999999</v>
      </c>
      <c r="AC204" s="14">
        <v>730.75324899999998</v>
      </c>
      <c r="AD204" s="14">
        <v>898.22489399999995</v>
      </c>
      <c r="AE204" s="14">
        <v>767.53450899999996</v>
      </c>
    </row>
    <row r="205" spans="1:31" ht="13.5" customHeight="1" x14ac:dyDescent="0.15">
      <c r="A205" s="1"/>
      <c r="B205" s="16" t="s">
        <v>229</v>
      </c>
      <c r="C205" s="10">
        <v>32.586022463897301</v>
      </c>
      <c r="D205" s="11">
        <v>55.794661828956784</v>
      </c>
      <c r="E205" s="11">
        <v>151.78359583512602</v>
      </c>
      <c r="F205" s="11">
        <v>123.799235538228</v>
      </c>
      <c r="G205" s="11">
        <v>117.31388398743799</v>
      </c>
      <c r="H205" s="11">
        <v>115.954431966252</v>
      </c>
      <c r="I205" s="11">
        <v>141.71802357597102</v>
      </c>
      <c r="J205" s="11">
        <v>119.70487764186301</v>
      </c>
      <c r="K205" s="11">
        <v>92.6267</v>
      </c>
      <c r="L205" s="11">
        <v>97.364473000000004</v>
      </c>
      <c r="M205" s="11">
        <v>93.843939000000006</v>
      </c>
      <c r="N205" s="11">
        <v>89.006803000000005</v>
      </c>
      <c r="O205" s="11">
        <v>159.074905</v>
      </c>
      <c r="P205" s="11">
        <v>179.993326</v>
      </c>
      <c r="Q205" s="11">
        <v>387.212444</v>
      </c>
      <c r="R205" s="11">
        <v>332.09791899999999</v>
      </c>
      <c r="S205" s="11">
        <v>392.27409399999999</v>
      </c>
      <c r="T205" s="11">
        <v>397.24086399999999</v>
      </c>
      <c r="U205" s="11">
        <v>324.81605200000001</v>
      </c>
      <c r="V205" s="11">
        <v>423.50726600000002</v>
      </c>
      <c r="W205" s="11">
        <v>464.038881</v>
      </c>
      <c r="X205" s="11">
        <v>434.87159800000001</v>
      </c>
      <c r="Y205" s="11">
        <v>653.65274399999998</v>
      </c>
      <c r="Z205" s="11">
        <v>618.020309</v>
      </c>
      <c r="AA205" s="11">
        <v>621.01044899999999</v>
      </c>
      <c r="AB205" s="11">
        <v>483.35466000000002</v>
      </c>
      <c r="AC205" s="11">
        <v>560.246669</v>
      </c>
      <c r="AD205" s="11">
        <v>569.18231500000002</v>
      </c>
      <c r="AE205" s="11">
        <v>519.439436</v>
      </c>
    </row>
    <row r="206" spans="1:31" ht="13.5" customHeight="1" x14ac:dyDescent="0.15">
      <c r="A206" s="1"/>
      <c r="B206" s="16" t="s">
        <v>230</v>
      </c>
      <c r="C206" s="13">
        <v>17.719736138349102</v>
      </c>
      <c r="D206" s="14">
        <v>23.269688889685799</v>
      </c>
      <c r="E206" s="14">
        <v>24.922313211197</v>
      </c>
      <c r="F206" s="14">
        <v>28.2204059067742</v>
      </c>
      <c r="G206" s="14">
        <v>40.875015044293704</v>
      </c>
      <c r="H206" s="14">
        <v>33.420196106315501</v>
      </c>
      <c r="I206" s="14">
        <v>31.076554806912601</v>
      </c>
      <c r="J206" s="14">
        <v>38.238441756215316</v>
      </c>
      <c r="K206" s="14">
        <v>50.7971</v>
      </c>
      <c r="L206" s="14">
        <v>70.853887</v>
      </c>
      <c r="M206" s="14">
        <v>64.519934000000006</v>
      </c>
      <c r="N206" s="14">
        <v>119.855018</v>
      </c>
      <c r="O206" s="14">
        <v>157.34492499999999</v>
      </c>
      <c r="P206" s="14">
        <v>141.17859799999999</v>
      </c>
      <c r="Q206" s="14">
        <v>95.103826999999995</v>
      </c>
      <c r="R206" s="14">
        <v>158.68190799999999</v>
      </c>
      <c r="S206" s="14">
        <v>163.01674499999999</v>
      </c>
      <c r="T206" s="14">
        <v>285.58364899999998</v>
      </c>
      <c r="U206" s="14">
        <v>141.01149100000001</v>
      </c>
      <c r="V206" s="14">
        <v>131.83211600000001</v>
      </c>
      <c r="W206" s="14">
        <v>135.71683400000001</v>
      </c>
      <c r="X206" s="14">
        <v>99.406243000000003</v>
      </c>
      <c r="Y206" s="14">
        <v>115.753292</v>
      </c>
      <c r="Z206" s="14">
        <v>96.311825999999996</v>
      </c>
      <c r="AA206" s="14">
        <v>87.349914999999996</v>
      </c>
      <c r="AB206" s="14">
        <v>101.55564099999999</v>
      </c>
      <c r="AC206" s="14">
        <v>152.28859499999999</v>
      </c>
      <c r="AD206" s="14">
        <v>108.41171300000001</v>
      </c>
      <c r="AE206" s="14">
        <v>245.209746</v>
      </c>
    </row>
    <row r="207" spans="1:31" ht="13.5" customHeight="1" x14ac:dyDescent="0.15">
      <c r="A207" s="1"/>
      <c r="B207" s="16" t="s">
        <v>231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>
        <v>218.236906</v>
      </c>
      <c r="AA207" s="11">
        <v>243.59020699999999</v>
      </c>
      <c r="AB207" s="11">
        <v>226.663847</v>
      </c>
      <c r="AC207" s="11">
        <v>268.27578699999998</v>
      </c>
      <c r="AD207" s="11">
        <v>293.73205899999999</v>
      </c>
      <c r="AE207" s="11">
        <v>266.390334</v>
      </c>
    </row>
    <row r="208" spans="1:31" ht="13.5" customHeight="1" x14ac:dyDescent="0.15">
      <c r="A208" s="1"/>
      <c r="B208" s="16" t="s">
        <v>232</v>
      </c>
      <c r="C208" s="13">
        <v>1.8618292030664998</v>
      </c>
      <c r="D208" s="14">
        <v>1.90304193123742</v>
      </c>
      <c r="E208" s="14">
        <v>2.3902089320079498</v>
      </c>
      <c r="F208" s="14">
        <v>1.5862680215115998</v>
      </c>
      <c r="G208" s="14">
        <v>3.4427883222338997</v>
      </c>
      <c r="H208" s="14">
        <v>3.2823481034648201</v>
      </c>
      <c r="I208" s="14">
        <v>2.1232988538345201</v>
      </c>
      <c r="J208" s="14">
        <v>3.0965480975353099</v>
      </c>
      <c r="K208" s="14">
        <v>3.7038000000000002</v>
      </c>
      <c r="L208" s="14">
        <v>2.6908050000000001</v>
      </c>
      <c r="M208" s="14">
        <v>2.887095</v>
      </c>
      <c r="N208" s="14">
        <v>2.585547</v>
      </c>
      <c r="O208" s="14">
        <v>2.461147</v>
      </c>
      <c r="P208" s="14">
        <v>2.3908649999999998</v>
      </c>
      <c r="Q208" s="14">
        <v>2.268615</v>
      </c>
      <c r="R208" s="14">
        <v>2.3220290000000001</v>
      </c>
      <c r="S208" s="14">
        <v>2.5203069999999999</v>
      </c>
      <c r="T208" s="14">
        <v>2.5977899999999998</v>
      </c>
      <c r="U208" s="14">
        <v>3.7807539999999999</v>
      </c>
      <c r="V208" s="14">
        <v>3.2403019999999998</v>
      </c>
      <c r="W208" s="14">
        <v>3.866933</v>
      </c>
      <c r="X208" s="14">
        <v>3.629683</v>
      </c>
      <c r="Y208" s="14">
        <v>3.6361460000000001</v>
      </c>
      <c r="Z208" s="14">
        <v>4.6092510000000004</v>
      </c>
      <c r="AA208" s="14">
        <v>3.3324530000000001</v>
      </c>
      <c r="AB208" s="14">
        <v>3.261536</v>
      </c>
      <c r="AC208" s="14">
        <v>3.6748780000000001</v>
      </c>
      <c r="AD208" s="14">
        <v>4.9502810000000004</v>
      </c>
      <c r="AE208" s="14">
        <v>5.3472390000000001</v>
      </c>
    </row>
    <row r="209" spans="1:31" ht="13.5" customHeight="1" x14ac:dyDescent="0.15">
      <c r="A209" s="1"/>
      <c r="B209" s="16" t="s">
        <v>233</v>
      </c>
      <c r="C209" s="10">
        <v>53.794615796042102</v>
      </c>
      <c r="D209" s="11">
        <v>19.428855858284013</v>
      </c>
      <c r="E209" s="11">
        <v>36.810157063281402</v>
      </c>
      <c r="F209" s="11">
        <v>40.234724077322404</v>
      </c>
      <c r="G209" s="11">
        <v>49.282692748736096</v>
      </c>
      <c r="H209" s="11">
        <v>44.198673495277802</v>
      </c>
      <c r="I209" s="11">
        <v>50.245568555771001</v>
      </c>
      <c r="J209" s="11">
        <v>46.444224165675614</v>
      </c>
      <c r="K209" s="11">
        <v>48.645600000000002</v>
      </c>
      <c r="L209" s="11">
        <v>71.12603</v>
      </c>
      <c r="M209" s="11">
        <v>54.492607999999997</v>
      </c>
      <c r="N209" s="11">
        <v>62.544770999999997</v>
      </c>
      <c r="O209" s="11">
        <v>58.600793000000003</v>
      </c>
      <c r="P209" s="11">
        <v>53.283985999999999</v>
      </c>
      <c r="Q209" s="11">
        <v>68.700524000000001</v>
      </c>
      <c r="R209" s="11">
        <v>80.597027999999995</v>
      </c>
      <c r="S209" s="11">
        <v>76.110361999999995</v>
      </c>
      <c r="T209" s="11">
        <v>76.215394000000003</v>
      </c>
      <c r="U209" s="11">
        <v>71.623317999999998</v>
      </c>
      <c r="V209" s="11">
        <v>107.95316800000001</v>
      </c>
      <c r="W209" s="11">
        <v>115.198634</v>
      </c>
      <c r="X209" s="11">
        <v>111.316963</v>
      </c>
      <c r="Y209" s="11">
        <v>126.78770400000001</v>
      </c>
      <c r="Z209" s="11">
        <v>136.24790300000001</v>
      </c>
      <c r="AA209" s="11">
        <v>125.60386800000001</v>
      </c>
      <c r="AB209" s="11">
        <v>151.03715299999999</v>
      </c>
      <c r="AC209" s="11">
        <v>137.984679</v>
      </c>
      <c r="AD209" s="11">
        <v>262.70572299999998</v>
      </c>
      <c r="AE209" s="11">
        <v>300.19232599999998</v>
      </c>
    </row>
    <row r="210" spans="1:31" ht="13.5" customHeight="1" x14ac:dyDescent="0.15">
      <c r="A210" s="1"/>
      <c r="B210" s="16" t="s">
        <v>234</v>
      </c>
      <c r="C210" s="13">
        <v>19.168122660010699</v>
      </c>
      <c r="D210" s="14">
        <v>22.482106762678207</v>
      </c>
      <c r="E210" s="14">
        <v>20.832772370797514</v>
      </c>
      <c r="F210" s="14">
        <v>33.281958041919601</v>
      </c>
      <c r="G210" s="14">
        <v>42.271312334172194</v>
      </c>
      <c r="H210" s="14">
        <v>38.677991401312099</v>
      </c>
      <c r="I210" s="14">
        <v>55.02493780208713</v>
      </c>
      <c r="J210" s="14">
        <v>43.723930525932232</v>
      </c>
      <c r="K210" s="14">
        <v>27.1873</v>
      </c>
      <c r="L210" s="14">
        <v>38.365091</v>
      </c>
      <c r="M210" s="14">
        <v>44.714995000000002</v>
      </c>
      <c r="N210" s="14">
        <v>58.161164999999997</v>
      </c>
      <c r="O210" s="14">
        <v>81.181622000000004</v>
      </c>
      <c r="P210" s="14">
        <v>123.345899</v>
      </c>
      <c r="Q210" s="14">
        <v>156.21482700000001</v>
      </c>
      <c r="R210" s="14">
        <v>149.48271600000001</v>
      </c>
      <c r="S210" s="14">
        <v>114.308054</v>
      </c>
      <c r="T210" s="14">
        <v>134.30431300000001</v>
      </c>
      <c r="U210" s="14">
        <v>155.75989899999999</v>
      </c>
      <c r="V210" s="14">
        <v>122.082294</v>
      </c>
      <c r="W210" s="14">
        <v>192.61494099999999</v>
      </c>
      <c r="X210" s="14">
        <v>185.88288299999999</v>
      </c>
      <c r="Y210" s="14">
        <v>261.36795100000001</v>
      </c>
      <c r="Z210" s="14">
        <v>307.449071</v>
      </c>
      <c r="AA210" s="14">
        <v>420.37231300000002</v>
      </c>
      <c r="AB210" s="14">
        <v>323.64640700000001</v>
      </c>
      <c r="AC210" s="14">
        <v>529.90054699999996</v>
      </c>
      <c r="AD210" s="14">
        <v>537.86719700000003</v>
      </c>
      <c r="AE210" s="14">
        <v>373.34337799999997</v>
      </c>
    </row>
    <row r="211" spans="1:31" ht="13.5" customHeight="1" x14ac:dyDescent="0.15">
      <c r="A211" s="1"/>
      <c r="B211" s="16" t="s">
        <v>235</v>
      </c>
      <c r="C211" s="10">
        <v>14.000891424496301</v>
      </c>
      <c r="D211" s="11">
        <v>14.4235898633329</v>
      </c>
      <c r="E211" s="11">
        <v>17.519164127095415</v>
      </c>
      <c r="F211" s="11">
        <v>16.181911846739901</v>
      </c>
      <c r="G211" s="11">
        <v>20.515356389780599</v>
      </c>
      <c r="H211" s="11">
        <v>32.181270887437201</v>
      </c>
      <c r="I211" s="11">
        <v>18.257197457791101</v>
      </c>
      <c r="J211" s="11">
        <v>16.036206230989599</v>
      </c>
      <c r="K211" s="11">
        <v>17.284099999999999</v>
      </c>
      <c r="L211" s="11">
        <v>13.03181</v>
      </c>
      <c r="M211" s="11">
        <v>11.837049</v>
      </c>
      <c r="N211" s="11">
        <v>17.113050999999999</v>
      </c>
      <c r="O211" s="11">
        <v>14.732733</v>
      </c>
      <c r="P211" s="11">
        <v>15.636467</v>
      </c>
      <c r="Q211" s="11">
        <v>17.181405000000002</v>
      </c>
      <c r="R211" s="11">
        <v>32.864835999999997</v>
      </c>
      <c r="S211" s="11">
        <v>25.147936000000001</v>
      </c>
      <c r="T211" s="11">
        <v>26.490824</v>
      </c>
      <c r="U211" s="11">
        <v>29.013667000000002</v>
      </c>
      <c r="V211" s="11">
        <v>30.056792000000002</v>
      </c>
      <c r="W211" s="11">
        <v>39.184910000000002</v>
      </c>
      <c r="X211" s="11">
        <v>31.719042999999999</v>
      </c>
      <c r="Y211" s="11">
        <v>41.790672999999998</v>
      </c>
      <c r="Z211" s="11">
        <v>36.114598999999998</v>
      </c>
      <c r="AA211" s="11">
        <v>38.043500000000002</v>
      </c>
      <c r="AB211" s="11">
        <v>31.775552999999999</v>
      </c>
      <c r="AC211" s="11">
        <v>31.034127999999999</v>
      </c>
      <c r="AD211" s="11">
        <v>34.559486</v>
      </c>
      <c r="AE211" s="11">
        <v>41.268304999999998</v>
      </c>
    </row>
    <row r="212" spans="1:31" ht="13.5" customHeight="1" x14ac:dyDescent="0.15">
      <c r="A212" s="1"/>
      <c r="B212" s="16" t="s">
        <v>236</v>
      </c>
      <c r="C212" s="13">
        <v>0.7172401497593156</v>
      </c>
      <c r="D212" s="14">
        <v>4.5028360723908624E-2</v>
      </c>
      <c r="E212" s="14">
        <v>0.13141601926265101</v>
      </c>
      <c r="F212" s="14">
        <v>4.1758354566983499E-2</v>
      </c>
      <c r="G212" s="14">
        <v>1.12102369392566E-2</v>
      </c>
      <c r="H212" s="14">
        <v>8.2211440291346402E-2</v>
      </c>
      <c r="I212" s="14">
        <v>0.14932020820988701</v>
      </c>
      <c r="J212" s="14">
        <v>2.3856848742363199E-2</v>
      </c>
      <c r="K212" s="14">
        <v>1.9487000000000001</v>
      </c>
      <c r="L212" s="14">
        <v>1.7085619999999999</v>
      </c>
      <c r="M212" s="14">
        <v>0.41678999999999999</v>
      </c>
      <c r="N212" s="14">
        <v>7.3830000000000007E-2</v>
      </c>
      <c r="O212" s="14">
        <v>0.14514199999999999</v>
      </c>
      <c r="P212" s="14">
        <v>8.702E-2</v>
      </c>
      <c r="Q212" s="14">
        <v>5.1297220000000001</v>
      </c>
      <c r="R212" s="14">
        <v>8.9371000000000006E-2</v>
      </c>
      <c r="S212" s="14">
        <v>10.71536</v>
      </c>
      <c r="T212" s="14">
        <v>0.195857</v>
      </c>
      <c r="U212" s="14">
        <v>5.7156159999999998</v>
      </c>
      <c r="V212" s="14">
        <v>10.113448999999999</v>
      </c>
      <c r="W212" s="14">
        <v>56.750059999999998</v>
      </c>
      <c r="X212" s="14">
        <v>9.6769069999999999</v>
      </c>
      <c r="Y212" s="14">
        <v>0.169239</v>
      </c>
      <c r="Z212" s="14">
        <v>2.9559190000000002</v>
      </c>
      <c r="AA212" s="14">
        <v>1.1536040000000001</v>
      </c>
      <c r="AB212" s="14">
        <v>4.3634009999999996</v>
      </c>
      <c r="AC212" s="14">
        <v>7.0010729999999999</v>
      </c>
      <c r="AD212" s="14">
        <v>0.91596699999999998</v>
      </c>
      <c r="AE212" s="14">
        <v>14.950751</v>
      </c>
    </row>
    <row r="213" spans="1:31" ht="13.5" customHeight="1" x14ac:dyDescent="0.15">
      <c r="A213" s="1"/>
      <c r="B213" s="16" t="s">
        <v>237</v>
      </c>
      <c r="C213" s="10">
        <v>1.2408628989124602</v>
      </c>
      <c r="D213" s="11">
        <v>0.80531286755981779</v>
      </c>
      <c r="E213" s="11">
        <v>0.82701340615945906</v>
      </c>
      <c r="F213" s="11">
        <v>1.4252785756152</v>
      </c>
      <c r="G213" s="11">
        <v>1.0263594708830399</v>
      </c>
      <c r="H213" s="11">
        <v>3.9675027548395199</v>
      </c>
      <c r="I213" s="11">
        <v>2.5204539626058002</v>
      </c>
      <c r="J213" s="11">
        <v>0.72975098094356006</v>
      </c>
      <c r="K213" s="11">
        <v>3.2482000000000002</v>
      </c>
      <c r="L213" s="11">
        <v>1.8369409999999999</v>
      </c>
      <c r="M213" s="11">
        <v>0.15765799999999999</v>
      </c>
      <c r="N213" s="11">
        <v>0.29450199999999999</v>
      </c>
      <c r="O213" s="11">
        <v>0.452073</v>
      </c>
      <c r="P213" s="11">
        <v>0.85466699999999995</v>
      </c>
      <c r="Q213" s="11">
        <v>2.112241</v>
      </c>
      <c r="R213" s="11">
        <v>4.4529490000000003</v>
      </c>
      <c r="S213" s="11">
        <v>2.3283930000000002</v>
      </c>
      <c r="T213" s="11">
        <v>1.7743990000000001</v>
      </c>
      <c r="U213" s="11">
        <v>9.8603120000000004</v>
      </c>
      <c r="V213" s="11">
        <v>22.724968000000001</v>
      </c>
      <c r="W213" s="11">
        <v>2.8175379999999999</v>
      </c>
      <c r="X213" s="11">
        <v>44.498567999999999</v>
      </c>
      <c r="Y213" s="11">
        <v>7.8949470000000002</v>
      </c>
      <c r="Z213" s="11">
        <v>5.5746580000000003</v>
      </c>
      <c r="AA213" s="11">
        <v>6.1276120000000001</v>
      </c>
      <c r="AB213" s="11">
        <v>7.839804</v>
      </c>
      <c r="AC213" s="11">
        <v>8.5570629999999994</v>
      </c>
      <c r="AD213" s="11">
        <v>9.9555310000000006</v>
      </c>
      <c r="AE213" s="11">
        <v>27.088208000000002</v>
      </c>
    </row>
    <row r="214" spans="1:31" ht="13.5" customHeight="1" x14ac:dyDescent="0.15">
      <c r="A214" s="1"/>
      <c r="B214" s="16" t="s">
        <v>238</v>
      </c>
      <c r="C214" s="13">
        <v>2.0720270993046901</v>
      </c>
      <c r="D214" s="14">
        <v>1.9580321709523101</v>
      </c>
      <c r="E214" s="14">
        <v>1.4607434571301001</v>
      </c>
      <c r="F214" s="14">
        <v>1.64505938912564</v>
      </c>
      <c r="G214" s="14">
        <v>1.49532104950861</v>
      </c>
      <c r="H214" s="14">
        <v>1.2752263743316401</v>
      </c>
      <c r="I214" s="14">
        <v>1.3481482822939399</v>
      </c>
      <c r="J214" s="14">
        <v>1.5341696327633598</v>
      </c>
      <c r="K214" s="14">
        <v>1.7867</v>
      </c>
      <c r="L214" s="14">
        <v>1.6772370000000001</v>
      </c>
      <c r="M214" s="14">
        <v>2.5621839999999998</v>
      </c>
      <c r="N214" s="14">
        <v>2.6918730000000002</v>
      </c>
      <c r="O214" s="14">
        <v>5.0962009999999998</v>
      </c>
      <c r="P214" s="14">
        <v>3.62696</v>
      </c>
      <c r="Q214" s="14">
        <v>4.1385360000000002</v>
      </c>
      <c r="R214" s="14">
        <v>4.4977090000000004</v>
      </c>
      <c r="S214" s="14">
        <v>6.3316039999999996</v>
      </c>
      <c r="T214" s="14">
        <v>4.90604</v>
      </c>
      <c r="U214" s="14">
        <v>3.9018540000000002</v>
      </c>
      <c r="V214" s="14">
        <v>3.9039799999999998</v>
      </c>
      <c r="W214" s="14">
        <v>3.53484</v>
      </c>
      <c r="X214" s="14">
        <v>4.8167270000000002</v>
      </c>
      <c r="Y214" s="14">
        <v>4.3947339999999997</v>
      </c>
      <c r="Z214" s="14">
        <v>4.2916270000000001</v>
      </c>
      <c r="AA214" s="14">
        <v>3.736326</v>
      </c>
      <c r="AB214" s="14">
        <v>5.1790520000000004</v>
      </c>
      <c r="AC214" s="14">
        <v>6.2652349999999997</v>
      </c>
      <c r="AD214" s="14">
        <v>7.0338380000000003</v>
      </c>
      <c r="AE214" s="14">
        <v>5.8346749999999998</v>
      </c>
    </row>
    <row r="215" spans="1:31" ht="13.5" customHeight="1" x14ac:dyDescent="0.15">
      <c r="A215" s="1"/>
      <c r="B215" s="16" t="s">
        <v>239</v>
      </c>
      <c r="C215" s="10">
        <v>21.173827776787299</v>
      </c>
      <c r="D215" s="11">
        <v>21.341446654281018</v>
      </c>
      <c r="E215" s="11">
        <v>25.747851454551999</v>
      </c>
      <c r="F215" s="11">
        <v>26.102268316567301</v>
      </c>
      <c r="G215" s="11">
        <v>30.972639081283699</v>
      </c>
      <c r="H215" s="11">
        <v>36.993190715860905</v>
      </c>
      <c r="I215" s="11">
        <v>25.7099129252212</v>
      </c>
      <c r="J215" s="11">
        <v>34.526837089099999</v>
      </c>
      <c r="K215" s="11">
        <v>25.878799999999998</v>
      </c>
      <c r="L215" s="11">
        <v>17.359714</v>
      </c>
      <c r="M215" s="11">
        <v>18.492034</v>
      </c>
      <c r="N215" s="11">
        <v>25.013570999999999</v>
      </c>
      <c r="O215" s="11">
        <v>29.309213</v>
      </c>
      <c r="P215" s="11">
        <v>40.833793</v>
      </c>
      <c r="Q215" s="11">
        <v>51.165897999999999</v>
      </c>
      <c r="R215" s="11">
        <v>69.713927999999996</v>
      </c>
      <c r="S215" s="11">
        <v>81.728251</v>
      </c>
      <c r="T215" s="11">
        <v>56.578147999999999</v>
      </c>
      <c r="U215" s="11">
        <v>76.345669000000001</v>
      </c>
      <c r="V215" s="11">
        <v>73.806358000000003</v>
      </c>
      <c r="W215" s="11">
        <v>68.644062000000005</v>
      </c>
      <c r="X215" s="11">
        <v>74.848775000000003</v>
      </c>
      <c r="Y215" s="11">
        <v>81.899465000000006</v>
      </c>
      <c r="Z215" s="11">
        <v>83.780033000000003</v>
      </c>
      <c r="AA215" s="11">
        <v>79.590457000000001</v>
      </c>
      <c r="AB215" s="11">
        <v>87.593469999999996</v>
      </c>
      <c r="AC215" s="11">
        <v>84.588548000000003</v>
      </c>
      <c r="AD215" s="11">
        <v>106.76576900000001</v>
      </c>
      <c r="AE215" s="11">
        <v>113.52292199999999</v>
      </c>
    </row>
    <row r="216" spans="1:31" ht="13.5" customHeight="1" x14ac:dyDescent="0.15">
      <c r="A216" s="1"/>
      <c r="B216" s="16" t="s">
        <v>240</v>
      </c>
      <c r="C216" s="13">
        <v>4.3756462827598517</v>
      </c>
      <c r="D216" s="14">
        <v>5.47421442618952</v>
      </c>
      <c r="E216" s="14">
        <v>9.3403289563546554</v>
      </c>
      <c r="F216" s="14">
        <v>8.4236491298213689</v>
      </c>
      <c r="G216" s="14">
        <v>12.582868173374399</v>
      </c>
      <c r="H216" s="14">
        <v>14.3022993549279</v>
      </c>
      <c r="I216" s="14">
        <v>10.186635459566</v>
      </c>
      <c r="J216" s="14">
        <v>11.650277126663299</v>
      </c>
      <c r="K216" s="14">
        <v>11.7943</v>
      </c>
      <c r="L216" s="14">
        <v>12.27346</v>
      </c>
      <c r="M216" s="14">
        <v>12.233397</v>
      </c>
      <c r="N216" s="14">
        <v>14.115356999999999</v>
      </c>
      <c r="O216" s="14">
        <v>15.238313</v>
      </c>
      <c r="P216" s="14">
        <v>13.938115</v>
      </c>
      <c r="Q216" s="14">
        <v>15.788973</v>
      </c>
      <c r="R216" s="14">
        <v>26.919352</v>
      </c>
      <c r="S216" s="14">
        <v>15.922833000000001</v>
      </c>
      <c r="T216" s="14">
        <v>28.554783</v>
      </c>
      <c r="U216" s="14">
        <v>17.234445000000001</v>
      </c>
      <c r="V216" s="14">
        <v>20.978546999999999</v>
      </c>
      <c r="W216" s="14">
        <v>26.499589</v>
      </c>
      <c r="X216" s="14">
        <v>25.481707</v>
      </c>
      <c r="Y216" s="14">
        <v>26.841401999999999</v>
      </c>
      <c r="Z216" s="14">
        <v>29.076378999999999</v>
      </c>
      <c r="AA216" s="14">
        <v>30.310838</v>
      </c>
      <c r="AB216" s="14">
        <v>30.333144000000001</v>
      </c>
      <c r="AC216" s="14">
        <v>33.355781999999998</v>
      </c>
      <c r="AD216" s="14">
        <v>42.312496000000003</v>
      </c>
      <c r="AE216" s="14">
        <v>44.786462</v>
      </c>
    </row>
    <row r="217" spans="1:31" ht="13.5" customHeight="1" x14ac:dyDescent="0.15">
      <c r="A217" s="1"/>
      <c r="B217" s="16" t="s">
        <v>241</v>
      </c>
      <c r="C217" s="10">
        <v>8.1356748083437402</v>
      </c>
      <c r="D217" s="11">
        <v>10.7519551221606</v>
      </c>
      <c r="E217" s="11">
        <v>12.6321593747577</v>
      </c>
      <c r="F217" s="11">
        <v>7.6154051881367302</v>
      </c>
      <c r="G217" s="11">
        <v>19.482146218545701</v>
      </c>
      <c r="H217" s="11">
        <v>14.6827496998259</v>
      </c>
      <c r="I217" s="11">
        <v>18.262602105870101</v>
      </c>
      <c r="J217" s="11">
        <v>22.396030525858901</v>
      </c>
      <c r="K217" s="11">
        <v>21.807600000000001</v>
      </c>
      <c r="L217" s="11">
        <v>19.339175000000001</v>
      </c>
      <c r="M217" s="11">
        <v>19.638522999999999</v>
      </c>
      <c r="N217" s="11">
        <v>15.017016</v>
      </c>
      <c r="O217" s="11">
        <v>15.71238</v>
      </c>
      <c r="P217" s="11">
        <v>16.710892000000001</v>
      </c>
      <c r="Q217" s="11">
        <v>14.706360999999999</v>
      </c>
      <c r="R217" s="11">
        <v>23.347736999999999</v>
      </c>
      <c r="S217" s="11">
        <v>19.427329</v>
      </c>
      <c r="T217" s="11">
        <v>22.380378</v>
      </c>
      <c r="U217" s="11">
        <v>21.734318999999999</v>
      </c>
      <c r="V217" s="11">
        <v>34.042887999999998</v>
      </c>
      <c r="W217" s="11">
        <v>33.256442</v>
      </c>
      <c r="X217" s="11">
        <v>37.693314999999998</v>
      </c>
      <c r="Y217" s="11">
        <v>48.389426999999998</v>
      </c>
      <c r="Z217" s="11">
        <v>39.776004999999998</v>
      </c>
      <c r="AA217" s="11">
        <v>35.643312999999999</v>
      </c>
      <c r="AB217" s="11">
        <v>35.843606000000001</v>
      </c>
      <c r="AC217" s="11">
        <v>45.150250999999997</v>
      </c>
      <c r="AD217" s="11">
        <v>61.067318</v>
      </c>
      <c r="AE217" s="11">
        <v>34.435025000000003</v>
      </c>
    </row>
    <row r="218" spans="1:31" ht="13.5" customHeight="1" x14ac:dyDescent="0.15">
      <c r="A218" s="1"/>
      <c r="B218" s="16" t="s">
        <v>242</v>
      </c>
      <c r="C218" s="13">
        <v>6.7573542520948502</v>
      </c>
      <c r="D218" s="14">
        <v>6.0827778075061092</v>
      </c>
      <c r="E218" s="14">
        <v>8.9017910157162579</v>
      </c>
      <c r="F218" s="14">
        <v>28.057218652742698</v>
      </c>
      <c r="G218" s="14">
        <v>42.903445139357999</v>
      </c>
      <c r="H218" s="14">
        <v>26.612543146547999</v>
      </c>
      <c r="I218" s="14">
        <v>18.393840934618801</v>
      </c>
      <c r="J218" s="14">
        <v>27.750752731334501</v>
      </c>
      <c r="K218" s="14">
        <v>19.716999999999999</v>
      </c>
      <c r="L218" s="14">
        <v>18.176086999999999</v>
      </c>
      <c r="M218" s="14">
        <v>26.041737999999999</v>
      </c>
      <c r="N218" s="14">
        <v>18.527106</v>
      </c>
      <c r="O218" s="14">
        <v>25.238128</v>
      </c>
      <c r="P218" s="14">
        <v>24.446227</v>
      </c>
      <c r="Q218" s="14">
        <v>26.437338</v>
      </c>
      <c r="R218" s="14">
        <v>37.148404999999997</v>
      </c>
      <c r="S218" s="14">
        <v>32.272399</v>
      </c>
      <c r="T218" s="14">
        <v>40.582090000000001</v>
      </c>
      <c r="U218" s="14">
        <v>49.937922</v>
      </c>
      <c r="V218" s="14">
        <v>38.592588999999997</v>
      </c>
      <c r="W218" s="14">
        <v>46.286411000000001</v>
      </c>
      <c r="X218" s="14">
        <v>35.030484000000001</v>
      </c>
      <c r="Y218" s="14">
        <v>49.265968000000001</v>
      </c>
      <c r="Z218" s="14">
        <v>34.614190999999998</v>
      </c>
      <c r="AA218" s="14">
        <v>40.943624</v>
      </c>
      <c r="AB218" s="14">
        <v>48.726877999999999</v>
      </c>
      <c r="AC218" s="14">
        <v>47.373356000000001</v>
      </c>
      <c r="AD218" s="14">
        <v>52.388126999999997</v>
      </c>
      <c r="AE218" s="14">
        <v>53.695566999999997</v>
      </c>
    </row>
    <row r="219" spans="1:31" ht="13.5" customHeight="1" x14ac:dyDescent="0.15">
      <c r="A219" s="1"/>
      <c r="B219" s="16" t="s">
        <v>243</v>
      </c>
      <c r="C219" s="10">
        <v>11.9770012479943</v>
      </c>
      <c r="D219" s="11">
        <v>12.836099233452407</v>
      </c>
      <c r="E219" s="11">
        <v>18.397394803224298</v>
      </c>
      <c r="F219" s="11">
        <v>20.091263067056801</v>
      </c>
      <c r="G219" s="11">
        <v>25.4522201796409</v>
      </c>
      <c r="H219" s="11">
        <v>18.561872190571599</v>
      </c>
      <c r="I219" s="11">
        <v>27.5749657218885</v>
      </c>
      <c r="J219" s="11">
        <v>15.4253427180575</v>
      </c>
      <c r="K219" s="11">
        <v>15.6371</v>
      </c>
      <c r="L219" s="11">
        <v>18.097284999999999</v>
      </c>
      <c r="M219" s="11">
        <v>19.935579000000001</v>
      </c>
      <c r="N219" s="11">
        <v>24.331385999999998</v>
      </c>
      <c r="O219" s="11">
        <v>29.051745</v>
      </c>
      <c r="P219" s="11">
        <v>24.398437000000001</v>
      </c>
      <c r="Q219" s="11">
        <v>38.911454999999997</v>
      </c>
      <c r="R219" s="11">
        <v>30.861591000000001</v>
      </c>
      <c r="S219" s="11">
        <v>24.670027999999999</v>
      </c>
      <c r="T219" s="11">
        <v>22.206496000000001</v>
      </c>
      <c r="U219" s="11">
        <v>22.998819999999998</v>
      </c>
      <c r="V219" s="11">
        <v>22.764847</v>
      </c>
      <c r="W219" s="11">
        <v>21.223963000000001</v>
      </c>
      <c r="X219" s="11">
        <v>19.121100999999999</v>
      </c>
      <c r="Y219" s="11">
        <v>26.370885000000001</v>
      </c>
      <c r="Z219" s="11">
        <v>30.344106</v>
      </c>
      <c r="AA219" s="11">
        <v>29.586748</v>
      </c>
      <c r="AB219" s="11">
        <v>34.476801999999999</v>
      </c>
      <c r="AC219" s="11">
        <v>53.199275999999998</v>
      </c>
      <c r="AD219" s="11">
        <v>80.628626999999994</v>
      </c>
      <c r="AE219" s="11">
        <v>73.561618999999993</v>
      </c>
    </row>
    <row r="220" spans="1:31" ht="13.5" customHeight="1" x14ac:dyDescent="0.15">
      <c r="A220" s="1"/>
      <c r="B220" s="16" t="s">
        <v>244</v>
      </c>
      <c r="C220" s="13">
        <v>178.45480477803503</v>
      </c>
      <c r="D220" s="14">
        <v>321.52023057184618</v>
      </c>
      <c r="E220" s="14">
        <v>465.75617324285099</v>
      </c>
      <c r="F220" s="14">
        <v>243.25834946165801</v>
      </c>
      <c r="G220" s="14">
        <v>200.12639542149</v>
      </c>
      <c r="H220" s="14">
        <v>251.41569316151802</v>
      </c>
      <c r="I220" s="14">
        <v>321.0770882446098</v>
      </c>
      <c r="J220" s="14">
        <v>361.10876531160199</v>
      </c>
      <c r="K220" s="14">
        <v>363.00069999999999</v>
      </c>
      <c r="L220" s="14">
        <v>439.598929</v>
      </c>
      <c r="M220" s="14">
        <v>491.39984500000003</v>
      </c>
      <c r="N220" s="14">
        <v>621.15279099999998</v>
      </c>
      <c r="O220" s="14">
        <v>618.70422099999996</v>
      </c>
      <c r="P220" s="14">
        <v>727.08374900000001</v>
      </c>
      <c r="Q220" s="14">
        <v>872.16463599999997</v>
      </c>
      <c r="R220" s="14">
        <v>1590.861797</v>
      </c>
      <c r="S220" s="14">
        <v>2042.4545760000001</v>
      </c>
      <c r="T220" s="14">
        <v>3451.6006320000001</v>
      </c>
      <c r="U220" s="14">
        <v>2141.0180810000002</v>
      </c>
      <c r="V220" s="14">
        <v>2848.4359140000001</v>
      </c>
      <c r="W220" s="14">
        <v>3277.1575090000001</v>
      </c>
      <c r="X220" s="14">
        <v>3836.1179430000002</v>
      </c>
      <c r="Y220" s="14">
        <v>3657.6589939999999</v>
      </c>
      <c r="Z220" s="14">
        <v>3660.8936680000002</v>
      </c>
      <c r="AA220" s="14">
        <v>2705.136348</v>
      </c>
      <c r="AB220" s="14">
        <v>2242.8695929999999</v>
      </c>
      <c r="AC220" s="14">
        <v>2711.3602890000002</v>
      </c>
      <c r="AD220" s="14">
        <v>3171.149183</v>
      </c>
      <c r="AE220" s="14">
        <v>2898.9584589999999</v>
      </c>
    </row>
    <row r="221" spans="1:31" ht="13.5" customHeight="1" x14ac:dyDescent="0.15">
      <c r="A221" s="1"/>
      <c r="B221" s="16" t="s">
        <v>245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>
        <v>0.12063400000000001</v>
      </c>
      <c r="M221" s="11">
        <v>1.527609</v>
      </c>
      <c r="N221" s="11">
        <v>0.19913900000000001</v>
      </c>
      <c r="O221" s="11">
        <v>0.60002100000000003</v>
      </c>
      <c r="P221" s="11">
        <v>0.30643500000000001</v>
      </c>
      <c r="Q221" s="11">
        <v>0.32501000000000002</v>
      </c>
      <c r="R221" s="11">
        <v>0.36691400000000002</v>
      </c>
      <c r="S221" s="11">
        <v>0.35486400000000001</v>
      </c>
      <c r="T221" s="11">
        <v>0.26046999999999998</v>
      </c>
      <c r="U221" s="11">
        <v>0.24746699999999999</v>
      </c>
      <c r="V221" s="11">
        <v>0.23733799999999999</v>
      </c>
      <c r="W221" s="11">
        <v>0.18500800000000001</v>
      </c>
      <c r="X221" s="11">
        <v>0.52042900000000003</v>
      </c>
      <c r="Y221" s="11">
        <v>0.26321899999999998</v>
      </c>
      <c r="Z221" s="11">
        <v>0.28267900000000001</v>
      </c>
      <c r="AA221" s="11">
        <v>0.21934200000000001</v>
      </c>
      <c r="AB221" s="11">
        <v>0.36029899999999998</v>
      </c>
      <c r="AC221" s="11">
        <v>0.38469300000000001</v>
      </c>
      <c r="AD221" s="11">
        <v>0.26635999999999999</v>
      </c>
      <c r="AE221" s="11">
        <v>0.215334</v>
      </c>
    </row>
    <row r="222" spans="1:31" ht="13.5" customHeight="1" x14ac:dyDescent="0.15">
      <c r="A222" s="1"/>
      <c r="B222" s="16" t="s">
        <v>246</v>
      </c>
      <c r="C222" s="13">
        <v>144.17382777678702</v>
      </c>
      <c r="D222" s="14">
        <v>153.7261750276129</v>
      </c>
      <c r="E222" s="14">
        <v>183.01755752888289</v>
      </c>
      <c r="F222" s="14">
        <v>180.94664266721202</v>
      </c>
      <c r="G222" s="14">
        <v>192.41499798916399</v>
      </c>
      <c r="H222" s="14">
        <v>165.20549078702501</v>
      </c>
      <c r="I222" s="14">
        <v>173.5445523452301</v>
      </c>
      <c r="J222" s="14">
        <v>161.86728029095102</v>
      </c>
      <c r="K222" s="14">
        <v>178.2843</v>
      </c>
      <c r="L222" s="14">
        <v>150.776205</v>
      </c>
      <c r="M222" s="14">
        <v>161.12187900000001</v>
      </c>
      <c r="N222" s="14">
        <v>170.63206199999999</v>
      </c>
      <c r="O222" s="14">
        <v>191.29875000000001</v>
      </c>
      <c r="P222" s="14">
        <v>201.98589999999999</v>
      </c>
      <c r="Q222" s="14">
        <v>245.67984999999999</v>
      </c>
      <c r="R222" s="14">
        <v>336.80897299999998</v>
      </c>
      <c r="S222" s="14">
        <v>405.56225799999999</v>
      </c>
      <c r="T222" s="14">
        <v>428.48056500000001</v>
      </c>
      <c r="U222" s="14">
        <v>291.129345</v>
      </c>
      <c r="V222" s="14">
        <v>233.194626</v>
      </c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 ht="13.5" customHeight="1" x14ac:dyDescent="0.15">
      <c r="A223" s="1"/>
      <c r="B223" s="16" t="s">
        <v>247</v>
      </c>
      <c r="C223" s="10">
        <v>6.5947584239614905</v>
      </c>
      <c r="D223" s="11">
        <v>6.1259445605054879</v>
      </c>
      <c r="E223" s="11">
        <v>3.68612873665134</v>
      </c>
      <c r="F223" s="11">
        <v>9.5972786739671196</v>
      </c>
      <c r="G223" s="11">
        <v>5.6860812919673505</v>
      </c>
      <c r="H223" s="11">
        <v>6.4267280899616201</v>
      </c>
      <c r="I223" s="11">
        <v>1.45310349006077</v>
      </c>
      <c r="J223" s="11">
        <v>20.876439132155298</v>
      </c>
      <c r="K223" s="11">
        <v>4.3766999999999996</v>
      </c>
      <c r="L223" s="11">
        <v>5.8914479999999996</v>
      </c>
      <c r="M223" s="11">
        <v>5.2996379999999998</v>
      </c>
      <c r="N223" s="11">
        <v>3.5377580000000002</v>
      </c>
      <c r="O223" s="11">
        <v>7.4198240000000002</v>
      </c>
      <c r="P223" s="11">
        <v>6.4793839999999996</v>
      </c>
      <c r="Q223" s="11">
        <v>9.3388880000000007</v>
      </c>
      <c r="R223" s="11">
        <v>16.731904</v>
      </c>
      <c r="S223" s="11">
        <v>12.456063</v>
      </c>
      <c r="T223" s="11">
        <v>11.794605000000001</v>
      </c>
      <c r="U223" s="11">
        <v>12.011900000000001</v>
      </c>
      <c r="V223" s="11">
        <v>19.114933000000001</v>
      </c>
      <c r="W223" s="11">
        <v>14.018568999999999</v>
      </c>
      <c r="X223" s="11">
        <v>55.418632000000002</v>
      </c>
      <c r="Y223" s="11">
        <v>21.576301999999998</v>
      </c>
      <c r="Z223" s="11">
        <v>14.180440000000001</v>
      </c>
      <c r="AA223" s="11">
        <v>23.921848000000001</v>
      </c>
      <c r="AB223" s="11">
        <v>18.532622</v>
      </c>
      <c r="AC223" s="11">
        <v>28.833919999999999</v>
      </c>
      <c r="AD223" s="11">
        <v>28.056386</v>
      </c>
      <c r="AE223" s="11">
        <v>24.450775</v>
      </c>
    </row>
    <row r="224" spans="1:31" ht="13.5" customHeight="1" x14ac:dyDescent="0.15">
      <c r="A224" s="1"/>
      <c r="B224" s="16" t="s">
        <v>248</v>
      </c>
      <c r="C224" s="13">
        <v>24.5509003387413</v>
      </c>
      <c r="D224" s="14">
        <v>16.471470792639899</v>
      </c>
      <c r="E224" s="14">
        <v>19.446723631200701</v>
      </c>
      <c r="F224" s="14">
        <v>29.217661348077801</v>
      </c>
      <c r="G224" s="14">
        <v>29.195816526411601</v>
      </c>
      <c r="H224" s="14">
        <v>27.8123200605257</v>
      </c>
      <c r="I224" s="14">
        <v>39.361214573140913</v>
      </c>
      <c r="J224" s="14">
        <v>34.5825931741144</v>
      </c>
      <c r="K224" s="14">
        <v>40.055700000000002</v>
      </c>
      <c r="L224" s="14">
        <v>31.226310000000002</v>
      </c>
      <c r="M224" s="14">
        <v>33.836458999999998</v>
      </c>
      <c r="N224" s="14">
        <v>27.608971</v>
      </c>
      <c r="O224" s="14">
        <v>65.491133000000005</v>
      </c>
      <c r="P224" s="14">
        <v>36.351734</v>
      </c>
      <c r="Q224" s="14">
        <v>66.622783999999996</v>
      </c>
      <c r="R224" s="14">
        <v>58.081878000000003</v>
      </c>
      <c r="S224" s="14">
        <v>71.011802000000003</v>
      </c>
      <c r="T224" s="14">
        <v>79.727020999999993</v>
      </c>
      <c r="U224" s="14">
        <v>94.214529999999996</v>
      </c>
      <c r="V224" s="14">
        <v>122.099203</v>
      </c>
      <c r="W224" s="14">
        <v>209.90695199999999</v>
      </c>
      <c r="X224" s="14">
        <v>211.824253</v>
      </c>
      <c r="Y224" s="14">
        <v>133.862934</v>
      </c>
      <c r="Z224" s="14">
        <v>148.409605</v>
      </c>
      <c r="AA224" s="14">
        <v>182.15196599999999</v>
      </c>
      <c r="AB224" s="14">
        <v>175.01672600000001</v>
      </c>
      <c r="AC224" s="14">
        <v>196.37391099999999</v>
      </c>
      <c r="AD224" s="14">
        <v>213.16568100000001</v>
      </c>
      <c r="AE224" s="14">
        <v>173.265715</v>
      </c>
    </row>
    <row r="225" spans="1:31" ht="13.5" customHeight="1" x14ac:dyDescent="0.15">
      <c r="A225" s="1"/>
      <c r="B225" s="16" t="s">
        <v>249</v>
      </c>
      <c r="C225" s="10">
        <v>11.5673025494741</v>
      </c>
      <c r="D225" s="11">
        <v>7.8399887170738936</v>
      </c>
      <c r="E225" s="11">
        <v>16.913209973682999</v>
      </c>
      <c r="F225" s="11">
        <v>16.915979763864701</v>
      </c>
      <c r="G225" s="11">
        <v>16.6085888164497</v>
      </c>
      <c r="H225" s="11">
        <v>16.733290458030702</v>
      </c>
      <c r="I225" s="11">
        <v>12.0675846756653</v>
      </c>
      <c r="J225" s="11">
        <v>10.250515011712</v>
      </c>
      <c r="K225" s="11">
        <v>7.3140000000000001</v>
      </c>
      <c r="L225" s="11">
        <v>11.232512</v>
      </c>
      <c r="M225" s="11">
        <v>8.604609</v>
      </c>
      <c r="N225" s="11">
        <v>6.2747219999999997</v>
      </c>
      <c r="O225" s="11">
        <v>6.642455</v>
      </c>
      <c r="P225" s="11">
        <v>7.4260120000000001</v>
      </c>
      <c r="Q225" s="11">
        <v>9.8625749999999996</v>
      </c>
      <c r="R225" s="11">
        <v>10.482338</v>
      </c>
      <c r="S225" s="11">
        <v>22.036754999999999</v>
      </c>
      <c r="T225" s="11">
        <v>37.983474999999999</v>
      </c>
      <c r="U225" s="11">
        <v>20.391573000000001</v>
      </c>
      <c r="V225" s="11">
        <v>46.377991999999999</v>
      </c>
      <c r="W225" s="11">
        <v>62.803123999999997</v>
      </c>
      <c r="X225" s="11">
        <v>36.619022000000001</v>
      </c>
      <c r="Y225" s="11">
        <v>70.216504999999998</v>
      </c>
      <c r="Z225" s="11">
        <v>78.678326999999996</v>
      </c>
      <c r="AA225" s="11">
        <v>77.041978</v>
      </c>
      <c r="AB225" s="11">
        <v>68.127376999999996</v>
      </c>
      <c r="AC225" s="11">
        <v>73.559280000000001</v>
      </c>
      <c r="AD225" s="11">
        <v>72.351793000000001</v>
      </c>
      <c r="AE225" s="11">
        <v>72.852830999999995</v>
      </c>
    </row>
    <row r="226" spans="1:31" ht="13.5" customHeight="1" x14ac:dyDescent="0.15">
      <c r="A226" s="1"/>
      <c r="B226" s="16" t="s">
        <v>250</v>
      </c>
      <c r="C226" s="13">
        <v>40.000713139597103</v>
      </c>
      <c r="D226" s="14">
        <v>40.977002288966773</v>
      </c>
      <c r="E226" s="14">
        <v>49.757781793739412</v>
      </c>
      <c r="F226" s="14">
        <v>71.948546014844993</v>
      </c>
      <c r="G226" s="14">
        <v>76.7035550930987</v>
      </c>
      <c r="H226" s="14">
        <v>60.116255636651502</v>
      </c>
      <c r="I226" s="14">
        <v>83.119795525214542</v>
      </c>
      <c r="J226" s="14">
        <v>84.207570616106395</v>
      </c>
      <c r="K226" s="14">
        <v>58.866599999999998</v>
      </c>
      <c r="L226" s="14">
        <v>50.272911000000001</v>
      </c>
      <c r="M226" s="14">
        <v>45.591489000000003</v>
      </c>
      <c r="N226" s="14">
        <v>44.687905999999998</v>
      </c>
      <c r="O226" s="14">
        <v>65.841959000000003</v>
      </c>
      <c r="P226" s="14">
        <v>64.272130000000004</v>
      </c>
      <c r="Q226" s="14">
        <v>89.925944999999999</v>
      </c>
      <c r="R226" s="14">
        <v>102.20953799999999</v>
      </c>
      <c r="S226" s="14">
        <v>137.63256100000001</v>
      </c>
      <c r="T226" s="14">
        <v>182.85308000000001</v>
      </c>
      <c r="U226" s="14">
        <v>144.087175</v>
      </c>
      <c r="V226" s="14">
        <v>219.229366</v>
      </c>
      <c r="W226" s="14">
        <v>224.51672300000001</v>
      </c>
      <c r="X226" s="14">
        <v>269.54424799999998</v>
      </c>
      <c r="Y226" s="14">
        <v>237.06235799999999</v>
      </c>
      <c r="Z226" s="14">
        <v>328.32344599999999</v>
      </c>
      <c r="AA226" s="14">
        <v>310.444682</v>
      </c>
      <c r="AB226" s="14">
        <v>346.43922900000001</v>
      </c>
      <c r="AC226" s="14">
        <v>422.49435</v>
      </c>
      <c r="AD226" s="14">
        <v>386.35557499999999</v>
      </c>
      <c r="AE226" s="14">
        <v>359.867029</v>
      </c>
    </row>
    <row r="227" spans="1:31" ht="13.5" customHeight="1" x14ac:dyDescent="0.15">
      <c r="A227" s="1"/>
      <c r="B227" s="16" t="s">
        <v>251</v>
      </c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>
        <v>42.540649000000002</v>
      </c>
      <c r="AA227" s="11">
        <v>48.063901999999999</v>
      </c>
      <c r="AB227" s="11">
        <v>46.325943000000002</v>
      </c>
      <c r="AC227" s="11">
        <v>58.262304</v>
      </c>
      <c r="AD227" s="11">
        <v>75.467215999999993</v>
      </c>
      <c r="AE227" s="11">
        <v>63.576424000000003</v>
      </c>
    </row>
    <row r="228" spans="1:31" ht="13.5" customHeight="1" x14ac:dyDescent="0.15">
      <c r="A228" s="1"/>
      <c r="B228" s="16" t="s">
        <v>252</v>
      </c>
      <c r="C228" s="13">
        <v>0.53592440720270962</v>
      </c>
      <c r="D228" s="14">
        <v>0.77914190117917181</v>
      </c>
      <c r="E228" s="14">
        <v>0.26106480329397996</v>
      </c>
      <c r="F228" s="14">
        <v>0.63846326324782698</v>
      </c>
      <c r="G228" s="14">
        <v>0.81897008750679801</v>
      </c>
      <c r="H228" s="14">
        <v>0.64440482490994799</v>
      </c>
      <c r="I228" s="14">
        <v>0.60059867245704801</v>
      </c>
      <c r="J228" s="14">
        <v>3.4399806816751699</v>
      </c>
      <c r="K228" s="14">
        <v>0.36059999999999998</v>
      </c>
      <c r="L228" s="14">
        <v>0.60941199999999995</v>
      </c>
      <c r="M228" s="14">
        <v>0.32525399999999999</v>
      </c>
      <c r="N228" s="14">
        <v>0.42421900000000001</v>
      </c>
      <c r="O228" s="14">
        <v>0.38264199999999998</v>
      </c>
      <c r="P228" s="14">
        <v>0.37598300000000001</v>
      </c>
      <c r="Q228" s="14">
        <v>1.445052</v>
      </c>
      <c r="R228" s="14">
        <v>1.8001020000000001</v>
      </c>
      <c r="S228" s="14">
        <v>1.5881479999999999</v>
      </c>
      <c r="T228" s="14">
        <v>0.57979400000000003</v>
      </c>
      <c r="U228" s="14">
        <v>0.42078599999999999</v>
      </c>
      <c r="V228" s="14">
        <v>8.7037779999999998</v>
      </c>
      <c r="W228" s="14">
        <v>1.294891</v>
      </c>
      <c r="X228" s="14">
        <v>4.6995329999999997</v>
      </c>
      <c r="Y228" s="14">
        <v>1.725128</v>
      </c>
      <c r="Z228" s="14">
        <v>0.73384300000000002</v>
      </c>
      <c r="AA228" s="14">
        <v>1.125702</v>
      </c>
      <c r="AB228" s="14">
        <v>0.96945400000000004</v>
      </c>
      <c r="AC228" s="14">
        <v>1.084619</v>
      </c>
      <c r="AD228" s="14">
        <v>1.556846</v>
      </c>
      <c r="AE228" s="14">
        <v>2.4567049999999999</v>
      </c>
    </row>
    <row r="229" spans="1:31" ht="13.5" customHeight="1" x14ac:dyDescent="0.15">
      <c r="A229" s="1"/>
      <c r="B229" s="16" t="s">
        <v>253</v>
      </c>
      <c r="C229" s="10">
        <v>4.500802282046708</v>
      </c>
      <c r="D229" s="11">
        <v>2.3613997623910401</v>
      </c>
      <c r="E229" s="11">
        <v>2.1088474549424201</v>
      </c>
      <c r="F229" s="11">
        <v>3.39176740449986</v>
      </c>
      <c r="G229" s="11">
        <v>2.1778999209211198</v>
      </c>
      <c r="H229" s="11">
        <v>2.0568875288477799</v>
      </c>
      <c r="I229" s="11">
        <v>1.84768114223492</v>
      </c>
      <c r="J229" s="11">
        <v>3.0099671086105997</v>
      </c>
      <c r="K229" s="11">
        <v>1.7908999999999999</v>
      </c>
      <c r="L229" s="11">
        <v>1.610994</v>
      </c>
      <c r="M229" s="11">
        <v>1.3570580000000001</v>
      </c>
      <c r="N229" s="11">
        <v>1.5311870000000001</v>
      </c>
      <c r="O229" s="11">
        <v>2.8941170000000001</v>
      </c>
      <c r="P229" s="11">
        <v>3.0638839999999998</v>
      </c>
      <c r="Q229" s="11">
        <v>80.976643999999993</v>
      </c>
      <c r="R229" s="11">
        <v>41.940269999999998</v>
      </c>
      <c r="S229" s="11">
        <v>51.758389999999999</v>
      </c>
      <c r="T229" s="11">
        <v>4.2445589999999997</v>
      </c>
      <c r="U229" s="11">
        <v>2.4731209999999999</v>
      </c>
      <c r="V229" s="11">
        <v>2.701635</v>
      </c>
      <c r="W229" s="11">
        <v>2.656828</v>
      </c>
      <c r="X229" s="11">
        <v>3.2728670000000002</v>
      </c>
      <c r="Y229" s="11">
        <v>5.3895530000000003</v>
      </c>
      <c r="Z229" s="11">
        <v>6.1119409999999998</v>
      </c>
      <c r="AA229" s="11">
        <v>5.9167579999999997</v>
      </c>
      <c r="AB229" s="11">
        <v>8.7958239999999996</v>
      </c>
      <c r="AC229" s="11">
        <v>10.342302</v>
      </c>
      <c r="AD229" s="11">
        <v>7.6182670000000003</v>
      </c>
      <c r="AE229" s="11">
        <v>9.8116470000000007</v>
      </c>
    </row>
    <row r="230" spans="1:31" ht="13.5" customHeight="1" x14ac:dyDescent="0.15">
      <c r="A230" s="1"/>
      <c r="B230" s="16" t="s">
        <v>254</v>
      </c>
      <c r="C230" s="13">
        <v>1.9260117668033501</v>
      </c>
      <c r="D230" s="14">
        <v>5.6846179225882816</v>
      </c>
      <c r="E230" s="14">
        <v>1.7647323146776102</v>
      </c>
      <c r="F230" s="14">
        <v>15.6236685804234</v>
      </c>
      <c r="G230" s="14">
        <v>3.0367286286563901</v>
      </c>
      <c r="H230" s="14">
        <v>2.3655066658144999</v>
      </c>
      <c r="I230" s="14">
        <v>3.0758297722008296</v>
      </c>
      <c r="J230" s="14">
        <v>1.6392353676148002</v>
      </c>
      <c r="K230" s="14">
        <v>2.8187000000000002</v>
      </c>
      <c r="L230" s="14">
        <v>2.1578339999999998</v>
      </c>
      <c r="M230" s="14">
        <v>0.94235400000000002</v>
      </c>
      <c r="N230" s="14">
        <v>1.2885770000000001</v>
      </c>
      <c r="O230" s="14">
        <v>3.5423490000000002</v>
      </c>
      <c r="P230" s="14">
        <v>1.5287790000000001</v>
      </c>
      <c r="Q230" s="14">
        <v>2.684526</v>
      </c>
      <c r="R230" s="14">
        <v>6.2135559999999996</v>
      </c>
      <c r="S230" s="14">
        <v>3.0150190000000001</v>
      </c>
      <c r="T230" s="14">
        <v>3.4684439999999999</v>
      </c>
      <c r="U230" s="14">
        <v>2.0231919999999999</v>
      </c>
      <c r="V230" s="14">
        <v>2.2307730000000001</v>
      </c>
      <c r="W230" s="14">
        <v>2.083164</v>
      </c>
      <c r="X230" s="14">
        <v>1.7664839999999999</v>
      </c>
      <c r="Y230" s="14">
        <v>2.3147500000000001</v>
      </c>
      <c r="Z230" s="14">
        <v>1.3422810000000001</v>
      </c>
      <c r="AA230" s="14">
        <v>1.433335</v>
      </c>
      <c r="AB230" s="14">
        <v>1.9769129999999999</v>
      </c>
      <c r="AC230" s="14">
        <v>2.7997679999999998</v>
      </c>
      <c r="AD230" s="14">
        <v>1.9218500000000001</v>
      </c>
      <c r="AE230" s="14">
        <v>6.1977060000000002</v>
      </c>
    </row>
    <row r="231" spans="1:31" ht="13.5" customHeight="1" x14ac:dyDescent="0.15">
      <c r="A231" s="1"/>
      <c r="B231" s="16" t="s">
        <v>255</v>
      </c>
      <c r="C231" s="10">
        <v>64.185238010340498</v>
      </c>
      <c r="D231" s="11">
        <v>81.540973751752688</v>
      </c>
      <c r="E231" s="11">
        <v>71.649422307365782</v>
      </c>
      <c r="F231" s="11">
        <v>55.071027893344606</v>
      </c>
      <c r="G231" s="11">
        <v>75.651661193631796</v>
      </c>
      <c r="H231" s="11">
        <v>70.448738927813906</v>
      </c>
      <c r="I231" s="11">
        <v>83.103210543682309</v>
      </c>
      <c r="J231" s="11">
        <v>99.841813713838405</v>
      </c>
      <c r="K231" s="11">
        <v>73.085300000000004</v>
      </c>
      <c r="L231" s="11">
        <v>72.565263999999999</v>
      </c>
      <c r="M231" s="11">
        <v>77.193281999999996</v>
      </c>
      <c r="N231" s="11">
        <v>90.389061999999996</v>
      </c>
      <c r="O231" s="11">
        <v>114.080879</v>
      </c>
      <c r="P231" s="11">
        <v>131.99727799999999</v>
      </c>
      <c r="Q231" s="11">
        <v>145.46391600000001</v>
      </c>
      <c r="R231" s="11">
        <v>165.70362800000001</v>
      </c>
      <c r="S231" s="11">
        <v>196.161304</v>
      </c>
      <c r="T231" s="11">
        <v>202.49339000000001</v>
      </c>
      <c r="U231" s="11">
        <v>237.66482400000001</v>
      </c>
      <c r="V231" s="11">
        <v>218.605828</v>
      </c>
      <c r="W231" s="11">
        <v>260.446056</v>
      </c>
      <c r="X231" s="11">
        <v>308.04828500000002</v>
      </c>
      <c r="Y231" s="11">
        <v>284.54080299999998</v>
      </c>
      <c r="Z231" s="11">
        <v>277.55235299999998</v>
      </c>
      <c r="AA231" s="11">
        <v>237.41909200000001</v>
      </c>
      <c r="AB231" s="11">
        <v>159.76494099999999</v>
      </c>
      <c r="AC231" s="11">
        <v>194.04912100000001</v>
      </c>
      <c r="AD231" s="11">
        <v>230.50177299999999</v>
      </c>
      <c r="AE231" s="11">
        <v>250.59564</v>
      </c>
    </row>
    <row r="232" spans="1:31" ht="13.5" customHeight="1" x14ac:dyDescent="0.15">
      <c r="A232" s="1"/>
      <c r="B232" s="16" t="s">
        <v>256</v>
      </c>
      <c r="C232" s="13">
        <v>22.482082367623502</v>
      </c>
      <c r="D232" s="14">
        <v>17.282698765954002</v>
      </c>
      <c r="E232" s="14">
        <v>17.480189844416397</v>
      </c>
      <c r="F232" s="14">
        <v>18.414884912005903</v>
      </c>
      <c r="G232" s="14">
        <v>24.519902140859401</v>
      </c>
      <c r="H232" s="14">
        <v>17.598883205629299</v>
      </c>
      <c r="I232" s="14">
        <v>21.720755909451601</v>
      </c>
      <c r="J232" s="14">
        <v>20.566101680863405</v>
      </c>
      <c r="K232" s="14">
        <v>20.520499999999998</v>
      </c>
      <c r="L232" s="14">
        <v>27.157285999999999</v>
      </c>
      <c r="M232" s="14">
        <v>45.707695999999999</v>
      </c>
      <c r="N232" s="14">
        <v>33.075391000000003</v>
      </c>
      <c r="O232" s="14">
        <v>40.199950000000001</v>
      </c>
      <c r="P232" s="14">
        <v>60.383592999999998</v>
      </c>
      <c r="Q232" s="14">
        <v>62.976298999999997</v>
      </c>
      <c r="R232" s="14">
        <v>57.604196000000002</v>
      </c>
      <c r="S232" s="14">
        <v>56.993524000000001</v>
      </c>
      <c r="T232" s="14">
        <v>97.095929999999996</v>
      </c>
      <c r="U232" s="14">
        <v>64.522632000000002</v>
      </c>
      <c r="V232" s="14">
        <v>78.239467000000005</v>
      </c>
      <c r="W232" s="14">
        <v>57.455655999999998</v>
      </c>
      <c r="X232" s="14">
        <v>118.34765299999999</v>
      </c>
      <c r="Y232" s="14">
        <v>78.607515000000006</v>
      </c>
      <c r="Z232" s="14">
        <v>84.149056999999999</v>
      </c>
      <c r="AA232" s="14">
        <v>81.750538000000006</v>
      </c>
      <c r="AB232" s="14">
        <v>85.344331999999994</v>
      </c>
      <c r="AC232" s="14">
        <v>55.197657</v>
      </c>
      <c r="AD232" s="14">
        <v>99.072526999999994</v>
      </c>
      <c r="AE232" s="14">
        <v>254.39025599999999</v>
      </c>
    </row>
    <row r="233" spans="1:31" ht="13.5" customHeight="1" x14ac:dyDescent="0.15">
      <c r="A233" s="1"/>
      <c r="B233" s="16" t="s">
        <v>257</v>
      </c>
      <c r="C233" s="10">
        <v>12.586200748796601</v>
      </c>
      <c r="D233" s="11">
        <v>12.3626756665386</v>
      </c>
      <c r="E233" s="11">
        <v>20.380929472063002</v>
      </c>
      <c r="F233" s="11">
        <v>25.387431220624599</v>
      </c>
      <c r="G233" s="11">
        <v>28.1931231112892</v>
      </c>
      <c r="H233" s="11">
        <v>25.689829463162599</v>
      </c>
      <c r="I233" s="11">
        <v>39.895145370514491</v>
      </c>
      <c r="J233" s="11">
        <v>34.007593913235098</v>
      </c>
      <c r="K233" s="11">
        <v>32.687899999999999</v>
      </c>
      <c r="L233" s="11">
        <v>38.603216000000003</v>
      </c>
      <c r="M233" s="11">
        <v>36.59449</v>
      </c>
      <c r="N233" s="11">
        <v>23.320993000000001</v>
      </c>
      <c r="O233" s="11">
        <v>24.721183</v>
      </c>
      <c r="P233" s="11">
        <v>27.079295999999999</v>
      </c>
      <c r="Q233" s="11">
        <v>30.018457999999999</v>
      </c>
      <c r="R233" s="11">
        <v>45.682664000000003</v>
      </c>
      <c r="S233" s="11">
        <v>64.954283000000004</v>
      </c>
      <c r="T233" s="11">
        <v>67.085364999999996</v>
      </c>
      <c r="U233" s="11">
        <v>67.324331999999998</v>
      </c>
      <c r="V233" s="11">
        <v>90.797782999999995</v>
      </c>
      <c r="W233" s="11">
        <v>221.01551799999999</v>
      </c>
      <c r="X233" s="11">
        <v>117.570582</v>
      </c>
      <c r="Y233" s="11">
        <v>103.36084200000001</v>
      </c>
      <c r="Z233" s="11">
        <v>123.305977</v>
      </c>
      <c r="AA233" s="11">
        <v>99.297396000000006</v>
      </c>
      <c r="AB233" s="11">
        <v>103.19380700000001</v>
      </c>
      <c r="AC233" s="11">
        <v>142.18475799999999</v>
      </c>
      <c r="AD233" s="11">
        <v>186.63045099999999</v>
      </c>
      <c r="AE233" s="11">
        <v>135.452496</v>
      </c>
    </row>
    <row r="234" spans="1:31" ht="13.5" customHeight="1" x14ac:dyDescent="0.15">
      <c r="A234" s="1"/>
      <c r="B234" s="16" t="s">
        <v>258</v>
      </c>
      <c r="C234" s="13">
        <v>118.41896951328201</v>
      </c>
      <c r="D234" s="14">
        <v>123.97484051741699</v>
      </c>
      <c r="E234" s="14">
        <v>136.23649559379899</v>
      </c>
      <c r="F234" s="14">
        <v>102.11236376508499</v>
      </c>
      <c r="G234" s="14">
        <v>128.26503989520899</v>
      </c>
      <c r="H234" s="14">
        <v>96.574478834483799</v>
      </c>
      <c r="I234" s="14">
        <v>115.56527083927401</v>
      </c>
      <c r="J234" s="14">
        <v>155.03751949405898</v>
      </c>
      <c r="K234" s="14">
        <v>131.91120000000001</v>
      </c>
      <c r="L234" s="14">
        <v>122.712796</v>
      </c>
      <c r="M234" s="14">
        <v>140.82210000000001</v>
      </c>
      <c r="N234" s="14">
        <v>117.064137</v>
      </c>
      <c r="O234" s="14">
        <v>108.042137</v>
      </c>
      <c r="P234" s="14">
        <v>138.643371</v>
      </c>
      <c r="Q234" s="14">
        <v>207.73644899999999</v>
      </c>
      <c r="R234" s="14">
        <v>336.15243600000002</v>
      </c>
      <c r="S234" s="14">
        <v>414.99586599999998</v>
      </c>
      <c r="T234" s="14">
        <v>440.27609200000001</v>
      </c>
      <c r="U234" s="14">
        <v>524.38871700000004</v>
      </c>
      <c r="V234" s="14">
        <v>575.56400099999996</v>
      </c>
      <c r="W234" s="14">
        <v>638.30183699999998</v>
      </c>
      <c r="X234" s="14">
        <v>853.56782799999996</v>
      </c>
      <c r="Y234" s="14">
        <v>594.45399499999996</v>
      </c>
      <c r="Z234" s="14">
        <v>545.843658</v>
      </c>
      <c r="AA234" s="14">
        <v>486.44861800000001</v>
      </c>
      <c r="AB234" s="14">
        <v>162.01464200000001</v>
      </c>
      <c r="AC234" s="14">
        <v>73.284448999999995</v>
      </c>
      <c r="AD234" s="14">
        <v>83.452580999999995</v>
      </c>
      <c r="AE234" s="14">
        <v>202.916696</v>
      </c>
    </row>
    <row r="235" spans="1:31" ht="13.5" customHeight="1" x14ac:dyDescent="0.15">
      <c r="A235" s="1"/>
      <c r="B235" s="16" t="s">
        <v>259</v>
      </c>
      <c r="C235" s="10">
        <v>26.203066500267443</v>
      </c>
      <c r="D235" s="11">
        <v>11.250490361014299</v>
      </c>
      <c r="E235" s="11">
        <v>83.470106310465198</v>
      </c>
      <c r="F235" s="11">
        <v>50.466070398267121</v>
      </c>
      <c r="G235" s="11">
        <v>81.387565760884783</v>
      </c>
      <c r="H235" s="11">
        <v>21.710582216852849</v>
      </c>
      <c r="I235" s="11">
        <v>73.431412937403422</v>
      </c>
      <c r="J235" s="11">
        <v>70.169446221504955</v>
      </c>
      <c r="K235" s="11">
        <v>525.55370000000005</v>
      </c>
      <c r="L235" s="11">
        <v>118.148419</v>
      </c>
      <c r="M235" s="11">
        <v>73.000174999999999</v>
      </c>
      <c r="N235" s="11">
        <v>172.989811</v>
      </c>
      <c r="O235" s="11">
        <v>124.801134</v>
      </c>
      <c r="P235" s="11">
        <v>297.172057</v>
      </c>
      <c r="Q235" s="11">
        <v>202.690844</v>
      </c>
      <c r="R235" s="11">
        <v>330.19935900000002</v>
      </c>
      <c r="S235" s="11">
        <v>326.57875000000001</v>
      </c>
      <c r="T235" s="11">
        <v>356.86236500000001</v>
      </c>
      <c r="U235" s="11">
        <v>273.21918599999998</v>
      </c>
      <c r="V235" s="11">
        <v>343.31432699999999</v>
      </c>
      <c r="W235" s="11">
        <v>698.70343300000002</v>
      </c>
      <c r="X235" s="11">
        <v>325.34723400000001</v>
      </c>
      <c r="Y235" s="11">
        <v>378.31941599999999</v>
      </c>
      <c r="Z235" s="11">
        <v>274.22887300000002</v>
      </c>
      <c r="AA235" s="11">
        <v>223.96176800000001</v>
      </c>
      <c r="AB235" s="11">
        <v>1319.356571</v>
      </c>
      <c r="AC235" s="11">
        <v>698.87423899999999</v>
      </c>
      <c r="AD235" s="11">
        <v>1338.023087</v>
      </c>
      <c r="AE235" s="11">
        <v>2256.3072499999998</v>
      </c>
    </row>
    <row r="236" spans="1:31" ht="13.5" customHeight="1" x14ac:dyDescent="0.15">
      <c r="A236" s="1"/>
      <c r="B236" s="9" t="s">
        <v>260</v>
      </c>
      <c r="C236" s="13">
        <v>43.907291852380119</v>
      </c>
      <c r="D236" s="14">
        <v>52.607563911837325</v>
      </c>
      <c r="E236" s="14">
        <v>73.430414567084824</v>
      </c>
      <c r="F236" s="14">
        <v>70.280409640300789</v>
      </c>
      <c r="G236" s="14">
        <v>111.1189824966163</v>
      </c>
      <c r="H236" s="14">
        <v>86.316851847540491</v>
      </c>
      <c r="I236" s="14">
        <v>71.20613202987613</v>
      </c>
      <c r="J236" s="14">
        <v>51.769016200887499</v>
      </c>
      <c r="K236" s="14">
        <v>79.579700000000003</v>
      </c>
      <c r="L236" s="14">
        <v>88.812871999999999</v>
      </c>
      <c r="M236" s="14">
        <v>77.548096000000001</v>
      </c>
      <c r="N236" s="14">
        <v>100.033815</v>
      </c>
      <c r="O236" s="14">
        <v>156.64631</v>
      </c>
      <c r="P236" s="14">
        <v>184.65257199999999</v>
      </c>
      <c r="Q236" s="14">
        <v>165.79977099999999</v>
      </c>
      <c r="R236" s="14">
        <v>139.31896499999999</v>
      </c>
      <c r="S236" s="14">
        <v>165.874697</v>
      </c>
      <c r="T236" s="14">
        <v>199.84795800000001</v>
      </c>
      <c r="U236" s="14">
        <v>97.310385999999994</v>
      </c>
      <c r="V236" s="14">
        <v>111.938478</v>
      </c>
      <c r="W236" s="14">
        <v>138.80893800000001</v>
      </c>
      <c r="X236" s="14">
        <v>153.70751200000001</v>
      </c>
      <c r="Y236" s="14">
        <v>145.94763800000001</v>
      </c>
      <c r="Z236" s="14">
        <v>144.474467</v>
      </c>
      <c r="AA236" s="14">
        <v>169.43725900000001</v>
      </c>
      <c r="AB236" s="14">
        <v>177.60464400000001</v>
      </c>
      <c r="AC236" s="14">
        <v>172.136785</v>
      </c>
      <c r="AD236" s="14">
        <v>198.03722999999999</v>
      </c>
      <c r="AE236" s="14">
        <v>230.98673400000001</v>
      </c>
    </row>
    <row r="237" spans="1:31" ht="13.5" customHeight="1" x14ac:dyDescent="0.15">
      <c r="A237" s="1"/>
      <c r="B237" s="12" t="s">
        <v>261</v>
      </c>
      <c r="C237" s="10">
        <v>38.185416295239811</v>
      </c>
      <c r="D237" s="11">
        <v>44.337524940338284</v>
      </c>
      <c r="E237" s="11">
        <v>53.502344689562619</v>
      </c>
      <c r="F237" s="11">
        <v>53.505089597082694</v>
      </c>
      <c r="G237" s="11">
        <v>74.328230443858402</v>
      </c>
      <c r="H237" s="11">
        <v>55.732713168822499</v>
      </c>
      <c r="I237" s="11">
        <v>50.029231043444923</v>
      </c>
      <c r="J237" s="11">
        <v>41.7534085425483</v>
      </c>
      <c r="K237" s="11">
        <v>64.904799999999994</v>
      </c>
      <c r="L237" s="11">
        <v>74.403353999999993</v>
      </c>
      <c r="M237" s="11">
        <v>66.083974999999995</v>
      </c>
      <c r="N237" s="11">
        <v>58.739218999999999</v>
      </c>
      <c r="O237" s="11">
        <v>62.884329999999999</v>
      </c>
      <c r="P237" s="11">
        <v>64.479590999999999</v>
      </c>
      <c r="Q237" s="11">
        <v>130.51665399999999</v>
      </c>
      <c r="R237" s="11">
        <v>117.32106</v>
      </c>
      <c r="S237" s="11">
        <v>150.01184599999999</v>
      </c>
      <c r="T237" s="11">
        <v>180.13251199999999</v>
      </c>
      <c r="U237" s="11">
        <v>91.896092999999993</v>
      </c>
      <c r="V237" s="11">
        <v>109.816626</v>
      </c>
      <c r="W237" s="11">
        <v>136.84012100000001</v>
      </c>
      <c r="X237" s="11">
        <v>151.88198</v>
      </c>
      <c r="Y237" s="11">
        <v>144.37446299999999</v>
      </c>
      <c r="Z237" s="11">
        <v>141.701155</v>
      </c>
      <c r="AA237" s="11">
        <v>166.879492</v>
      </c>
      <c r="AB237" s="11">
        <v>175.215341</v>
      </c>
      <c r="AC237" s="11">
        <v>171.263689</v>
      </c>
      <c r="AD237" s="11">
        <v>196.85982300000001</v>
      </c>
      <c r="AE237" s="11">
        <v>230.017889</v>
      </c>
    </row>
    <row r="238" spans="1:31" ht="13.5" customHeight="1" x14ac:dyDescent="0.15">
      <c r="A238" s="1"/>
      <c r="B238" s="12" t="s">
        <v>262</v>
      </c>
      <c r="C238" s="13">
        <v>5.7218755571403079</v>
      </c>
      <c r="D238" s="14">
        <v>8.2700389714990408</v>
      </c>
      <c r="E238" s="14">
        <v>19.928069877522208</v>
      </c>
      <c r="F238" s="14">
        <v>16.775320043218102</v>
      </c>
      <c r="G238" s="14">
        <v>36.790752052757895</v>
      </c>
      <c r="H238" s="14">
        <v>30.584138678718002</v>
      </c>
      <c r="I238" s="14">
        <v>21.1769009864312</v>
      </c>
      <c r="J238" s="14">
        <v>10.015607658339201</v>
      </c>
      <c r="K238" s="14">
        <v>14.674899999999999</v>
      </c>
      <c r="L238" s="14">
        <v>14.409518</v>
      </c>
      <c r="M238" s="14">
        <v>11.464121</v>
      </c>
      <c r="N238" s="14">
        <v>41.294595999999999</v>
      </c>
      <c r="O238" s="14">
        <v>93.761979999999994</v>
      </c>
      <c r="P238" s="14">
        <v>120.17298099999999</v>
      </c>
      <c r="Q238" s="14">
        <v>35.283116999999997</v>
      </c>
      <c r="R238" s="14">
        <v>21.997904999999999</v>
      </c>
      <c r="S238" s="14">
        <v>15.862850999999999</v>
      </c>
      <c r="T238" s="14">
        <v>19.715446</v>
      </c>
      <c r="U238" s="14">
        <v>5.4142929999999998</v>
      </c>
      <c r="V238" s="14">
        <v>2.1218520000000001</v>
      </c>
      <c r="W238" s="14">
        <v>1.968817</v>
      </c>
      <c r="X238" s="14">
        <v>1.8255319999999999</v>
      </c>
      <c r="Y238" s="14">
        <v>1.573175</v>
      </c>
      <c r="Z238" s="14">
        <v>2.7733120000000002</v>
      </c>
      <c r="AA238" s="14">
        <v>2.5577670000000001</v>
      </c>
      <c r="AB238" s="14">
        <v>2.389303</v>
      </c>
      <c r="AC238" s="14">
        <v>0.87309599999999998</v>
      </c>
      <c r="AD238" s="14">
        <v>1.1774070000000001</v>
      </c>
      <c r="AE238" s="14">
        <v>0.96884499999999996</v>
      </c>
    </row>
    <row r="239" spans="1:31" ht="13.5" customHeight="1" x14ac:dyDescent="0.15">
      <c r="A239" s="1"/>
      <c r="B239" s="9" t="s">
        <v>263</v>
      </c>
      <c r="C239" s="10">
        <v>956.6929934034589</v>
      </c>
      <c r="D239" s="11">
        <v>937.81434831918159</v>
      </c>
      <c r="E239" s="11">
        <v>1050.66851714826</v>
      </c>
      <c r="F239" s="11">
        <v>1097.13043638717</v>
      </c>
      <c r="G239" s="11">
        <v>1126.1287112696</v>
      </c>
      <c r="H239" s="11">
        <v>996.57170582955303</v>
      </c>
      <c r="I239" s="11"/>
      <c r="J239" s="11">
        <v>683.35848958977749</v>
      </c>
      <c r="K239" s="11">
        <v>23.389199999999999</v>
      </c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9" t="s">
        <v>264</v>
      </c>
      <c r="C240" s="13">
        <v>0.44499910857550401</v>
      </c>
      <c r="D240" s="14">
        <v>6.8454096477787028</v>
      </c>
      <c r="E240" s="14">
        <v>19.9312227430466</v>
      </c>
      <c r="F240" s="14">
        <v>20.142362106198</v>
      </c>
      <c r="G240" s="14">
        <v>12.8705975881487</v>
      </c>
      <c r="H240" s="14">
        <v>27.536502457816599</v>
      </c>
      <c r="I240" s="14">
        <v>0.14255978811213096</v>
      </c>
      <c r="J240" s="14">
        <v>47.033849715027614</v>
      </c>
      <c r="K240" s="14">
        <v>1043.6478</v>
      </c>
      <c r="L240" s="14">
        <v>3.3172619999999999</v>
      </c>
      <c r="M240" s="14">
        <v>5.0882019999999999</v>
      </c>
      <c r="N240" s="14">
        <v>3.8498670000000002</v>
      </c>
      <c r="O240" s="14">
        <v>7.2770299999999999</v>
      </c>
      <c r="P240" s="14">
        <v>8.3979549999999996</v>
      </c>
      <c r="Q240" s="14">
        <v>5.1819480000000002</v>
      </c>
      <c r="R240" s="14">
        <v>13.131418999999999</v>
      </c>
      <c r="S240" s="14">
        <v>28.519508999999999</v>
      </c>
      <c r="T240" s="14">
        <v>131.132881</v>
      </c>
      <c r="U240" s="14">
        <v>78.374849999999995</v>
      </c>
      <c r="V240" s="14">
        <v>70.515343000000001</v>
      </c>
      <c r="W240" s="14">
        <v>18.466479</v>
      </c>
      <c r="X240" s="14">
        <v>64.450568000000004</v>
      </c>
      <c r="Y240" s="14">
        <v>50.031984000000001</v>
      </c>
      <c r="Z240" s="14">
        <v>68.203366000000003</v>
      </c>
      <c r="AA240" s="14">
        <v>31.321632999999999</v>
      </c>
      <c r="AB240" s="14">
        <v>29.859067</v>
      </c>
      <c r="AC240" s="14">
        <v>21.599504</v>
      </c>
      <c r="AD240" s="14">
        <v>33.760112999999997</v>
      </c>
      <c r="AE240" s="14">
        <v>38.783938999999997</v>
      </c>
    </row>
    <row r="241" spans="1:31" ht="13.5" customHeight="1" x14ac:dyDescent="0.15">
      <c r="A241" s="1"/>
      <c r="B241" s="9" t="s">
        <v>265</v>
      </c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3.5" customHeight="1" x14ac:dyDescent="0.15">
      <c r="A242" s="1"/>
      <c r="B242" s="12" t="s">
        <v>266</v>
      </c>
      <c r="C242" s="13">
        <v>2638.7543234088066</v>
      </c>
      <c r="D242" s="14">
        <v>2680.3152201415342</v>
      </c>
      <c r="E242" s="14">
        <v>2787.3020731815991</v>
      </c>
      <c r="F242" s="14">
        <v>2570.7844174121169</v>
      </c>
      <c r="G242" s="14">
        <v>3287.3870354543978</v>
      </c>
      <c r="H242" s="14">
        <v>3123.4687779221317</v>
      </c>
      <c r="I242" s="14">
        <v>3118.4456257642614</v>
      </c>
      <c r="J242" s="14">
        <v>3401.7673867612675</v>
      </c>
      <c r="K242" s="14">
        <v>3807.0779000000002</v>
      </c>
      <c r="L242" s="14">
        <v>3297.2819720000002</v>
      </c>
      <c r="M242" s="14">
        <v>3481.126925</v>
      </c>
      <c r="N242" s="14">
        <v>3840.1993900000002</v>
      </c>
      <c r="O242" s="14">
        <v>5036.199482</v>
      </c>
      <c r="P242" s="14">
        <v>5824.158985</v>
      </c>
      <c r="Q242" s="14">
        <v>7012.9553889999997</v>
      </c>
      <c r="R242" s="14">
        <v>8311.8245189999998</v>
      </c>
      <c r="S242" s="14">
        <v>11923.568122999999</v>
      </c>
      <c r="T242" s="14">
        <v>14533.224765999999</v>
      </c>
      <c r="U242" s="14">
        <v>12910.00468</v>
      </c>
      <c r="V242" s="14">
        <v>15003.58123</v>
      </c>
      <c r="W242" s="14">
        <v>18314.727223000002</v>
      </c>
      <c r="X242" s="14">
        <v>17615.577841999999</v>
      </c>
      <c r="Y242" s="14">
        <v>19488.152198</v>
      </c>
      <c r="Z242" s="14">
        <v>19136.259174999999</v>
      </c>
      <c r="AA242" s="14">
        <v>15950.306037</v>
      </c>
      <c r="AB242" s="14">
        <v>13435.035198</v>
      </c>
      <c r="AC242" s="14">
        <v>14751.196384000001</v>
      </c>
      <c r="AD242" s="14">
        <v>19372.500037000002</v>
      </c>
      <c r="AE242" s="14">
        <v>19046.859068000002</v>
      </c>
    </row>
    <row r="243" spans="1:31" ht="13.5" customHeight="1" x14ac:dyDescent="0.15">
      <c r="A243" s="1"/>
      <c r="B243" s="12" t="s">
        <v>267</v>
      </c>
      <c r="C243" s="10">
        <v>2548.7318595115003</v>
      </c>
      <c r="D243" s="11">
        <v>2701.2194798438131</v>
      </c>
      <c r="E243" s="11">
        <v>2705.6907876040464</v>
      </c>
      <c r="F243" s="11">
        <v>2619.3971861004575</v>
      </c>
      <c r="G243" s="11">
        <v>2779.5116104579683</v>
      </c>
      <c r="H243" s="11">
        <v>2686.0678745599344</v>
      </c>
      <c r="I243" s="11">
        <v>2690.8243579326531</v>
      </c>
      <c r="J243" s="11">
        <v>2777.3738565626245</v>
      </c>
      <c r="K243" s="11">
        <v>3098.4821000000002</v>
      </c>
      <c r="L243" s="11">
        <v>2873.9081000000001</v>
      </c>
      <c r="M243" s="11">
        <v>3190.4794910000001</v>
      </c>
      <c r="N243" s="11">
        <v>3654.3665139999998</v>
      </c>
      <c r="O243" s="11">
        <v>4412.5441499999997</v>
      </c>
      <c r="P243" s="11">
        <v>5622.1779809999998</v>
      </c>
      <c r="Q243" s="11">
        <v>6910.5865299999996</v>
      </c>
      <c r="R243" s="11">
        <v>8030.7776899999999</v>
      </c>
      <c r="S243" s="11">
        <v>9855.8131130000002</v>
      </c>
      <c r="T243" s="11">
        <v>11053.606963</v>
      </c>
      <c r="U243" s="11">
        <v>10306.298570999999</v>
      </c>
      <c r="V243" s="11">
        <v>10533.824853</v>
      </c>
      <c r="W243" s="11">
        <v>11322.404573</v>
      </c>
      <c r="X243" s="11">
        <v>12904.043091</v>
      </c>
      <c r="Y243" s="11">
        <v>13401.784180000001</v>
      </c>
      <c r="Z243" s="11">
        <v>14786.716209</v>
      </c>
      <c r="AA243" s="11">
        <v>12471.741414</v>
      </c>
      <c r="AB243" s="11">
        <v>11379.551579000001</v>
      </c>
      <c r="AC243" s="11">
        <v>13443.299191</v>
      </c>
      <c r="AD243" s="11">
        <v>15344.804373000001</v>
      </c>
      <c r="AE243" s="11">
        <v>14607.925268000001</v>
      </c>
    </row>
    <row r="244" spans="1:31" ht="13.5" customHeight="1" x14ac:dyDescent="0.15">
      <c r="A244" s="1"/>
      <c r="B244" s="12" t="s">
        <v>268</v>
      </c>
      <c r="C244" s="13">
        <v>95682.857372080631</v>
      </c>
      <c r="D244" s="14">
        <v>99334.782354313764</v>
      </c>
      <c r="E244" s="14">
        <v>88054.197852829122</v>
      </c>
      <c r="F244" s="14">
        <v>101819.2322039698</v>
      </c>
      <c r="G244" s="14">
        <v>124529.54917253669</v>
      </c>
      <c r="H244" s="14">
        <v>126003.82870421925</v>
      </c>
      <c r="I244" s="14">
        <v>119671.54699264801</v>
      </c>
      <c r="J244" s="14">
        <v>117339.2339885344</v>
      </c>
      <c r="K244" s="14">
        <v>156046.5833</v>
      </c>
      <c r="L244" s="14">
        <v>164021.106975</v>
      </c>
      <c r="M244" s="14">
        <v>163002.64307799999</v>
      </c>
      <c r="N244" s="14">
        <v>169984.15981499999</v>
      </c>
      <c r="O244" s="14">
        <v>208142.14811000001</v>
      </c>
      <c r="P244" s="14">
        <v>249593.708117</v>
      </c>
      <c r="Q244" s="14">
        <v>286951.87953199999</v>
      </c>
      <c r="R244" s="14">
        <v>322796.632851</v>
      </c>
      <c r="S244" s="14">
        <v>380059.94873</v>
      </c>
      <c r="T244" s="14">
        <v>447793.15403199999</v>
      </c>
      <c r="U244" s="14">
        <v>345595.479422</v>
      </c>
      <c r="V244" s="14">
        <v>400132.49493400002</v>
      </c>
      <c r="W244" s="14">
        <v>463973.104743</v>
      </c>
      <c r="X244" s="14">
        <v>445183.86928799999</v>
      </c>
      <c r="Y244" s="14">
        <v>448972.80292500003</v>
      </c>
      <c r="Z244" s="14">
        <v>448855.19977299997</v>
      </c>
      <c r="AA244" s="14">
        <v>377440.33757199999</v>
      </c>
      <c r="AB244" s="14">
        <v>377891.286028</v>
      </c>
      <c r="AC244" s="14">
        <v>431586.02101500001</v>
      </c>
      <c r="AD244" s="14">
        <v>477853.33401200001</v>
      </c>
      <c r="AE244" s="14">
        <v>460859.214125</v>
      </c>
    </row>
    <row r="245" spans="1:31" ht="13.5" customHeight="1" x14ac:dyDescent="0.15">
      <c r="A245" s="1"/>
      <c r="B245" s="12" t="s">
        <v>269</v>
      </c>
      <c r="C245" s="10">
        <v>3418.6874665715809</v>
      </c>
      <c r="D245" s="11">
        <v>3475.4558317306705</v>
      </c>
      <c r="E245" s="11">
        <v>4153.3811949716865</v>
      </c>
      <c r="F245" s="11">
        <v>4033.8306774729881</v>
      </c>
      <c r="G245" s="11">
        <v>4782.2889466596671</v>
      </c>
      <c r="H245" s="11">
        <v>4482.4623453363974</v>
      </c>
      <c r="I245" s="11">
        <v>4903.8832069487926</v>
      </c>
      <c r="J245" s="11">
        <v>4634.811581805151</v>
      </c>
      <c r="K245" s="11">
        <v>4549.3738000000003</v>
      </c>
      <c r="L245" s="11">
        <v>4814.7866130000002</v>
      </c>
      <c r="M245" s="11">
        <v>5795.6803449999998</v>
      </c>
      <c r="N245" s="11">
        <v>6755.3923569999997</v>
      </c>
      <c r="O245" s="11">
        <v>9039.5036319999999</v>
      </c>
      <c r="P245" s="11">
        <v>11313.285495</v>
      </c>
      <c r="Q245" s="11">
        <v>14182.564625999999</v>
      </c>
      <c r="R245" s="11">
        <v>16982.273765000002</v>
      </c>
      <c r="S245" s="11">
        <v>22764.039507000001</v>
      </c>
      <c r="T245" s="11">
        <v>26800.51539</v>
      </c>
      <c r="U245" s="11">
        <v>20462.451709000001</v>
      </c>
      <c r="V245" s="11">
        <v>23084.677453</v>
      </c>
      <c r="W245" s="11">
        <v>27311.669628</v>
      </c>
      <c r="X245" s="11">
        <v>28319.649321000001</v>
      </c>
      <c r="Y245" s="11">
        <v>29296.233767999998</v>
      </c>
      <c r="Z245" s="11">
        <v>28479.569984000002</v>
      </c>
      <c r="AA245" s="11">
        <v>22598.379475000002</v>
      </c>
      <c r="AB245" s="11">
        <v>19419.777013999999</v>
      </c>
      <c r="AC245" s="11">
        <v>23210.022580000001</v>
      </c>
      <c r="AD245" s="11">
        <v>27631.801553000001</v>
      </c>
      <c r="AE245" s="11">
        <v>28491.239684</v>
      </c>
    </row>
    <row r="246" spans="1:31" ht="13.5" customHeight="1" x14ac:dyDescent="0.15">
      <c r="A246" s="1"/>
      <c r="B246" s="17" t="s">
        <v>270</v>
      </c>
      <c r="C246" s="13">
        <v>7868.8459618470342</v>
      </c>
      <c r="D246" s="14">
        <v>8753.7639218367513</v>
      </c>
      <c r="E246" s="14">
        <v>9867.4144449765008</v>
      </c>
      <c r="F246" s="14">
        <v>9981.6071836323335</v>
      </c>
      <c r="G246" s="14">
        <v>12781.711159483979</v>
      </c>
      <c r="H246" s="14">
        <v>12692.687463593946</v>
      </c>
      <c r="I246" s="14">
        <v>13519.406817264869</v>
      </c>
      <c r="J246" s="14">
        <v>13108.240500508438</v>
      </c>
      <c r="K246" s="14">
        <v>15588.364913638999</v>
      </c>
      <c r="L246" s="14">
        <v>15120.858514</v>
      </c>
      <c r="M246" s="14">
        <v>14744.079412999999</v>
      </c>
      <c r="N246" s="14">
        <v>16979.135937999999</v>
      </c>
      <c r="O246" s="14">
        <v>21088.720785000001</v>
      </c>
      <c r="P246" s="14">
        <v>27570.250303000001</v>
      </c>
      <c r="Q246" s="14">
        <v>33284.713252000001</v>
      </c>
      <c r="R246" s="14">
        <v>40468.104307000001</v>
      </c>
      <c r="S246" s="14">
        <v>53773.188648000003</v>
      </c>
      <c r="T246" s="14">
        <v>61515.923264999998</v>
      </c>
      <c r="U246" s="14">
        <v>52995.287050999999</v>
      </c>
      <c r="V246" s="14">
        <v>61511.849653999998</v>
      </c>
      <c r="W246" s="14">
        <v>74290.365193999998</v>
      </c>
      <c r="X246" s="14">
        <v>75157.425335000007</v>
      </c>
      <c r="Y246" s="14">
        <v>77802.719297000003</v>
      </c>
      <c r="Z246" s="14">
        <v>78960.050902000003</v>
      </c>
      <c r="AA246" s="14">
        <v>70472.981925</v>
      </c>
      <c r="AB246" s="14">
        <v>73320.506062999993</v>
      </c>
      <c r="AC246" s="14">
        <v>84200.628696</v>
      </c>
      <c r="AD246" s="14">
        <v>93015.771273999999</v>
      </c>
      <c r="AE246" s="14">
        <v>91600.478755999997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8F82-B55D-0349-84C2-418A1AF13EB6}">
  <dimension ref="A1:AG70"/>
  <sheetViews>
    <sheetView tabSelected="1" topLeftCell="U32" workbookViewId="0">
      <selection activeCell="U32" sqref="A1:XFD1048576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220</v>
      </c>
      <c r="B3" s="25">
        <f>VLOOKUP($A3,'Exports, FOB'!$B:$AE,B$1,FALSE)+VLOOKUP($A3,'Imports, CIF'!$B:$AE,B$1,FALSE)</f>
        <v>800.38010340524102</v>
      </c>
      <c r="C3" s="25">
        <f>VLOOKUP($A3,'Exports, FOB'!$B:$AE,C$1,FALSE)+VLOOKUP($A3,'Imports, CIF'!$B:$AE,C$1,FALSE)</f>
        <v>577.41882962075613</v>
      </c>
      <c r="D3" s="25">
        <f>VLOOKUP($A3,'Exports, FOB'!$B:$AE,D$1,FALSE)+VLOOKUP($A3,'Imports, CIF'!$B:$AE,D$1,FALSE)</f>
        <v>652.72406718820889</v>
      </c>
      <c r="E3" s="25">
        <f>VLOOKUP($A3,'Exports, FOB'!$B:$AE,E$1,FALSE)+VLOOKUP($A3,'Imports, CIF'!$B:$AE,E$1,FALSE)</f>
        <v>1056.0808749437549</v>
      </c>
      <c r="F3" s="25">
        <f>VLOOKUP($A3,'Exports, FOB'!$B:$AE,F$1,FALSE)+VLOOKUP($A3,'Imports, CIF'!$B:$AE,F$1,FALSE)</f>
        <v>973.86878199685805</v>
      </c>
      <c r="G3" s="25">
        <f>VLOOKUP($A3,'Exports, FOB'!$B:$AE,G$1,FALSE)+VLOOKUP($A3,'Imports, CIF'!$B:$AE,G$1,FALSE)</f>
        <v>981.78177281615808</v>
      </c>
      <c r="H3" s="25">
        <f>VLOOKUP($A3,'Exports, FOB'!$B:$AE,H$1,FALSE)+VLOOKUP($A3,'Imports, CIF'!$B:$AE,H$1,FALSE)</f>
        <v>727.26349672811102</v>
      </c>
      <c r="I3" s="25">
        <f>VLOOKUP($A3,'Exports, FOB'!$B:$AE,I$1,FALSE)+VLOOKUP($A3,'Imports, CIF'!$B:$AE,I$1,FALSE)</f>
        <v>820.95879597562248</v>
      </c>
      <c r="J3" s="25">
        <f>VLOOKUP($A3,'Exports, FOB'!$B:$AE,J$1,FALSE)+VLOOKUP($A3,'Imports, CIF'!$B:$AE,J$1,FALSE)</f>
        <v>1137.0798</v>
      </c>
      <c r="K3" s="25">
        <f>VLOOKUP($A3,'Exports, FOB'!$B:$AE,K$1,FALSE)+VLOOKUP($A3,'Imports, CIF'!$B:$AE,K$1,FALSE)</f>
        <v>786.71494099999995</v>
      </c>
      <c r="L3" s="25">
        <f>VLOOKUP($A3,'Exports, FOB'!$B:$AE,L$1,FALSE)+VLOOKUP($A3,'Imports, CIF'!$B:$AE,L$1,FALSE)</f>
        <v>850.77095799999995</v>
      </c>
      <c r="M3" s="25">
        <f>VLOOKUP($A3,'Exports, FOB'!$B:$AE,M$1,FALSE)+VLOOKUP($A3,'Imports, CIF'!$B:$AE,M$1,FALSE)</f>
        <v>1028.9950470000001</v>
      </c>
      <c r="N3" s="25">
        <f>VLOOKUP($A3,'Exports, FOB'!$B:$AE,N$1,FALSE)+VLOOKUP($A3,'Imports, CIF'!$B:$AE,N$1,FALSE)</f>
        <v>1218.9516639999999</v>
      </c>
      <c r="O3" s="25">
        <f>VLOOKUP($A3,'Exports, FOB'!$B:$AE,O$1,FALSE)+VLOOKUP($A3,'Imports, CIF'!$B:$AE,O$1,FALSE)</f>
        <v>1413.315574</v>
      </c>
      <c r="P3" s="25">
        <f>VLOOKUP($A3,'Exports, FOB'!$B:$AE,P$1,FALSE)+VLOOKUP($A3,'Imports, CIF'!$B:$AE,P$1,FALSE)</f>
        <v>1651.1248639999999</v>
      </c>
      <c r="Q3" s="25">
        <f>VLOOKUP($A3,'Exports, FOB'!$B:$AE,Q$1,FALSE)+VLOOKUP($A3,'Imports, CIF'!$B:$AE,Q$1,FALSE)</f>
        <v>1654.1659789999999</v>
      </c>
      <c r="R3" s="25">
        <f>VLOOKUP($A3,'Exports, FOB'!$B:$AE,R$1,FALSE)+VLOOKUP($A3,'Imports, CIF'!$B:$AE,R$1,FALSE)</f>
        <v>2206.946958</v>
      </c>
      <c r="S3" s="25">
        <f>VLOOKUP($A3,'Exports, FOB'!$B:$AE,S$1,FALSE)+VLOOKUP($A3,'Imports, CIF'!$B:$AE,S$1,FALSE)</f>
        <v>3062.563592</v>
      </c>
      <c r="T3" s="25">
        <f>VLOOKUP($A3,'Exports, FOB'!$B:$AE,T$1,FALSE)+VLOOKUP($A3,'Imports, CIF'!$B:$AE,T$1,FALSE)</f>
        <v>2902.2762419999999</v>
      </c>
      <c r="U3" s="25">
        <f>VLOOKUP($A3,'Exports, FOB'!$B:$AE,U$1,FALSE)+VLOOKUP($A3,'Imports, CIF'!$B:$AE,U$1,FALSE)</f>
        <v>3504.4944009999999</v>
      </c>
      <c r="V3" s="25">
        <f>VLOOKUP($A3,'Exports, FOB'!$B:$AE,V$1,FALSE)+VLOOKUP($A3,'Imports, CIF'!$B:$AE,V$1,FALSE)</f>
        <v>3576.335967</v>
      </c>
      <c r="W3" s="25">
        <f>VLOOKUP($A3,'Exports, FOB'!$B:$AE,W$1,FALSE)+VLOOKUP($A3,'Imports, CIF'!$B:$AE,W$1,FALSE)</f>
        <v>3781.7142309999999</v>
      </c>
      <c r="X3" s="25">
        <f>VLOOKUP($A3,'Exports, FOB'!$B:$AE,X$1,FALSE)+VLOOKUP($A3,'Imports, CIF'!$B:$AE,X$1,FALSE)</f>
        <v>3684.7500120000004</v>
      </c>
      <c r="Y3" s="25">
        <f>VLOOKUP($A3,'Exports, FOB'!$B:$AE,Y$1,FALSE)+VLOOKUP($A3,'Imports, CIF'!$B:$AE,Y$1,FALSE)</f>
        <v>3145.0868410000003</v>
      </c>
      <c r="Z3" s="25">
        <f>VLOOKUP($A3,'Exports, FOB'!$B:$AE,Z$1,FALSE)+VLOOKUP($A3,'Imports, CIF'!$B:$AE,Z$1,FALSE)</f>
        <v>2370.4982530000002</v>
      </c>
      <c r="AA3" s="25">
        <f>VLOOKUP($A3,'Exports, FOB'!$B:$AE,AA$1,FALSE)+VLOOKUP($A3,'Imports, CIF'!$B:$AE,AA$1,FALSE)</f>
        <v>2268.8824009999998</v>
      </c>
      <c r="AB3" s="25">
        <f>VLOOKUP($A3,'Exports, FOB'!$B:$AE,AB$1,FALSE)+VLOOKUP($A3,'Imports, CIF'!$B:$AE,AB$1,FALSE)</f>
        <v>2434.2985639999997</v>
      </c>
      <c r="AC3" s="25">
        <f>VLOOKUP($A3,'Exports, FOB'!$B:$AE,AC$1,FALSE)+VLOOKUP($A3,'Imports, CIF'!$B:$AE,AC$1,FALSE)</f>
        <v>2823.0462790000001</v>
      </c>
      <c r="AD3" s="25">
        <f>VLOOKUP($A3,'Exports, FOB'!$B:$AE,AD$1,FALSE)+VLOOKUP($A3,'Imports, CIF'!$B:$AE,AD$1,FALSE)</f>
        <v>2547.5777699999999</v>
      </c>
    </row>
    <row r="4" spans="1:30" x14ac:dyDescent="0.15">
      <c r="A4" s="26" t="s">
        <v>32</v>
      </c>
      <c r="B4" s="25">
        <f>VLOOKUP($A4,'Exports, FOB'!$B:$AE,B$1,FALSE)+VLOOKUP($A4,'Imports, CIF'!$B:$AE,B$1,FALSE)</f>
        <v>872.30254947406013</v>
      </c>
      <c r="C4" s="25">
        <f>VLOOKUP($A4,'Exports, FOB'!$B:$AE,C$1,FALSE)+VLOOKUP($A4,'Imports, CIF'!$B:$AE,C$1,FALSE)</f>
        <v>946.89641667653495</v>
      </c>
      <c r="D4" s="25">
        <f>VLOOKUP($A4,'Exports, FOB'!$B:$AE,D$1,FALSE)+VLOOKUP($A4,'Imports, CIF'!$B:$AE,D$1,FALSE)</f>
        <v>858.81823443576877</v>
      </c>
      <c r="E4" s="25">
        <f>VLOOKUP($A4,'Exports, FOB'!$B:$AE,E$1,FALSE)+VLOOKUP($A4,'Imports, CIF'!$B:$AE,E$1,FALSE)</f>
        <v>1033.189604312576</v>
      </c>
      <c r="F4" s="25">
        <f>VLOOKUP($A4,'Exports, FOB'!$B:$AE,F$1,FALSE)+VLOOKUP($A4,'Imports, CIF'!$B:$AE,F$1,FALSE)</f>
        <v>886.70296188472707</v>
      </c>
      <c r="G4" s="25">
        <f>VLOOKUP($A4,'Exports, FOB'!$B:$AE,G$1,FALSE)+VLOOKUP($A4,'Imports, CIF'!$B:$AE,G$1,FALSE)</f>
        <v>854.67434467739497</v>
      </c>
      <c r="H4" s="25">
        <f>VLOOKUP($A4,'Exports, FOB'!$B:$AE,H$1,FALSE)+VLOOKUP($A4,'Imports, CIF'!$B:$AE,H$1,FALSE)</f>
        <v>903.434762383872</v>
      </c>
      <c r="I4" s="25">
        <f>VLOOKUP($A4,'Exports, FOB'!$B:$AE,I$1,FALSE)+VLOOKUP($A4,'Imports, CIF'!$B:$AE,I$1,FALSE)</f>
        <v>973.90556864708992</v>
      </c>
      <c r="J4" s="25">
        <f>VLOOKUP($A4,'Exports, FOB'!$B:$AE,J$1,FALSE)+VLOOKUP($A4,'Imports, CIF'!$B:$AE,J$1,FALSE)</f>
        <v>1222.1794</v>
      </c>
      <c r="K4" s="25">
        <f>VLOOKUP($A4,'Exports, FOB'!$B:$AE,K$1,FALSE)+VLOOKUP($A4,'Imports, CIF'!$B:$AE,K$1,FALSE)</f>
        <v>1640.6915060000001</v>
      </c>
      <c r="L4" s="25">
        <f>VLOOKUP($A4,'Exports, FOB'!$B:$AE,L$1,FALSE)+VLOOKUP($A4,'Imports, CIF'!$B:$AE,L$1,FALSE)</f>
        <v>1589.9657119999999</v>
      </c>
      <c r="M4" s="25">
        <f>VLOOKUP($A4,'Exports, FOB'!$B:$AE,M$1,FALSE)+VLOOKUP($A4,'Imports, CIF'!$B:$AE,M$1,FALSE)</f>
        <v>1491.0742150000001</v>
      </c>
      <c r="N4" s="25">
        <f>VLOOKUP($A4,'Exports, FOB'!$B:$AE,N$1,FALSE)+VLOOKUP($A4,'Imports, CIF'!$B:$AE,N$1,FALSE)</f>
        <v>1739.52045</v>
      </c>
      <c r="O4" s="25">
        <f>VLOOKUP($A4,'Exports, FOB'!$B:$AE,O$1,FALSE)+VLOOKUP($A4,'Imports, CIF'!$B:$AE,O$1,FALSE)</f>
        <v>2197.7257789999999</v>
      </c>
      <c r="P4" s="25">
        <f>VLOOKUP($A4,'Exports, FOB'!$B:$AE,P$1,FALSE)+VLOOKUP($A4,'Imports, CIF'!$B:$AE,P$1,FALSE)</f>
        <v>2498.7511420000001</v>
      </c>
      <c r="Q4" s="25">
        <f>VLOOKUP($A4,'Exports, FOB'!$B:$AE,Q$1,FALSE)+VLOOKUP($A4,'Imports, CIF'!$B:$AE,Q$1,FALSE)</f>
        <v>2887.5846160000001</v>
      </c>
      <c r="R4" s="25">
        <f>VLOOKUP($A4,'Exports, FOB'!$B:$AE,R$1,FALSE)+VLOOKUP($A4,'Imports, CIF'!$B:$AE,R$1,FALSE)</f>
        <v>3478.235788</v>
      </c>
      <c r="S4" s="25">
        <f>VLOOKUP($A4,'Exports, FOB'!$B:$AE,S$1,FALSE)+VLOOKUP($A4,'Imports, CIF'!$B:$AE,S$1,FALSE)</f>
        <v>4000.2758199999998</v>
      </c>
      <c r="T4" s="25">
        <f>VLOOKUP($A4,'Exports, FOB'!$B:$AE,T$1,FALSE)+VLOOKUP($A4,'Imports, CIF'!$B:$AE,T$1,FALSE)</f>
        <v>3240.240155</v>
      </c>
      <c r="U4" s="25">
        <f>VLOOKUP($A4,'Exports, FOB'!$B:$AE,U$1,FALSE)+VLOOKUP($A4,'Imports, CIF'!$B:$AE,U$1,FALSE)</f>
        <v>3427.8935030000002</v>
      </c>
      <c r="V4" s="25">
        <f>VLOOKUP($A4,'Exports, FOB'!$B:$AE,V$1,FALSE)+VLOOKUP($A4,'Imports, CIF'!$B:$AE,V$1,FALSE)</f>
        <v>4985.865624</v>
      </c>
      <c r="W4" s="25">
        <f>VLOOKUP($A4,'Exports, FOB'!$B:$AE,W$1,FALSE)+VLOOKUP($A4,'Imports, CIF'!$B:$AE,W$1,FALSE)</f>
        <v>5223.1604159999997</v>
      </c>
      <c r="X4" s="25">
        <f>VLOOKUP($A4,'Exports, FOB'!$B:$AE,X$1,FALSE)+VLOOKUP($A4,'Imports, CIF'!$B:$AE,X$1,FALSE)</f>
        <v>4905.7360980000003</v>
      </c>
      <c r="Y4" s="25">
        <f>VLOOKUP($A4,'Exports, FOB'!$B:$AE,Y$1,FALSE)+VLOOKUP($A4,'Imports, CIF'!$B:$AE,Y$1,FALSE)</f>
        <v>5067.7229879999995</v>
      </c>
      <c r="Z4" s="25">
        <f>VLOOKUP($A4,'Exports, FOB'!$B:$AE,Z$1,FALSE)+VLOOKUP($A4,'Imports, CIF'!$B:$AE,Z$1,FALSE)</f>
        <v>4226.6626040000001</v>
      </c>
      <c r="AA4" s="25">
        <f>VLOOKUP($A4,'Exports, FOB'!$B:$AE,AA$1,FALSE)+VLOOKUP($A4,'Imports, CIF'!$B:$AE,AA$1,FALSE)</f>
        <v>4441.6679670000003</v>
      </c>
      <c r="AB4" s="25">
        <f>VLOOKUP($A4,'Exports, FOB'!$B:$AE,AB$1,FALSE)+VLOOKUP($A4,'Imports, CIF'!$B:$AE,AB$1,FALSE)</f>
        <v>5492.2189189999999</v>
      </c>
      <c r="AC4" s="25">
        <f>VLOOKUP($A4,'Exports, FOB'!$B:$AE,AC$1,FALSE)+VLOOKUP($A4,'Imports, CIF'!$B:$AE,AC$1,FALSE)</f>
        <v>6567.4773910000004</v>
      </c>
      <c r="AD4" s="25">
        <f>VLOOKUP($A4,'Exports, FOB'!$B:$AE,AD$1,FALSE)+VLOOKUP($A4,'Imports, CIF'!$B:$AE,AD$1,FALSE)</f>
        <v>6186.9498139999996</v>
      </c>
    </row>
    <row r="5" spans="1:30" x14ac:dyDescent="0.15">
      <c r="A5" s="26" t="s">
        <v>36</v>
      </c>
      <c r="B5" s="25">
        <f>VLOOKUP($A5,'Exports, FOB'!$B:$AE,B$1,FALSE)+VLOOKUP($A5,'Imports, CIF'!$B:$AE,B$1,FALSE)</f>
        <v>2662.8308076305902</v>
      </c>
      <c r="C5" s="25">
        <f>VLOOKUP($A5,'Exports, FOB'!$B:$AE,C$1,FALSE)+VLOOKUP($A5,'Imports, CIF'!$B:$AE,C$1,FALSE)</f>
        <v>2900.18538421729</v>
      </c>
      <c r="D5" s="25">
        <f>VLOOKUP($A5,'Exports, FOB'!$B:$AE,D$1,FALSE)+VLOOKUP($A5,'Imports, CIF'!$B:$AE,D$1,FALSE)</f>
        <v>2683.9044280149001</v>
      </c>
      <c r="E5" s="25">
        <f>VLOOKUP($A5,'Exports, FOB'!$B:$AE,E$1,FALSE)+VLOOKUP($A5,'Imports, CIF'!$B:$AE,E$1,FALSE)</f>
        <v>2976.3311173780203</v>
      </c>
      <c r="F5" s="25">
        <f>VLOOKUP($A5,'Exports, FOB'!$B:$AE,F$1,FALSE)+VLOOKUP($A5,'Imports, CIF'!$B:$AE,F$1,FALSE)</f>
        <v>3895.81828579596</v>
      </c>
      <c r="G5" s="25">
        <f>VLOOKUP($A5,'Exports, FOB'!$B:$AE,G$1,FALSE)+VLOOKUP($A5,'Imports, CIF'!$B:$AE,G$1,FALSE)</f>
        <v>3947.76228140899</v>
      </c>
      <c r="H5" s="25">
        <f>VLOOKUP($A5,'Exports, FOB'!$B:$AE,H$1,FALSE)+VLOOKUP($A5,'Imports, CIF'!$B:$AE,H$1,FALSE)</f>
        <v>3693.4135767259804</v>
      </c>
      <c r="I5" s="25">
        <f>VLOOKUP($A5,'Exports, FOB'!$B:$AE,I$1,FALSE)+VLOOKUP($A5,'Imports, CIF'!$B:$AE,I$1,FALSE)</f>
        <v>4148.4613680367311</v>
      </c>
      <c r="J5" s="25">
        <f>VLOOKUP($A5,'Exports, FOB'!$B:$AE,J$1,FALSE)+VLOOKUP($A5,'Imports, CIF'!$B:$AE,J$1,FALSE)</f>
        <v>4598.3310000000001</v>
      </c>
      <c r="K5" s="25">
        <f>VLOOKUP($A5,'Exports, FOB'!$B:$AE,K$1,FALSE)+VLOOKUP($A5,'Imports, CIF'!$B:$AE,K$1,FALSE)</f>
        <v>4706.1656579999999</v>
      </c>
      <c r="L5" s="25">
        <f>VLOOKUP($A5,'Exports, FOB'!$B:$AE,L$1,FALSE)+VLOOKUP($A5,'Imports, CIF'!$B:$AE,L$1,FALSE)</f>
        <v>5109.3032860000003</v>
      </c>
      <c r="M5" s="25">
        <f>VLOOKUP($A5,'Exports, FOB'!$B:$AE,M$1,FALSE)+VLOOKUP($A5,'Imports, CIF'!$B:$AE,M$1,FALSE)</f>
        <v>5074.7907249999998</v>
      </c>
      <c r="N5" s="25">
        <f>VLOOKUP($A5,'Exports, FOB'!$B:$AE,N$1,FALSE)+VLOOKUP($A5,'Imports, CIF'!$B:$AE,N$1,FALSE)</f>
        <v>6290.7377050000005</v>
      </c>
      <c r="O5" s="25">
        <f>VLOOKUP($A5,'Exports, FOB'!$B:$AE,O$1,FALSE)+VLOOKUP($A5,'Imports, CIF'!$B:$AE,O$1,FALSE)</f>
        <v>7347.1646890000002</v>
      </c>
      <c r="P5" s="25">
        <f>VLOOKUP($A5,'Exports, FOB'!$B:$AE,P$1,FALSE)+VLOOKUP($A5,'Imports, CIF'!$B:$AE,P$1,FALSE)</f>
        <v>7607.7103280000001</v>
      </c>
      <c r="Q5" s="25">
        <f>VLOOKUP($A5,'Exports, FOB'!$B:$AE,Q$1,FALSE)+VLOOKUP($A5,'Imports, CIF'!$B:$AE,Q$1,FALSE)</f>
        <v>8733.6506819999995</v>
      </c>
      <c r="R5" s="25">
        <f>VLOOKUP($A5,'Exports, FOB'!$B:$AE,R$1,FALSE)+VLOOKUP($A5,'Imports, CIF'!$B:$AE,R$1,FALSE)</f>
        <v>10566.909968</v>
      </c>
      <c r="S5" s="25">
        <f>VLOOKUP($A5,'Exports, FOB'!$B:$AE,S$1,FALSE)+VLOOKUP($A5,'Imports, CIF'!$B:$AE,S$1,FALSE)</f>
        <v>11825.672415000001</v>
      </c>
      <c r="T5" s="25">
        <f>VLOOKUP($A5,'Exports, FOB'!$B:$AE,T$1,FALSE)+VLOOKUP($A5,'Imports, CIF'!$B:$AE,T$1,FALSE)</f>
        <v>9019.1793130000005</v>
      </c>
      <c r="U5" s="25">
        <f>VLOOKUP($A5,'Exports, FOB'!$B:$AE,U$1,FALSE)+VLOOKUP($A5,'Imports, CIF'!$B:$AE,U$1,FALSE)</f>
        <v>10334.520639</v>
      </c>
      <c r="V5" s="25">
        <f>VLOOKUP($A5,'Exports, FOB'!$B:$AE,V$1,FALSE)+VLOOKUP($A5,'Imports, CIF'!$B:$AE,V$1,FALSE)</f>
        <v>11534.563708</v>
      </c>
      <c r="W5" s="25">
        <f>VLOOKUP($A5,'Exports, FOB'!$B:$AE,W$1,FALSE)+VLOOKUP($A5,'Imports, CIF'!$B:$AE,W$1,FALSE)</f>
        <v>10481.434621</v>
      </c>
      <c r="X5" s="25">
        <f>VLOOKUP($A5,'Exports, FOB'!$B:$AE,X$1,FALSE)+VLOOKUP($A5,'Imports, CIF'!$B:$AE,X$1,FALSE)</f>
        <v>10764.079700999999</v>
      </c>
      <c r="Y5" s="25">
        <f>VLOOKUP($A5,'Exports, FOB'!$B:$AE,Y$1,FALSE)+VLOOKUP($A5,'Imports, CIF'!$B:$AE,Y$1,FALSE)</f>
        <v>10818.306210999999</v>
      </c>
      <c r="Z5" s="25">
        <f>VLOOKUP($A5,'Exports, FOB'!$B:$AE,Z$1,FALSE)+VLOOKUP($A5,'Imports, CIF'!$B:$AE,Z$1,FALSE)</f>
        <v>9715.3216520000005</v>
      </c>
      <c r="AA5" s="25">
        <f>VLOOKUP($A5,'Exports, FOB'!$B:$AE,AA$1,FALSE)+VLOOKUP($A5,'Imports, CIF'!$B:$AE,AA$1,FALSE)</f>
        <v>9756.548565000001</v>
      </c>
      <c r="AB5" s="25">
        <f>VLOOKUP($A5,'Exports, FOB'!$B:$AE,AB$1,FALSE)+VLOOKUP($A5,'Imports, CIF'!$B:$AE,AB$1,FALSE)</f>
        <v>11594.690453000001</v>
      </c>
      <c r="AC5" s="25">
        <f>VLOOKUP($A5,'Exports, FOB'!$B:$AE,AC$1,FALSE)+VLOOKUP($A5,'Imports, CIF'!$B:$AE,AC$1,FALSE)</f>
        <v>13442.180023999999</v>
      </c>
      <c r="AD5" s="25">
        <f>VLOOKUP($A5,'Exports, FOB'!$B:$AE,AD$1,FALSE)+VLOOKUP($A5,'Imports, CIF'!$B:$AE,AD$1,FALSE)</f>
        <v>12655.196997000001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45906.776700000002</v>
      </c>
      <c r="K6" s="25">
        <f>VLOOKUP($A6,'Exports, FOB'!$B:$AE,K$1,FALSE)+VLOOKUP($A6,'Imports, CIF'!$B:$AE,K$1,FALSE)</f>
        <v>47300.580415999997</v>
      </c>
      <c r="L6" s="25">
        <f>VLOOKUP($A6,'Exports, FOB'!$B:$AE,L$1,FALSE)+VLOOKUP($A6,'Imports, CIF'!$B:$AE,L$1,FALSE)</f>
        <v>44666.638674999995</v>
      </c>
      <c r="M6" s="25">
        <f>VLOOKUP($A6,'Exports, FOB'!$B:$AE,M$1,FALSE)+VLOOKUP($A6,'Imports, CIF'!$B:$AE,M$1,FALSE)</f>
        <v>51987.706581999999</v>
      </c>
      <c r="N6" s="25">
        <f>VLOOKUP($A6,'Exports, FOB'!$B:$AE,N$1,FALSE)+VLOOKUP($A6,'Imports, CIF'!$B:$AE,N$1,FALSE)</f>
        <v>63645.619210999997</v>
      </c>
      <c r="O6" s="25">
        <f>VLOOKUP($A6,'Exports, FOB'!$B:$AE,O$1,FALSE)+VLOOKUP($A6,'Imports, CIF'!$B:$AE,O$1,FALSE)</f>
        <v>74255.934970000002</v>
      </c>
      <c r="P6" s="25">
        <f>VLOOKUP($A6,'Exports, FOB'!$B:$AE,P$1,FALSE)+VLOOKUP($A6,'Imports, CIF'!$B:$AE,P$1,FALSE)</f>
        <v>86659.928928999987</v>
      </c>
      <c r="Q6" s="25">
        <f>VLOOKUP($A6,'Exports, FOB'!$B:$AE,Q$1,FALSE)+VLOOKUP($A6,'Imports, CIF'!$B:$AE,Q$1,FALSE)</f>
        <v>99687.404477999997</v>
      </c>
      <c r="R6" s="25">
        <f>VLOOKUP($A6,'Exports, FOB'!$B:$AE,R$1,FALSE)+VLOOKUP($A6,'Imports, CIF'!$B:$AE,R$1,FALSE)</f>
        <v>116578.333476</v>
      </c>
      <c r="S6" s="25">
        <f>VLOOKUP($A6,'Exports, FOB'!$B:$AE,S$1,FALSE)+VLOOKUP($A6,'Imports, CIF'!$B:$AE,S$1,FALSE)</f>
        <v>138418.054336</v>
      </c>
      <c r="T6" s="25">
        <f>VLOOKUP($A6,'Exports, FOB'!$B:$AE,T$1,FALSE)+VLOOKUP($A6,'Imports, CIF'!$B:$AE,T$1,FALSE)</f>
        <v>101519.571696</v>
      </c>
      <c r="U6" s="25">
        <f>VLOOKUP($A6,'Exports, FOB'!$B:$AE,U$1,FALSE)+VLOOKUP($A6,'Imports, CIF'!$B:$AE,U$1,FALSE)</f>
        <v>116571.954992</v>
      </c>
      <c r="V6" s="25">
        <f>VLOOKUP($A6,'Exports, FOB'!$B:$AE,V$1,FALSE)+VLOOKUP($A6,'Imports, CIF'!$B:$AE,V$1,FALSE)</f>
        <v>142639.350103</v>
      </c>
      <c r="W6" s="25">
        <f>VLOOKUP($A6,'Exports, FOB'!$B:$AE,W$1,FALSE)+VLOOKUP($A6,'Imports, CIF'!$B:$AE,W$1,FALSE)</f>
        <v>136573.26049099999</v>
      </c>
      <c r="X6" s="25">
        <f>VLOOKUP($A6,'Exports, FOB'!$B:$AE,X$1,FALSE)+VLOOKUP($A6,'Imports, CIF'!$B:$AE,X$1,FALSE)</f>
        <v>135860.62018199998</v>
      </c>
      <c r="Y6" s="25">
        <f>VLOOKUP($A6,'Exports, FOB'!$B:$AE,Y$1,FALSE)+VLOOKUP($A6,'Imports, CIF'!$B:$AE,Y$1,FALSE)</f>
        <v>134391.693325</v>
      </c>
      <c r="Z6" s="25">
        <f>VLOOKUP($A6,'Exports, FOB'!$B:$AE,Z$1,FALSE)+VLOOKUP($A6,'Imports, CIF'!$B:$AE,Z$1,FALSE)</f>
        <v>105753.45530500001</v>
      </c>
      <c r="AA6" s="25">
        <f>VLOOKUP($A6,'Exports, FOB'!$B:$AE,AA$1,FALSE)+VLOOKUP($A6,'Imports, CIF'!$B:$AE,AA$1,FALSE)</f>
        <v>103485.715035</v>
      </c>
      <c r="AB6" s="25">
        <f>VLOOKUP($A6,'Exports, FOB'!$B:$AE,AB$1,FALSE)+VLOOKUP($A6,'Imports, CIF'!$B:$AE,AB$1,FALSE)</f>
        <v>119268.255017</v>
      </c>
      <c r="AC6" s="25">
        <f>VLOOKUP($A6,'Exports, FOB'!$B:$AE,AC$1,FALSE)+VLOOKUP($A6,'Imports, CIF'!$B:$AE,AC$1,FALSE)</f>
        <v>132856.17546699999</v>
      </c>
      <c r="AD6" s="25">
        <f>VLOOKUP($A6,'Exports, FOB'!$B:$AE,AD$1,FALSE)+VLOOKUP($A6,'Imports, CIF'!$B:$AE,AD$1,FALSE)</f>
        <v>128620.520406</v>
      </c>
    </row>
    <row r="7" spans="1:30" x14ac:dyDescent="0.15">
      <c r="A7" s="26" t="s">
        <v>227</v>
      </c>
      <c r="B7" s="25">
        <f>VLOOKUP($A7,'Exports, FOB'!$B:$AE,B$1,FALSE)+VLOOKUP($A7,'Imports, CIF'!$B:$AE,B$1,FALSE)</f>
        <v>1338.9226243537189</v>
      </c>
      <c r="C7" s="25">
        <f>VLOOKUP($A7,'Exports, FOB'!$B:$AE,C$1,FALSE)+VLOOKUP($A7,'Imports, CIF'!$B:$AE,C$1,FALSE)</f>
        <v>1369.5537575166136</v>
      </c>
      <c r="D7" s="25">
        <f>VLOOKUP($A7,'Exports, FOB'!$B:$AE,D$1,FALSE)+VLOOKUP($A7,'Imports, CIF'!$B:$AE,D$1,FALSE)</f>
        <v>1777.3562093740088</v>
      </c>
      <c r="E7" s="25">
        <f>VLOOKUP($A7,'Exports, FOB'!$B:$AE,E$1,FALSE)+VLOOKUP($A7,'Imports, CIF'!$B:$AE,E$1,FALSE)</f>
        <v>2338.3304927426352</v>
      </c>
      <c r="F7" s="25">
        <f>VLOOKUP($A7,'Exports, FOB'!$B:$AE,F$1,FALSE)+VLOOKUP($A7,'Imports, CIF'!$B:$AE,F$1,FALSE)</f>
        <v>2623.183610758148</v>
      </c>
      <c r="G7" s="25">
        <f>VLOOKUP($A7,'Exports, FOB'!$B:$AE,G$1,FALSE)+VLOOKUP($A7,'Imports, CIF'!$B:$AE,G$1,FALSE)</f>
        <v>2452.0999284208801</v>
      </c>
      <c r="H7" s="25">
        <f>VLOOKUP($A7,'Exports, FOB'!$B:$AE,H$1,FALSE)+VLOOKUP($A7,'Imports, CIF'!$B:$AE,H$1,FALSE)</f>
        <v>2410.7550100462204</v>
      </c>
      <c r="I7" s="25">
        <f>VLOOKUP($A7,'Exports, FOB'!$B:$AE,I$1,FALSE)+VLOOKUP($A7,'Imports, CIF'!$B:$AE,I$1,FALSE)</f>
        <v>2387.1696778497635</v>
      </c>
      <c r="J7" s="25">
        <f>VLOOKUP($A7,'Exports, FOB'!$B:$AE,J$1,FALSE)+VLOOKUP($A7,'Imports, CIF'!$B:$AE,J$1,FALSE)</f>
        <v>2855.0234999999998</v>
      </c>
      <c r="K7" s="25">
        <f>VLOOKUP($A7,'Exports, FOB'!$B:$AE,K$1,FALSE)+VLOOKUP($A7,'Imports, CIF'!$B:$AE,K$1,FALSE)</f>
        <v>3389.0745689999999</v>
      </c>
      <c r="L7" s="25">
        <f>VLOOKUP($A7,'Exports, FOB'!$B:$AE,L$1,FALSE)+VLOOKUP($A7,'Imports, CIF'!$B:$AE,L$1,FALSE)</f>
        <v>3591.5685880000001</v>
      </c>
      <c r="M7" s="25">
        <f>VLOOKUP($A7,'Exports, FOB'!$B:$AE,M$1,FALSE)+VLOOKUP($A7,'Imports, CIF'!$B:$AE,M$1,FALSE)</f>
        <v>3657.1914749999996</v>
      </c>
      <c r="N7" s="25">
        <f>VLOOKUP($A7,'Exports, FOB'!$B:$AE,N$1,FALSE)+VLOOKUP($A7,'Imports, CIF'!$B:$AE,N$1,FALSE)</f>
        <v>4494.9477850000003</v>
      </c>
      <c r="O7" s="25">
        <f>VLOOKUP($A7,'Exports, FOB'!$B:$AE,O$1,FALSE)+VLOOKUP($A7,'Imports, CIF'!$B:$AE,O$1,FALSE)</f>
        <v>5771.5249320000003</v>
      </c>
      <c r="P7" s="25">
        <f>VLOOKUP($A7,'Exports, FOB'!$B:$AE,P$1,FALSE)+VLOOKUP($A7,'Imports, CIF'!$B:$AE,P$1,FALSE)</f>
        <v>6129.9075819999998</v>
      </c>
      <c r="Q7" s="25">
        <f>VLOOKUP($A7,'Exports, FOB'!$B:$AE,Q$1,FALSE)+VLOOKUP($A7,'Imports, CIF'!$B:$AE,Q$1,FALSE)</f>
        <v>6637.1215819999998</v>
      </c>
      <c r="R7" s="25">
        <f>VLOOKUP($A7,'Exports, FOB'!$B:$AE,R$1,FALSE)+VLOOKUP($A7,'Imports, CIF'!$B:$AE,R$1,FALSE)</f>
        <v>10017.933443</v>
      </c>
      <c r="S7" s="25">
        <f>VLOOKUP($A7,'Exports, FOB'!$B:$AE,S$1,FALSE)+VLOOKUP($A7,'Imports, CIF'!$B:$AE,S$1,FALSE)</f>
        <v>13039.953511000002</v>
      </c>
      <c r="T7" s="25">
        <f>VLOOKUP($A7,'Exports, FOB'!$B:$AE,T$1,FALSE)+VLOOKUP($A7,'Imports, CIF'!$B:$AE,T$1,FALSE)</f>
        <v>9392.1524699999991</v>
      </c>
      <c r="U7" s="25">
        <f>VLOOKUP($A7,'Exports, FOB'!$B:$AE,U$1,FALSE)+VLOOKUP($A7,'Imports, CIF'!$B:$AE,U$1,FALSE)</f>
        <v>12483.742495999999</v>
      </c>
      <c r="V7" s="25">
        <f>VLOOKUP($A7,'Exports, FOB'!$B:$AE,V$1,FALSE)+VLOOKUP($A7,'Imports, CIF'!$B:$AE,V$1,FALSE)</f>
        <v>16022.731190999999</v>
      </c>
      <c r="W7" s="25">
        <f>VLOOKUP($A7,'Exports, FOB'!$B:$AE,W$1,FALSE)+VLOOKUP($A7,'Imports, CIF'!$B:$AE,W$1,FALSE)</f>
        <v>14899.151901000001</v>
      </c>
      <c r="X7" s="25">
        <f>VLOOKUP($A7,'Exports, FOB'!$B:$AE,X$1,FALSE)+VLOOKUP($A7,'Imports, CIF'!$B:$AE,X$1,FALSE)</f>
        <v>14138.875737</v>
      </c>
      <c r="Y7" s="25">
        <f>VLOOKUP($A7,'Exports, FOB'!$B:$AE,Y$1,FALSE)+VLOOKUP($A7,'Imports, CIF'!$B:$AE,Y$1,FALSE)</f>
        <v>12948.889863</v>
      </c>
      <c r="Z7" s="25">
        <f>VLOOKUP($A7,'Exports, FOB'!$B:$AE,Z$1,FALSE)+VLOOKUP($A7,'Imports, CIF'!$B:$AE,Z$1,FALSE)</f>
        <v>10513.421489</v>
      </c>
      <c r="AA7" s="25">
        <f>VLOOKUP($A7,'Exports, FOB'!$B:$AE,AA$1,FALSE)+VLOOKUP($A7,'Imports, CIF'!$B:$AE,AA$1,FALSE)</f>
        <v>10705.143931000001</v>
      </c>
      <c r="AB7" s="25">
        <f>VLOOKUP($A7,'Exports, FOB'!$B:$AE,AB$1,FALSE)+VLOOKUP($A7,'Imports, CIF'!$B:$AE,AB$1,FALSE)</f>
        <v>9957.6559880000004</v>
      </c>
      <c r="AC7" s="25">
        <f>VLOOKUP($A7,'Exports, FOB'!$B:$AE,AC$1,FALSE)+VLOOKUP($A7,'Imports, CIF'!$B:$AE,AC$1,FALSE)</f>
        <v>10255.180719</v>
      </c>
      <c r="AD7" s="25">
        <f>VLOOKUP($A7,'Exports, FOB'!$B:$AE,AD$1,FALSE)+VLOOKUP($A7,'Imports, CIF'!$B:$AE,AD$1,FALSE)</f>
        <v>9912.7853410000007</v>
      </c>
    </row>
    <row r="8" spans="1:30" x14ac:dyDescent="0.15">
      <c r="A8" s="26" t="s">
        <v>57</v>
      </c>
      <c r="B8" s="25">
        <f>VLOOKUP($A8,'Exports, FOB'!$B:$AE,B$1,FALSE)+VLOOKUP($A8,'Imports, CIF'!$B:$AE,B$1,FALSE)</f>
        <v>1355.224995542877</v>
      </c>
      <c r="C8" s="25">
        <f>VLOOKUP($A8,'Exports, FOB'!$B:$AE,C$1,FALSE)+VLOOKUP($A8,'Imports, CIF'!$B:$AE,C$1,FALSE)</f>
        <v>1231.5240281276263</v>
      </c>
      <c r="D8" s="25">
        <f>VLOOKUP($A8,'Exports, FOB'!$B:$AE,D$1,FALSE)+VLOOKUP($A8,'Imports, CIF'!$B:$AE,D$1,FALSE)</f>
        <v>1164.1322511109859</v>
      </c>
      <c r="E8" s="25">
        <f>VLOOKUP($A8,'Exports, FOB'!$B:$AE,E$1,FALSE)+VLOOKUP($A8,'Imports, CIF'!$B:$AE,E$1,FALSE)</f>
        <v>1352.481675660204</v>
      </c>
      <c r="F8" s="25">
        <f>VLOOKUP($A8,'Exports, FOB'!$B:$AE,F$1,FALSE)+VLOOKUP($A8,'Imports, CIF'!$B:$AE,F$1,FALSE)</f>
        <v>1624.569476299768</v>
      </c>
      <c r="G8" s="25">
        <f>VLOOKUP($A8,'Exports, FOB'!$B:$AE,G$1,FALSE)+VLOOKUP($A8,'Imports, CIF'!$B:$AE,G$1,FALSE)</f>
        <v>1511.2563091423012</v>
      </c>
      <c r="H8" s="25">
        <f>VLOOKUP($A8,'Exports, FOB'!$B:$AE,H$1,FALSE)+VLOOKUP($A8,'Imports, CIF'!$B:$AE,H$1,FALSE)</f>
        <v>1468.9837464627471</v>
      </c>
      <c r="I8" s="25">
        <f>VLOOKUP($A8,'Exports, FOB'!$B:$AE,I$1,FALSE)+VLOOKUP($A8,'Imports, CIF'!$B:$AE,I$1,FALSE)</f>
        <v>1642.2773213505927</v>
      </c>
      <c r="J8" s="25">
        <f>VLOOKUP($A8,'Exports, FOB'!$B:$AE,J$1,FALSE)+VLOOKUP($A8,'Imports, CIF'!$B:$AE,J$1,FALSE)</f>
        <v>1938.0686000000001</v>
      </c>
      <c r="K8" s="25">
        <f>VLOOKUP($A8,'Exports, FOB'!$B:$AE,K$1,FALSE)+VLOOKUP($A8,'Imports, CIF'!$B:$AE,K$1,FALSE)</f>
        <v>2035.1363099999999</v>
      </c>
      <c r="L8" s="25">
        <f>VLOOKUP($A8,'Exports, FOB'!$B:$AE,L$1,FALSE)+VLOOKUP($A8,'Imports, CIF'!$B:$AE,L$1,FALSE)</f>
        <v>2023.8717940000001</v>
      </c>
      <c r="M8" s="25">
        <f>VLOOKUP($A8,'Exports, FOB'!$B:$AE,M$1,FALSE)+VLOOKUP($A8,'Imports, CIF'!$B:$AE,M$1,FALSE)</f>
        <v>2228.1511609999998</v>
      </c>
      <c r="N8" s="25">
        <f>VLOOKUP($A8,'Exports, FOB'!$B:$AE,N$1,FALSE)+VLOOKUP($A8,'Imports, CIF'!$B:$AE,N$1,FALSE)</f>
        <v>2632.2508710000002</v>
      </c>
      <c r="O8" s="25">
        <f>VLOOKUP($A8,'Exports, FOB'!$B:$AE,O$1,FALSE)+VLOOKUP($A8,'Imports, CIF'!$B:$AE,O$1,FALSE)</f>
        <v>3077.6146820000004</v>
      </c>
      <c r="P8" s="25">
        <f>VLOOKUP($A8,'Exports, FOB'!$B:$AE,P$1,FALSE)+VLOOKUP($A8,'Imports, CIF'!$B:$AE,P$1,FALSE)</f>
        <v>3479.9294730000001</v>
      </c>
      <c r="Q8" s="25">
        <f>VLOOKUP($A8,'Exports, FOB'!$B:$AE,Q$1,FALSE)+VLOOKUP($A8,'Imports, CIF'!$B:$AE,Q$1,FALSE)</f>
        <v>4294.8642959999997</v>
      </c>
      <c r="R8" s="25">
        <f>VLOOKUP($A8,'Exports, FOB'!$B:$AE,R$1,FALSE)+VLOOKUP($A8,'Imports, CIF'!$B:$AE,R$1,FALSE)</f>
        <v>5799.4950859999999</v>
      </c>
      <c r="S8" s="25">
        <f>VLOOKUP($A8,'Exports, FOB'!$B:$AE,S$1,FALSE)+VLOOKUP($A8,'Imports, CIF'!$B:$AE,S$1,FALSE)</f>
        <v>6431.555625</v>
      </c>
      <c r="T8" s="25">
        <f>VLOOKUP($A8,'Exports, FOB'!$B:$AE,T$1,FALSE)+VLOOKUP($A8,'Imports, CIF'!$B:$AE,T$1,FALSE)</f>
        <v>4315.7483179999999</v>
      </c>
      <c r="U8" s="25">
        <f>VLOOKUP($A8,'Exports, FOB'!$B:$AE,U$1,FALSE)+VLOOKUP($A8,'Imports, CIF'!$B:$AE,U$1,FALSE)</f>
        <v>5347.1589970000005</v>
      </c>
      <c r="V8" s="25">
        <f>VLOOKUP($A8,'Exports, FOB'!$B:$AE,V$1,FALSE)+VLOOKUP($A8,'Imports, CIF'!$B:$AE,V$1,FALSE)</f>
        <v>6574.9715569999998</v>
      </c>
      <c r="W8" s="25">
        <f>VLOOKUP($A8,'Exports, FOB'!$B:$AE,W$1,FALSE)+VLOOKUP($A8,'Imports, CIF'!$B:$AE,W$1,FALSE)</f>
        <v>5963.5906679999998</v>
      </c>
      <c r="X8" s="25">
        <f>VLOOKUP($A8,'Exports, FOB'!$B:$AE,X$1,FALSE)+VLOOKUP($A8,'Imports, CIF'!$B:$AE,X$1,FALSE)</f>
        <v>6441.8362360000001</v>
      </c>
      <c r="Y8" s="25">
        <f>VLOOKUP($A8,'Exports, FOB'!$B:$AE,Y$1,FALSE)+VLOOKUP($A8,'Imports, CIF'!$B:$AE,Y$1,FALSE)</f>
        <v>6293.7691290000002</v>
      </c>
      <c r="Z8" s="25">
        <f>VLOOKUP($A8,'Exports, FOB'!$B:$AE,Z$1,FALSE)+VLOOKUP($A8,'Imports, CIF'!$B:$AE,Z$1,FALSE)</f>
        <v>6058.0689339999999</v>
      </c>
      <c r="AA8" s="25">
        <f>VLOOKUP($A8,'Exports, FOB'!$B:$AE,AA$1,FALSE)+VLOOKUP($A8,'Imports, CIF'!$B:$AE,AA$1,FALSE)</f>
        <v>5520.8047219999999</v>
      </c>
      <c r="AB8" s="25">
        <f>VLOOKUP($A8,'Exports, FOB'!$B:$AE,AB$1,FALSE)+VLOOKUP($A8,'Imports, CIF'!$B:$AE,AB$1,FALSE)</f>
        <v>6334.9203010000001</v>
      </c>
      <c r="AC8" s="25">
        <f>VLOOKUP($A8,'Exports, FOB'!$B:$AE,AC$1,FALSE)+VLOOKUP($A8,'Imports, CIF'!$B:$AE,AC$1,FALSE)</f>
        <v>8275.7860619999992</v>
      </c>
      <c r="AD8" s="25">
        <f>VLOOKUP($A8,'Exports, FOB'!$B:$AE,AD$1,FALSE)+VLOOKUP($A8,'Imports, CIF'!$B:$AE,AD$1,FALSE)</f>
        <v>8423.4303380000001</v>
      </c>
    </row>
    <row r="9" spans="1:30" x14ac:dyDescent="0.15">
      <c r="A9" s="26" t="s">
        <v>228</v>
      </c>
      <c r="B9" s="25">
        <f>VLOOKUP($A9,'Exports, FOB'!$B:$AE,B$1,FALSE)+VLOOKUP($A9,'Imports, CIF'!$B:$AE,B$1,FALSE)</f>
        <v>312.14173649491897</v>
      </c>
      <c r="C9" s="25">
        <f>VLOOKUP($A9,'Exports, FOB'!$B:$AE,C$1,FALSE)+VLOOKUP($A9,'Imports, CIF'!$B:$AE,C$1,FALSE)</f>
        <v>260.66627510343869</v>
      </c>
      <c r="D9" s="25">
        <f>VLOOKUP($A9,'Exports, FOB'!$B:$AE,D$1,FALSE)+VLOOKUP($A9,'Imports, CIF'!$B:$AE,D$1,FALSE)</f>
        <v>339.76947964531695</v>
      </c>
      <c r="E9" s="25">
        <f>VLOOKUP($A9,'Exports, FOB'!$B:$AE,E$1,FALSE)+VLOOKUP($A9,'Imports, CIF'!$B:$AE,E$1,FALSE)</f>
        <v>440.59459684437797</v>
      </c>
      <c r="F9" s="25">
        <f>VLOOKUP($A9,'Exports, FOB'!$B:$AE,F$1,FALSE)+VLOOKUP($A9,'Imports, CIF'!$B:$AE,F$1,FALSE)</f>
        <v>496.73120389692804</v>
      </c>
      <c r="G9" s="25">
        <f>VLOOKUP($A9,'Exports, FOB'!$B:$AE,G$1,FALSE)+VLOOKUP($A9,'Imports, CIF'!$B:$AE,G$1,FALSE)</f>
        <v>495.70206479133401</v>
      </c>
      <c r="H9" s="25">
        <f>VLOOKUP($A9,'Exports, FOB'!$B:$AE,H$1,FALSE)+VLOOKUP($A9,'Imports, CIF'!$B:$AE,H$1,FALSE)</f>
        <v>502.42667538285104</v>
      </c>
      <c r="I9" s="25">
        <f>VLOOKUP($A9,'Exports, FOB'!$B:$AE,I$1,FALSE)+VLOOKUP($A9,'Imports, CIF'!$B:$AE,I$1,FALSE)</f>
        <v>469.1528050767771</v>
      </c>
      <c r="J9" s="25">
        <f>VLOOKUP($A9,'Exports, FOB'!$B:$AE,J$1,FALSE)+VLOOKUP($A9,'Imports, CIF'!$B:$AE,J$1,FALSE)</f>
        <v>595.13210000000004</v>
      </c>
      <c r="K9" s="25">
        <f>VLOOKUP($A9,'Exports, FOB'!$B:$AE,K$1,FALSE)+VLOOKUP($A9,'Imports, CIF'!$B:$AE,K$1,FALSE)</f>
        <v>641.49240899999995</v>
      </c>
      <c r="L9" s="25">
        <f>VLOOKUP($A9,'Exports, FOB'!$B:$AE,L$1,FALSE)+VLOOKUP($A9,'Imports, CIF'!$B:$AE,L$1,FALSE)</f>
        <v>756.18994799999996</v>
      </c>
      <c r="M9" s="25">
        <f>VLOOKUP($A9,'Exports, FOB'!$B:$AE,M$1,FALSE)+VLOOKUP($A9,'Imports, CIF'!$B:$AE,M$1,FALSE)</f>
        <v>705.66603899999996</v>
      </c>
      <c r="N9" s="25">
        <f>VLOOKUP($A9,'Exports, FOB'!$B:$AE,N$1,FALSE)+VLOOKUP($A9,'Imports, CIF'!$B:$AE,N$1,FALSE)</f>
        <v>973.76546800000006</v>
      </c>
      <c r="O9" s="25">
        <f>VLOOKUP($A9,'Exports, FOB'!$B:$AE,O$1,FALSE)+VLOOKUP($A9,'Imports, CIF'!$B:$AE,O$1,FALSE)</f>
        <v>1760.1161910000001</v>
      </c>
      <c r="P9" s="25">
        <f>VLOOKUP($A9,'Exports, FOB'!$B:$AE,P$1,FALSE)+VLOOKUP($A9,'Imports, CIF'!$B:$AE,P$1,FALSE)</f>
        <v>2589.5734740000003</v>
      </c>
      <c r="Q9" s="25">
        <f>VLOOKUP($A9,'Exports, FOB'!$B:$AE,Q$1,FALSE)+VLOOKUP($A9,'Imports, CIF'!$B:$AE,Q$1,FALSE)</f>
        <v>3806.405366</v>
      </c>
      <c r="R9" s="25">
        <f>VLOOKUP($A9,'Exports, FOB'!$B:$AE,R$1,FALSE)+VLOOKUP($A9,'Imports, CIF'!$B:$AE,R$1,FALSE)</f>
        <v>4131.1650280000003</v>
      </c>
      <c r="S9" s="25">
        <f>VLOOKUP($A9,'Exports, FOB'!$B:$AE,S$1,FALSE)+VLOOKUP($A9,'Imports, CIF'!$B:$AE,S$1,FALSE)</f>
        <v>3777.1403380000002</v>
      </c>
      <c r="T9" s="25">
        <f>VLOOKUP($A9,'Exports, FOB'!$B:$AE,T$1,FALSE)+VLOOKUP($A9,'Imports, CIF'!$B:$AE,T$1,FALSE)</f>
        <v>2280.3536410000002</v>
      </c>
      <c r="U9" s="25">
        <f>VLOOKUP($A9,'Exports, FOB'!$B:$AE,U$1,FALSE)+VLOOKUP($A9,'Imports, CIF'!$B:$AE,U$1,FALSE)</f>
        <v>3046.2660719999999</v>
      </c>
      <c r="V9" s="25">
        <f>VLOOKUP($A9,'Exports, FOB'!$B:$AE,V$1,FALSE)+VLOOKUP($A9,'Imports, CIF'!$B:$AE,V$1,FALSE)</f>
        <v>4064.3236190000002</v>
      </c>
      <c r="W9" s="25">
        <f>VLOOKUP($A9,'Exports, FOB'!$B:$AE,W$1,FALSE)+VLOOKUP($A9,'Imports, CIF'!$B:$AE,W$1,FALSE)</f>
        <v>3034.1079549999999</v>
      </c>
      <c r="X9" s="25">
        <f>VLOOKUP($A9,'Exports, FOB'!$B:$AE,X$1,FALSE)+VLOOKUP($A9,'Imports, CIF'!$B:$AE,X$1,FALSE)</f>
        <v>3288.4183789999997</v>
      </c>
      <c r="Y9" s="25">
        <f>VLOOKUP($A9,'Exports, FOB'!$B:$AE,Y$1,FALSE)+VLOOKUP($A9,'Imports, CIF'!$B:$AE,Y$1,FALSE)</f>
        <v>2763.349205</v>
      </c>
      <c r="Z9" s="25">
        <f>VLOOKUP($A9,'Exports, FOB'!$B:$AE,Z$1,FALSE)+VLOOKUP($A9,'Imports, CIF'!$B:$AE,Z$1,FALSE)</f>
        <v>2253.3811139999998</v>
      </c>
      <c r="AA9" s="25">
        <f>VLOOKUP($A9,'Exports, FOB'!$B:$AE,AA$1,FALSE)+VLOOKUP($A9,'Imports, CIF'!$B:$AE,AA$1,FALSE)</f>
        <v>2444.9569580000002</v>
      </c>
      <c r="AB9" s="25">
        <f>VLOOKUP($A9,'Exports, FOB'!$B:$AE,AB$1,FALSE)+VLOOKUP($A9,'Imports, CIF'!$B:$AE,AB$1,FALSE)</f>
        <v>2624.7742899999998</v>
      </c>
      <c r="AC9" s="25">
        <f>VLOOKUP($A9,'Exports, FOB'!$B:$AE,AC$1,FALSE)+VLOOKUP($A9,'Imports, CIF'!$B:$AE,AC$1,FALSE)</f>
        <v>2926.9725109999999</v>
      </c>
      <c r="AD9" s="25">
        <f>VLOOKUP($A9,'Exports, FOB'!$B:$AE,AD$1,FALSE)+VLOOKUP($A9,'Imports, CIF'!$B:$AE,AD$1,FALSE)</f>
        <v>2701.522207</v>
      </c>
    </row>
    <row r="10" spans="1:30" x14ac:dyDescent="0.15">
      <c r="A10" s="26" t="s">
        <v>83</v>
      </c>
      <c r="B10" s="25">
        <f>VLOOKUP($A10,'Exports, FOB'!$B:$AE,B$1,FALSE)+VLOOKUP($A10,'Imports, CIF'!$B:$AE,B$1,FALSE)</f>
        <v>1334.1934391157092</v>
      </c>
      <c r="C10" s="25">
        <f>VLOOKUP($A10,'Exports, FOB'!$B:$AE,C$1,FALSE)+VLOOKUP($A10,'Imports, CIF'!$B:$AE,C$1,FALSE)</f>
        <v>1367.8417611621564</v>
      </c>
      <c r="D10" s="25">
        <f>VLOOKUP($A10,'Exports, FOB'!$B:$AE,D$1,FALSE)+VLOOKUP($A10,'Imports, CIF'!$B:$AE,D$1,FALSE)</f>
        <v>2323.8736126909216</v>
      </c>
      <c r="E10" s="25">
        <f>VLOOKUP($A10,'Exports, FOB'!$B:$AE,E$1,FALSE)+VLOOKUP($A10,'Imports, CIF'!$B:$AE,E$1,FALSE)</f>
        <v>2434.1318504477658</v>
      </c>
      <c r="F10" s="25">
        <f>VLOOKUP($A10,'Exports, FOB'!$B:$AE,F$1,FALSE)+VLOOKUP($A10,'Imports, CIF'!$B:$AE,F$1,FALSE)</f>
        <v>3014.8063875307289</v>
      </c>
      <c r="G10" s="25">
        <f>VLOOKUP($A10,'Exports, FOB'!$B:$AE,G$1,FALSE)+VLOOKUP($A10,'Imports, CIF'!$B:$AE,G$1,FALSE)</f>
        <v>3242.2942864087004</v>
      </c>
      <c r="H10" s="25">
        <f>VLOOKUP($A10,'Exports, FOB'!$B:$AE,H$1,FALSE)+VLOOKUP($A10,'Imports, CIF'!$B:$AE,H$1,FALSE)</f>
        <v>3803.3517785433451</v>
      </c>
      <c r="I10" s="25">
        <f>VLOOKUP($A10,'Exports, FOB'!$B:$AE,I$1,FALSE)+VLOOKUP($A10,'Imports, CIF'!$B:$AE,I$1,FALSE)</f>
        <v>4331.3947639321723</v>
      </c>
      <c r="J10" s="25">
        <f>VLOOKUP($A10,'Exports, FOB'!$B:$AE,J$1,FALSE)+VLOOKUP($A10,'Imports, CIF'!$B:$AE,J$1,FALSE)</f>
        <v>5765.6446999999998</v>
      </c>
      <c r="K10" s="25">
        <f>VLOOKUP($A10,'Exports, FOB'!$B:$AE,K$1,FALSE)+VLOOKUP($A10,'Imports, CIF'!$B:$AE,K$1,FALSE)</f>
        <v>8952.6499599999988</v>
      </c>
      <c r="L10" s="25">
        <f>VLOOKUP($A10,'Exports, FOB'!$B:$AE,L$1,FALSE)+VLOOKUP($A10,'Imports, CIF'!$B:$AE,L$1,FALSE)</f>
        <v>10462.273607000001</v>
      </c>
      <c r="M10" s="25">
        <f>VLOOKUP($A10,'Exports, FOB'!$B:$AE,M$1,FALSE)+VLOOKUP($A10,'Imports, CIF'!$B:$AE,M$1,FALSE)</f>
        <v>12892.035899999999</v>
      </c>
      <c r="N10" s="25">
        <f>VLOOKUP($A10,'Exports, FOB'!$B:$AE,N$1,FALSE)+VLOOKUP($A10,'Imports, CIF'!$B:$AE,N$1,FALSE)</f>
        <v>18620.021904999998</v>
      </c>
      <c r="O10" s="25">
        <f>VLOOKUP($A10,'Exports, FOB'!$B:$AE,O$1,FALSE)+VLOOKUP($A10,'Imports, CIF'!$B:$AE,O$1,FALSE)</f>
        <v>26611.608426999999</v>
      </c>
      <c r="P10" s="25">
        <f>VLOOKUP($A10,'Exports, FOB'!$B:$AE,P$1,FALSE)+VLOOKUP($A10,'Imports, CIF'!$B:$AE,P$1,FALSE)</f>
        <v>35242.181267</v>
      </c>
      <c r="Q10" s="25">
        <f>VLOOKUP($A10,'Exports, FOB'!$B:$AE,Q$1,FALSE)+VLOOKUP($A10,'Imports, CIF'!$B:$AE,Q$1,FALSE)</f>
        <v>43205.494353000002</v>
      </c>
      <c r="R10" s="25">
        <f>VLOOKUP($A10,'Exports, FOB'!$B:$AE,R$1,FALSE)+VLOOKUP($A10,'Imports, CIF'!$B:$AE,R$1,FALSE)</f>
        <v>57051.195724999998</v>
      </c>
      <c r="S10" s="25">
        <f>VLOOKUP($A10,'Exports, FOB'!$B:$AE,S$1,FALSE)+VLOOKUP($A10,'Imports, CIF'!$B:$AE,S$1,FALSE)</f>
        <v>64743.948811000002</v>
      </c>
      <c r="T10" s="25">
        <f>VLOOKUP($A10,'Exports, FOB'!$B:$AE,T$1,FALSE)+VLOOKUP($A10,'Imports, CIF'!$B:$AE,T$1,FALSE)</f>
        <v>58389.331035000003</v>
      </c>
      <c r="U10" s="25">
        <f>VLOOKUP($A10,'Exports, FOB'!$B:$AE,U$1,FALSE)+VLOOKUP($A10,'Imports, CIF'!$B:$AE,U$1,FALSE)</f>
        <v>72909.159795999993</v>
      </c>
      <c r="V10" s="25">
        <f>VLOOKUP($A10,'Exports, FOB'!$B:$AE,V$1,FALSE)+VLOOKUP($A10,'Imports, CIF'!$B:$AE,V$1,FALSE)</f>
        <v>80762.141166000001</v>
      </c>
      <c r="W10" s="25">
        <f>VLOOKUP($A10,'Exports, FOB'!$B:$AE,W$1,FALSE)+VLOOKUP($A10,'Imports, CIF'!$B:$AE,W$1,FALSE)</f>
        <v>81615.518348000012</v>
      </c>
      <c r="X10" s="25">
        <f>VLOOKUP($A10,'Exports, FOB'!$B:$AE,X$1,FALSE)+VLOOKUP($A10,'Imports, CIF'!$B:$AE,X$1,FALSE)</f>
        <v>82454.92633100001</v>
      </c>
      <c r="Y10" s="25">
        <f>VLOOKUP($A10,'Exports, FOB'!$B:$AE,Y$1,FALSE)+VLOOKUP($A10,'Imports, CIF'!$B:$AE,Y$1,FALSE)</f>
        <v>86749.449940000006</v>
      </c>
      <c r="Z10" s="25">
        <f>VLOOKUP($A10,'Exports, FOB'!$B:$AE,Z$1,FALSE)+VLOOKUP($A10,'Imports, CIF'!$B:$AE,Z$1,FALSE)</f>
        <v>84858.608841000008</v>
      </c>
      <c r="AA10" s="25">
        <f>VLOOKUP($A10,'Exports, FOB'!$B:$AE,AA$1,FALSE)+VLOOKUP($A10,'Imports, CIF'!$B:$AE,AA$1,FALSE)</f>
        <v>90429.459225999992</v>
      </c>
      <c r="AB10" s="25">
        <f>VLOOKUP($A10,'Exports, FOB'!$B:$AE,AB$1,FALSE)+VLOOKUP($A10,'Imports, CIF'!$B:$AE,AB$1,FALSE)</f>
        <v>108285.980872</v>
      </c>
      <c r="AC10" s="25">
        <f>VLOOKUP($A10,'Exports, FOB'!$B:$AE,AC$1,FALSE)+VLOOKUP($A10,'Imports, CIF'!$B:$AE,AC$1,FALSE)</f>
        <v>115779.678764</v>
      </c>
      <c r="AD10" s="25">
        <f>VLOOKUP($A10,'Exports, FOB'!$B:$AE,AD$1,FALSE)+VLOOKUP($A10,'Imports, CIF'!$B:$AE,AD$1,FALSE)</f>
        <v>114877.83042299999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2045.1281868425715</v>
      </c>
      <c r="C11" s="25">
        <f>VLOOKUP($A11,'Exports, FOB'!$B:$AE,C$1,FALSE)+VLOOKUP($A11,'Imports, CIF'!$B:$AE,C$1,FALSE)</f>
        <v>2007.7948154786382</v>
      </c>
      <c r="D11" s="25">
        <f>VLOOKUP($A11,'Exports, FOB'!$B:$AE,D$1,FALSE)+VLOOKUP($A11,'Imports, CIF'!$B:$AE,D$1,FALSE)</f>
        <v>1914.3243117626944</v>
      </c>
      <c r="E11" s="25">
        <f>VLOOKUP($A11,'Exports, FOB'!$B:$AE,E$1,FALSE)+VLOOKUP($A11,'Imports, CIF'!$B:$AE,E$1,FALSE)</f>
        <v>2433.88404758053</v>
      </c>
      <c r="F11" s="25">
        <f>VLOOKUP($A11,'Exports, FOB'!$B:$AE,F$1,FALSE)+VLOOKUP($A11,'Imports, CIF'!$B:$AE,F$1,FALSE)</f>
        <v>3005.3250182438901</v>
      </c>
      <c r="G11" s="25">
        <f>VLOOKUP($A11,'Exports, FOB'!$B:$AE,G$1,FALSE)+VLOOKUP($A11,'Imports, CIF'!$B:$AE,G$1,FALSE)</f>
        <v>2849.55006882835</v>
      </c>
      <c r="H11" s="25">
        <f>VLOOKUP($A11,'Exports, FOB'!$B:$AE,H$1,FALSE)+VLOOKUP($A11,'Imports, CIF'!$B:$AE,H$1,FALSE)</f>
        <v>2933.3772393764311</v>
      </c>
      <c r="I11" s="25">
        <f>VLOOKUP($A11,'Exports, FOB'!$B:$AE,I$1,FALSE)+VLOOKUP($A11,'Imports, CIF'!$B:$AE,I$1,FALSE)</f>
        <v>3065.2120144701594</v>
      </c>
      <c r="J11" s="25">
        <f>VLOOKUP($A11,'Exports, FOB'!$B:$AE,J$1,FALSE)+VLOOKUP($A11,'Imports, CIF'!$B:$AE,J$1,FALSE)</f>
        <v>3932.2437999999997</v>
      </c>
      <c r="K11" s="25">
        <f>VLOOKUP($A11,'Exports, FOB'!$B:$AE,K$1,FALSE)+VLOOKUP($A11,'Imports, CIF'!$B:$AE,K$1,FALSE)</f>
        <v>4360.1302139999998</v>
      </c>
      <c r="L11" s="25">
        <f>VLOOKUP($A11,'Exports, FOB'!$B:$AE,L$1,FALSE)+VLOOKUP($A11,'Imports, CIF'!$B:$AE,L$1,FALSE)</f>
        <v>4169.7862850000001</v>
      </c>
      <c r="M11" s="25">
        <f>VLOOKUP($A11,'Exports, FOB'!$B:$AE,M$1,FALSE)+VLOOKUP($A11,'Imports, CIF'!$B:$AE,M$1,FALSE)</f>
        <v>4535.2952889999997</v>
      </c>
      <c r="N11" s="25">
        <f>VLOOKUP($A11,'Exports, FOB'!$B:$AE,N$1,FALSE)+VLOOKUP($A11,'Imports, CIF'!$B:$AE,N$1,FALSE)</f>
        <v>5514.319923</v>
      </c>
      <c r="O11" s="25">
        <f>VLOOKUP($A11,'Exports, FOB'!$B:$AE,O$1,FALSE)+VLOOKUP($A11,'Imports, CIF'!$B:$AE,O$1,FALSE)</f>
        <v>7027.597812</v>
      </c>
      <c r="P11" s="25">
        <f>VLOOKUP($A11,'Exports, FOB'!$B:$AE,P$1,FALSE)+VLOOKUP($A11,'Imports, CIF'!$B:$AE,P$1,FALSE)</f>
        <v>7840.650549</v>
      </c>
      <c r="Q11" s="25">
        <f>VLOOKUP($A11,'Exports, FOB'!$B:$AE,Q$1,FALSE)+VLOOKUP($A11,'Imports, CIF'!$B:$AE,Q$1,FALSE)</f>
        <v>9053.7003249999998</v>
      </c>
      <c r="R11" s="25">
        <f>VLOOKUP($A11,'Exports, FOB'!$B:$AE,R$1,FALSE)+VLOOKUP($A11,'Imports, CIF'!$B:$AE,R$1,FALSE)</f>
        <v>10588.798532000001</v>
      </c>
      <c r="S11" s="25">
        <f>VLOOKUP($A11,'Exports, FOB'!$B:$AE,S$1,FALSE)+VLOOKUP($A11,'Imports, CIF'!$B:$AE,S$1,FALSE)</f>
        <v>11143.082563</v>
      </c>
      <c r="T11" s="25">
        <f>VLOOKUP($A11,'Exports, FOB'!$B:$AE,T$1,FALSE)+VLOOKUP($A11,'Imports, CIF'!$B:$AE,T$1,FALSE)</f>
        <v>8104.1300169999995</v>
      </c>
      <c r="U11" s="25">
        <f>VLOOKUP($A11,'Exports, FOB'!$B:$AE,U$1,FALSE)+VLOOKUP($A11,'Imports, CIF'!$B:$AE,U$1,FALSE)</f>
        <v>9898.0536169999996</v>
      </c>
      <c r="V11" s="25">
        <f>VLOOKUP($A11,'Exports, FOB'!$B:$AE,V$1,FALSE)+VLOOKUP($A11,'Imports, CIF'!$B:$AE,V$1,FALSE)</f>
        <v>12077.49307</v>
      </c>
      <c r="W11" s="25">
        <f>VLOOKUP($A11,'Exports, FOB'!$B:$AE,W$1,FALSE)+VLOOKUP($A11,'Imports, CIF'!$B:$AE,W$1,FALSE)</f>
        <v>10949.160868999999</v>
      </c>
      <c r="X11" s="25">
        <f>VLOOKUP($A11,'Exports, FOB'!$B:$AE,X$1,FALSE)+VLOOKUP($A11,'Imports, CIF'!$B:$AE,X$1,FALSE)</f>
        <v>11044.914930000001</v>
      </c>
      <c r="Y11" s="25">
        <f>VLOOKUP($A11,'Exports, FOB'!$B:$AE,Y$1,FALSE)+VLOOKUP($A11,'Imports, CIF'!$B:$AE,Y$1,FALSE)</f>
        <v>11350.761462999999</v>
      </c>
      <c r="Z11" s="25">
        <f>VLOOKUP($A11,'Exports, FOB'!$B:$AE,Z$1,FALSE)+VLOOKUP($A11,'Imports, CIF'!$B:$AE,Z$1,FALSE)</f>
        <v>9877.4904740000002</v>
      </c>
      <c r="AA11" s="25">
        <f>VLOOKUP($A11,'Exports, FOB'!$B:$AE,AA$1,FALSE)+VLOOKUP($A11,'Imports, CIF'!$B:$AE,AA$1,FALSE)</f>
        <v>9612.619490000001</v>
      </c>
      <c r="AB11" s="25">
        <f>VLOOKUP($A11,'Exports, FOB'!$B:$AE,AB$1,FALSE)+VLOOKUP($A11,'Imports, CIF'!$B:$AE,AB$1,FALSE)</f>
        <v>11072.052514999999</v>
      </c>
      <c r="AC11" s="25">
        <f>VLOOKUP($A11,'Exports, FOB'!$B:$AE,AC$1,FALSE)+VLOOKUP($A11,'Imports, CIF'!$B:$AE,AC$1,FALSE)</f>
        <v>12043.350484999999</v>
      </c>
      <c r="AD11" s="25">
        <f>VLOOKUP($A11,'Exports, FOB'!$B:$AE,AD$1,FALSE)+VLOOKUP($A11,'Imports, CIF'!$B:$AE,AD$1,FALSE)</f>
        <v>10993.7387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23729.726689249484</v>
      </c>
      <c r="C12" s="25">
        <f>VLOOKUP($A12,'Exports, FOB'!$B:$AE,C$1,FALSE)+VLOOKUP($A12,'Imports, CIF'!$B:$AE,C$1,FALSE)</f>
        <v>25025.547983431898</v>
      </c>
      <c r="D12" s="25">
        <f>VLOOKUP($A12,'Exports, FOB'!$B:$AE,D$1,FALSE)+VLOOKUP($A12,'Imports, CIF'!$B:$AE,D$1,FALSE)</f>
        <v>21250.239023227081</v>
      </c>
      <c r="E12" s="25">
        <f>VLOOKUP($A12,'Exports, FOB'!$B:$AE,E$1,FALSE)+VLOOKUP($A12,'Imports, CIF'!$B:$AE,E$1,FALSE)</f>
        <v>24967.975142423682</v>
      </c>
      <c r="F12" s="25">
        <f>VLOOKUP($A12,'Exports, FOB'!$B:$AE,F$1,FALSE)+VLOOKUP($A12,'Imports, CIF'!$B:$AE,F$1,FALSE)</f>
        <v>30273.160154894402</v>
      </c>
      <c r="G12" s="25">
        <f>VLOOKUP($A12,'Exports, FOB'!$B:$AE,G$1,FALSE)+VLOOKUP($A12,'Imports, CIF'!$B:$AE,G$1,FALSE)</f>
        <v>30272.315252995199</v>
      </c>
      <c r="H12" s="25">
        <f>VLOOKUP($A12,'Exports, FOB'!$B:$AE,H$1,FALSE)+VLOOKUP($A12,'Imports, CIF'!$B:$AE,H$1,FALSE)</f>
        <v>29007.120255747799</v>
      </c>
      <c r="I12" s="25">
        <f>VLOOKUP($A12,'Exports, FOB'!$B:$AE,I$1,FALSE)+VLOOKUP($A12,'Imports, CIF'!$B:$AE,I$1,FALSE)</f>
        <v>28922.708015904893</v>
      </c>
      <c r="J12" s="25">
        <f>VLOOKUP($A12,'Exports, FOB'!$B:$AE,J$1,FALSE)+VLOOKUP($A12,'Imports, CIF'!$B:$AE,J$1,FALSE)</f>
        <v>36188.565900000001</v>
      </c>
      <c r="K12" s="25">
        <f>VLOOKUP($A12,'Exports, FOB'!$B:$AE,K$1,FALSE)+VLOOKUP($A12,'Imports, CIF'!$B:$AE,K$1,FALSE)</f>
        <v>36371.472245999998</v>
      </c>
      <c r="L12" s="25">
        <f>VLOOKUP($A12,'Exports, FOB'!$B:$AE,L$1,FALSE)+VLOOKUP($A12,'Imports, CIF'!$B:$AE,L$1,FALSE)</f>
        <v>35972.946588999999</v>
      </c>
      <c r="M12" s="25">
        <f>VLOOKUP($A12,'Exports, FOB'!$B:$AE,M$1,FALSE)+VLOOKUP($A12,'Imports, CIF'!$B:$AE,M$1,FALSE)</f>
        <v>36991.803634000004</v>
      </c>
      <c r="N12" s="25">
        <f>VLOOKUP($A12,'Exports, FOB'!$B:$AE,N$1,FALSE)+VLOOKUP($A12,'Imports, CIF'!$B:$AE,N$1,FALSE)</f>
        <v>43651.062957000002</v>
      </c>
      <c r="O12" s="25">
        <f>VLOOKUP($A12,'Exports, FOB'!$B:$AE,O$1,FALSE)+VLOOKUP($A12,'Imports, CIF'!$B:$AE,O$1,FALSE)</f>
        <v>51197.212724999998</v>
      </c>
      <c r="P12" s="25">
        <f>VLOOKUP($A12,'Exports, FOB'!$B:$AE,P$1,FALSE)+VLOOKUP($A12,'Imports, CIF'!$B:$AE,P$1,FALSE)</f>
        <v>55055.193637999997</v>
      </c>
      <c r="Q12" s="25">
        <f>VLOOKUP($A12,'Exports, FOB'!$B:$AE,Q$1,FALSE)+VLOOKUP($A12,'Imports, CIF'!$B:$AE,Q$1,FALSE)</f>
        <v>60805.160499999998</v>
      </c>
      <c r="R12" s="25">
        <f>VLOOKUP($A12,'Exports, FOB'!$B:$AE,R$1,FALSE)+VLOOKUP($A12,'Imports, CIF'!$B:$AE,R$1,FALSE)</f>
        <v>70542.231044</v>
      </c>
      <c r="S12" s="25">
        <f>VLOOKUP($A12,'Exports, FOB'!$B:$AE,S$1,FALSE)+VLOOKUP($A12,'Imports, CIF'!$B:$AE,S$1,FALSE)</f>
        <v>82454.631461000012</v>
      </c>
      <c r="T12" s="25">
        <f>VLOOKUP($A12,'Exports, FOB'!$B:$AE,T$1,FALSE)+VLOOKUP($A12,'Imports, CIF'!$B:$AE,T$1,FALSE)</f>
        <v>65620.399541000006</v>
      </c>
      <c r="U12" s="25">
        <f>VLOOKUP($A12,'Exports, FOB'!$B:$AE,U$1,FALSE)+VLOOKUP($A12,'Imports, CIF'!$B:$AE,U$1,FALSE)</f>
        <v>72097.841810999991</v>
      </c>
      <c r="V12" s="25">
        <f>VLOOKUP($A12,'Exports, FOB'!$B:$AE,V$1,FALSE)+VLOOKUP($A12,'Imports, CIF'!$B:$AE,V$1,FALSE)</f>
        <v>84754.205660000007</v>
      </c>
      <c r="W12" s="25">
        <f>VLOOKUP($A12,'Exports, FOB'!$B:$AE,W$1,FALSE)+VLOOKUP($A12,'Imports, CIF'!$B:$AE,W$1,FALSE)</f>
        <v>79429.478227</v>
      </c>
      <c r="X12" s="25">
        <f>VLOOKUP($A12,'Exports, FOB'!$B:$AE,X$1,FALSE)+VLOOKUP($A12,'Imports, CIF'!$B:$AE,X$1,FALSE)</f>
        <v>80779.461626000004</v>
      </c>
      <c r="Y12" s="25">
        <f>VLOOKUP($A12,'Exports, FOB'!$B:$AE,Y$1,FALSE)+VLOOKUP($A12,'Imports, CIF'!$B:$AE,Y$1,FALSE)</f>
        <v>80360.46927500001</v>
      </c>
      <c r="Z12" s="25">
        <f>VLOOKUP($A12,'Exports, FOB'!$B:$AE,Z$1,FALSE)+VLOOKUP($A12,'Imports, CIF'!$B:$AE,Z$1,FALSE)</f>
        <v>67077.045209000004</v>
      </c>
      <c r="AA12" s="25">
        <f>VLOOKUP($A12,'Exports, FOB'!$B:$AE,AA$1,FALSE)+VLOOKUP($A12,'Imports, CIF'!$B:$AE,AA$1,FALSE)</f>
        <v>67952.658303000004</v>
      </c>
      <c r="AB12" s="25">
        <f>VLOOKUP($A12,'Exports, FOB'!$B:$AE,AB$1,FALSE)+VLOOKUP($A12,'Imports, CIF'!$B:$AE,AB$1,FALSE)</f>
        <v>76251.014815999995</v>
      </c>
      <c r="AC12" s="25">
        <f>VLOOKUP($A12,'Exports, FOB'!$B:$AE,AC$1,FALSE)+VLOOKUP($A12,'Imports, CIF'!$B:$AE,AC$1,FALSE)</f>
        <v>82184.634435</v>
      </c>
      <c r="AD12" s="25">
        <f>VLOOKUP($A12,'Exports, FOB'!$B:$AE,AD$1,FALSE)+VLOOKUP($A12,'Imports, CIF'!$B:$AE,AD$1,FALSE)</f>
        <v>79741.052209000001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71426.245854876106</v>
      </c>
      <c r="C13" s="25">
        <f>VLOOKUP($A13,'Exports, FOB'!$B:$AE,C$1,FALSE)+VLOOKUP($A13,'Imports, CIF'!$B:$AE,C$1,FALSE)</f>
        <v>73818.9764056688</v>
      </c>
      <c r="D13" s="25">
        <f>VLOOKUP($A13,'Exports, FOB'!$B:$AE,D$1,FALSE)+VLOOKUP($A13,'Imports, CIF'!$B:$AE,D$1,FALSE)</f>
        <v>61622.636428704893</v>
      </c>
      <c r="E13" s="25">
        <f>VLOOKUP($A13,'Exports, FOB'!$B:$AE,E$1,FALSE)+VLOOKUP($A13,'Imports, CIF'!$B:$AE,E$1,FALSE)</f>
        <v>70722.303141753</v>
      </c>
      <c r="F13" s="25">
        <f>VLOOKUP($A13,'Exports, FOB'!$B:$AE,F$1,FALSE)+VLOOKUP($A13,'Imports, CIF'!$B:$AE,F$1,FALSE)</f>
        <v>84181.3255824925</v>
      </c>
      <c r="G13" s="25">
        <f>VLOOKUP($A13,'Exports, FOB'!$B:$AE,G$1,FALSE)+VLOOKUP($A13,'Imports, CIF'!$B:$AE,G$1,FALSE)</f>
        <v>83159.674754696607</v>
      </c>
      <c r="H13" s="25">
        <f>VLOOKUP($A13,'Exports, FOB'!$B:$AE,H$1,FALSE)+VLOOKUP($A13,'Imports, CIF'!$B:$AE,H$1,FALSE)</f>
        <v>75728.732420168089</v>
      </c>
      <c r="I13" s="25">
        <f>VLOOKUP($A13,'Exports, FOB'!$B:$AE,I$1,FALSE)+VLOOKUP($A13,'Imports, CIF'!$B:$AE,I$1,FALSE)</f>
        <v>71618.551536375511</v>
      </c>
      <c r="J13" s="25">
        <f>VLOOKUP($A13,'Exports, FOB'!$B:$AE,J$1,FALSE)+VLOOKUP($A13,'Imports, CIF'!$B:$AE,J$1,FALSE)</f>
        <v>95686.996500000008</v>
      </c>
      <c r="K13" s="25">
        <f>VLOOKUP($A13,'Exports, FOB'!$B:$AE,K$1,FALSE)+VLOOKUP($A13,'Imports, CIF'!$B:$AE,K$1,FALSE)</f>
        <v>96852.563693999997</v>
      </c>
      <c r="L13" s="25">
        <f>VLOOKUP($A13,'Exports, FOB'!$B:$AE,L$1,FALSE)+VLOOKUP($A13,'Imports, CIF'!$B:$AE,L$1,FALSE)</f>
        <v>97732.292287000004</v>
      </c>
      <c r="M13" s="25">
        <f>VLOOKUP($A13,'Exports, FOB'!$B:$AE,M$1,FALSE)+VLOOKUP($A13,'Imports, CIF'!$B:$AE,M$1,FALSE)</f>
        <v>99576.935486000002</v>
      </c>
      <c r="N13" s="25">
        <f>VLOOKUP($A13,'Exports, FOB'!$B:$AE,N$1,FALSE)+VLOOKUP($A13,'Imports, CIF'!$B:$AE,N$1,FALSE)</f>
        <v>122463.13764600002</v>
      </c>
      <c r="O13" s="25">
        <f>VLOOKUP($A13,'Exports, FOB'!$B:$AE,O$1,FALSE)+VLOOKUP($A13,'Imports, CIF'!$B:$AE,O$1,FALSE)</f>
        <v>147104.59314400001</v>
      </c>
      <c r="P13" s="25">
        <f>VLOOKUP($A13,'Exports, FOB'!$B:$AE,P$1,FALSE)+VLOOKUP($A13,'Imports, CIF'!$B:$AE,P$1,FALSE)</f>
        <v>161500.34378200001</v>
      </c>
      <c r="Q13" s="25">
        <f>VLOOKUP($A13,'Exports, FOB'!$B:$AE,Q$1,FALSE)+VLOOKUP($A13,'Imports, CIF'!$B:$AE,Q$1,FALSE)</f>
        <v>182049.737047</v>
      </c>
      <c r="R13" s="25">
        <f>VLOOKUP($A13,'Exports, FOB'!$B:$AE,R$1,FALSE)+VLOOKUP($A13,'Imports, CIF'!$B:$AE,R$1,FALSE)</f>
        <v>215777.204918</v>
      </c>
      <c r="S13" s="25">
        <f>VLOOKUP($A13,'Exports, FOB'!$B:$AE,S$1,FALSE)+VLOOKUP($A13,'Imports, CIF'!$B:$AE,S$1,FALSE)</f>
        <v>259211.81751700002</v>
      </c>
      <c r="T13" s="25">
        <f>VLOOKUP($A13,'Exports, FOB'!$B:$AE,T$1,FALSE)+VLOOKUP($A13,'Imports, CIF'!$B:$AE,T$1,FALSE)</f>
        <v>202787.82653200001</v>
      </c>
      <c r="U13" s="25">
        <f>VLOOKUP($A13,'Exports, FOB'!$B:$AE,U$1,FALSE)+VLOOKUP($A13,'Imports, CIF'!$B:$AE,U$1,FALSE)</f>
        <v>227667.69345299999</v>
      </c>
      <c r="V13" s="25">
        <f>VLOOKUP($A13,'Exports, FOB'!$B:$AE,V$1,FALSE)+VLOOKUP($A13,'Imports, CIF'!$B:$AE,V$1,FALSE)</f>
        <v>258960.78120699999</v>
      </c>
      <c r="W13" s="25">
        <f>VLOOKUP($A13,'Exports, FOB'!$B:$AE,W$1,FALSE)+VLOOKUP($A13,'Imports, CIF'!$B:$AE,W$1,FALSE)</f>
        <v>251129.259835</v>
      </c>
      <c r="X13" s="25">
        <f>VLOOKUP($A13,'Exports, FOB'!$B:$AE,X$1,FALSE)+VLOOKUP($A13,'Imports, CIF'!$B:$AE,X$1,FALSE)</f>
        <v>254050.73524200002</v>
      </c>
      <c r="Y13" s="25">
        <f>VLOOKUP($A13,'Exports, FOB'!$B:$AE,Y$1,FALSE)+VLOOKUP($A13,'Imports, CIF'!$B:$AE,Y$1,FALSE)</f>
        <v>251329.10934700002</v>
      </c>
      <c r="Z13" s="25">
        <f>VLOOKUP($A13,'Exports, FOB'!$B:$AE,Z$1,FALSE)+VLOOKUP($A13,'Imports, CIF'!$B:$AE,Z$1,FALSE)</f>
        <v>216417.98667700001</v>
      </c>
      <c r="AA13" s="25">
        <f>VLOOKUP($A13,'Exports, FOB'!$B:$AE,AA$1,FALSE)+VLOOKUP($A13,'Imports, CIF'!$B:$AE,AA$1,FALSE)</f>
        <v>214727.15697799998</v>
      </c>
      <c r="AB13" s="25">
        <f>VLOOKUP($A13,'Exports, FOB'!$B:$AE,AB$1,FALSE)+VLOOKUP($A13,'Imports, CIF'!$B:$AE,AB$1,FALSE)</f>
        <v>244351.302784</v>
      </c>
      <c r="AC13" s="25">
        <f>VLOOKUP($A13,'Exports, FOB'!$B:$AE,AC$1,FALSE)+VLOOKUP($A13,'Imports, CIF'!$B:$AE,AC$1,FALSE)</f>
        <v>270002.13775699999</v>
      </c>
      <c r="AD13" s="25">
        <f>VLOOKUP($A13,'Exports, FOB'!$B:$AE,AD$1,FALSE)+VLOOKUP($A13,'Imports, CIF'!$B:$AE,AD$1,FALSE)</f>
        <v>260394.80657000002</v>
      </c>
    </row>
    <row r="14" spans="1:30" x14ac:dyDescent="0.15">
      <c r="A14" s="26" t="s">
        <v>87</v>
      </c>
      <c r="B14" s="25">
        <f>VLOOKUP($A14,'Exports, FOB'!$B:$AE,B$1,FALSE)+VLOOKUP($A14,'Imports, CIF'!$B:$AE,B$1,FALSE)</f>
        <v>599.780709573899</v>
      </c>
      <c r="C14" s="25">
        <f>VLOOKUP($A14,'Exports, FOB'!$B:$AE,C$1,FALSE)+VLOOKUP($A14,'Imports, CIF'!$B:$AE,C$1,FALSE)</f>
        <v>625.56126453387071</v>
      </c>
      <c r="D14" s="25">
        <f>VLOOKUP($A14,'Exports, FOB'!$B:$AE,D$1,FALSE)+VLOOKUP($A14,'Imports, CIF'!$B:$AE,D$1,FALSE)</f>
        <v>824.00297845071782</v>
      </c>
      <c r="E14" s="25">
        <f>VLOOKUP($A14,'Exports, FOB'!$B:$AE,E$1,FALSE)+VLOOKUP($A14,'Imports, CIF'!$B:$AE,E$1,FALSE)</f>
        <v>921.48215968165903</v>
      </c>
      <c r="F14" s="25">
        <f>VLOOKUP($A14,'Exports, FOB'!$B:$AE,F$1,FALSE)+VLOOKUP($A14,'Imports, CIF'!$B:$AE,F$1,FALSE)</f>
        <v>1167.9671838997331</v>
      </c>
      <c r="G14" s="25">
        <f>VLOOKUP($A14,'Exports, FOB'!$B:$AE,G$1,FALSE)+VLOOKUP($A14,'Imports, CIF'!$B:$AE,G$1,FALSE)</f>
        <v>1304.905712642249</v>
      </c>
      <c r="H14" s="25">
        <f>VLOOKUP($A14,'Exports, FOB'!$B:$AE,H$1,FALSE)+VLOOKUP($A14,'Imports, CIF'!$B:$AE,H$1,FALSE)</f>
        <v>1232.2640948014259</v>
      </c>
      <c r="I14" s="25">
        <f>VLOOKUP($A14,'Exports, FOB'!$B:$AE,I$1,FALSE)+VLOOKUP($A14,'Imports, CIF'!$B:$AE,I$1,FALSE)</f>
        <v>1157.8086468836709</v>
      </c>
      <c r="J14" s="25">
        <f>VLOOKUP($A14,'Exports, FOB'!$B:$AE,J$1,FALSE)+VLOOKUP($A14,'Imports, CIF'!$B:$AE,J$1,FALSE)</f>
        <v>1350.0886</v>
      </c>
      <c r="K14" s="25">
        <f>VLOOKUP($A14,'Exports, FOB'!$B:$AE,K$1,FALSE)+VLOOKUP($A14,'Imports, CIF'!$B:$AE,K$1,FALSE)</f>
        <v>1363.0427729999999</v>
      </c>
      <c r="L14" s="25">
        <f>VLOOKUP($A14,'Exports, FOB'!$B:$AE,L$1,FALSE)+VLOOKUP($A14,'Imports, CIF'!$B:$AE,L$1,FALSE)</f>
        <v>1382.956664</v>
      </c>
      <c r="M14" s="25">
        <f>VLOOKUP($A14,'Exports, FOB'!$B:$AE,M$1,FALSE)+VLOOKUP($A14,'Imports, CIF'!$B:$AE,M$1,FALSE)</f>
        <v>1456.776466</v>
      </c>
      <c r="N14" s="25">
        <f>VLOOKUP($A14,'Exports, FOB'!$B:$AE,N$1,FALSE)+VLOOKUP($A14,'Imports, CIF'!$B:$AE,N$1,FALSE)</f>
        <v>1956.7912890000002</v>
      </c>
      <c r="O14" s="25">
        <f>VLOOKUP($A14,'Exports, FOB'!$B:$AE,O$1,FALSE)+VLOOKUP($A14,'Imports, CIF'!$B:$AE,O$1,FALSE)</f>
        <v>2476.5651779999998</v>
      </c>
      <c r="P14" s="25">
        <f>VLOOKUP($A14,'Exports, FOB'!$B:$AE,P$1,FALSE)+VLOOKUP($A14,'Imports, CIF'!$B:$AE,P$1,FALSE)</f>
        <v>3070.700202</v>
      </c>
      <c r="Q14" s="25">
        <f>VLOOKUP($A14,'Exports, FOB'!$B:$AE,Q$1,FALSE)+VLOOKUP($A14,'Imports, CIF'!$B:$AE,Q$1,FALSE)</f>
        <v>3791.3408010000003</v>
      </c>
      <c r="R14" s="25">
        <f>VLOOKUP($A14,'Exports, FOB'!$B:$AE,R$1,FALSE)+VLOOKUP($A14,'Imports, CIF'!$B:$AE,R$1,FALSE)</f>
        <v>5058.1511040000005</v>
      </c>
      <c r="S14" s="25">
        <f>VLOOKUP($A14,'Exports, FOB'!$B:$AE,S$1,FALSE)+VLOOKUP($A14,'Imports, CIF'!$B:$AE,S$1,FALSE)</f>
        <v>6392.9301749999995</v>
      </c>
      <c r="T14" s="25">
        <f>VLOOKUP($A14,'Exports, FOB'!$B:$AE,T$1,FALSE)+VLOOKUP($A14,'Imports, CIF'!$B:$AE,T$1,FALSE)</f>
        <v>6248.0624539999999</v>
      </c>
      <c r="U14" s="25">
        <f>VLOOKUP($A14,'Exports, FOB'!$B:$AE,U$1,FALSE)+VLOOKUP($A14,'Imports, CIF'!$B:$AE,U$1,FALSE)</f>
        <v>7199.9136030000009</v>
      </c>
      <c r="V14" s="25">
        <f>VLOOKUP($A14,'Exports, FOB'!$B:$AE,V$1,FALSE)+VLOOKUP($A14,'Imports, CIF'!$B:$AE,V$1,FALSE)</f>
        <v>8045.0599380000003</v>
      </c>
      <c r="W14" s="25">
        <f>VLOOKUP($A14,'Exports, FOB'!$B:$AE,W$1,FALSE)+VLOOKUP($A14,'Imports, CIF'!$B:$AE,W$1,FALSE)</f>
        <v>8811.0290459999997</v>
      </c>
      <c r="X14" s="25">
        <f>VLOOKUP($A14,'Exports, FOB'!$B:$AE,X$1,FALSE)+VLOOKUP($A14,'Imports, CIF'!$B:$AE,X$1,FALSE)</f>
        <v>8301.4699209999999</v>
      </c>
      <c r="Y14" s="25">
        <f>VLOOKUP($A14,'Exports, FOB'!$B:$AE,Y$1,FALSE)+VLOOKUP($A14,'Imports, CIF'!$B:$AE,Y$1,FALSE)</f>
        <v>6628.4229690000002</v>
      </c>
      <c r="Z14" s="25">
        <f>VLOOKUP($A14,'Exports, FOB'!$B:$AE,Z$1,FALSE)+VLOOKUP($A14,'Imports, CIF'!$B:$AE,Z$1,FALSE)</f>
        <v>6288.5521140000001</v>
      </c>
      <c r="AA14" s="25">
        <f>VLOOKUP($A14,'Exports, FOB'!$B:$AE,AA$1,FALSE)+VLOOKUP($A14,'Imports, CIF'!$B:$AE,AA$1,FALSE)</f>
        <v>6101.0224360000002</v>
      </c>
      <c r="AB14" s="25">
        <f>VLOOKUP($A14,'Exports, FOB'!$B:$AE,AB$1,FALSE)+VLOOKUP($A14,'Imports, CIF'!$B:$AE,AB$1,FALSE)</f>
        <v>7069.6408449999999</v>
      </c>
      <c r="AC14" s="25">
        <f>VLOOKUP($A14,'Exports, FOB'!$B:$AE,AC$1,FALSE)+VLOOKUP($A14,'Imports, CIF'!$B:$AE,AC$1,FALSE)</f>
        <v>7809.6101669999998</v>
      </c>
      <c r="AD14" s="25">
        <f>VLOOKUP($A14,'Exports, FOB'!$B:$AE,AD$1,FALSE)+VLOOKUP($A14,'Imports, CIF'!$B:$AE,AD$1,FALSE)</f>
        <v>8479.1716539999998</v>
      </c>
    </row>
    <row r="15" spans="1:30" x14ac:dyDescent="0.15">
      <c r="A15" s="26" t="s">
        <v>88</v>
      </c>
      <c r="B15" s="25">
        <f>VLOOKUP($A15,'Exports, FOB'!$B:$AE,B$1,FALSE)+VLOOKUP($A15,'Imports, CIF'!$B:$AE,B$1,FALSE)</f>
        <v>929.05384203957988</v>
      </c>
      <c r="C15" s="25">
        <f>VLOOKUP($A15,'Exports, FOB'!$B:$AE,C$1,FALSE)+VLOOKUP($A15,'Imports, CIF'!$B:$AE,C$1,FALSE)</f>
        <v>1053.119910990305</v>
      </c>
      <c r="D15" s="25">
        <f>VLOOKUP($A15,'Exports, FOB'!$B:$AE,D$1,FALSE)+VLOOKUP($A15,'Imports, CIF'!$B:$AE,D$1,FALSE)</f>
        <v>1397.5101303134327</v>
      </c>
      <c r="E15" s="25">
        <f>VLOOKUP($A15,'Exports, FOB'!$B:$AE,E$1,FALSE)+VLOOKUP($A15,'Imports, CIF'!$B:$AE,E$1,FALSE)</f>
        <v>1442.0599396307941</v>
      </c>
      <c r="F15" s="25">
        <f>VLOOKUP($A15,'Exports, FOB'!$B:$AE,F$1,FALSE)+VLOOKUP($A15,'Imports, CIF'!$B:$AE,F$1,FALSE)</f>
        <v>1860.9416817005781</v>
      </c>
      <c r="G15" s="25">
        <f>VLOOKUP($A15,'Exports, FOB'!$B:$AE,G$1,FALSE)+VLOOKUP($A15,'Imports, CIF'!$B:$AE,G$1,FALSE)</f>
        <v>1632.6162915967459</v>
      </c>
      <c r="H15" s="25">
        <f>VLOOKUP($A15,'Exports, FOB'!$B:$AE,H$1,FALSE)+VLOOKUP($A15,'Imports, CIF'!$B:$AE,H$1,FALSE)</f>
        <v>1608.824926303449</v>
      </c>
      <c r="I15" s="25">
        <f>VLOOKUP($A15,'Exports, FOB'!$B:$AE,I$1,FALSE)+VLOOKUP($A15,'Imports, CIF'!$B:$AE,I$1,FALSE)</f>
        <v>1393.185268234532</v>
      </c>
      <c r="J15" s="25">
        <f>VLOOKUP($A15,'Exports, FOB'!$B:$AE,J$1,FALSE)+VLOOKUP($A15,'Imports, CIF'!$B:$AE,J$1,FALSE)</f>
        <v>1582.9730999999999</v>
      </c>
      <c r="K15" s="25">
        <f>VLOOKUP($A15,'Exports, FOB'!$B:$AE,K$1,FALSE)+VLOOKUP($A15,'Imports, CIF'!$B:$AE,K$1,FALSE)</f>
        <v>1868.4409049999999</v>
      </c>
      <c r="L15" s="25">
        <f>VLOOKUP($A15,'Exports, FOB'!$B:$AE,L$1,FALSE)+VLOOKUP($A15,'Imports, CIF'!$B:$AE,L$1,FALSE)</f>
        <v>1865.8586639999999</v>
      </c>
      <c r="M15" s="25">
        <f>VLOOKUP($A15,'Exports, FOB'!$B:$AE,M$1,FALSE)+VLOOKUP($A15,'Imports, CIF'!$B:$AE,M$1,FALSE)</f>
        <v>1900.690803</v>
      </c>
      <c r="N15" s="25">
        <f>VLOOKUP($A15,'Exports, FOB'!$B:$AE,N$1,FALSE)+VLOOKUP($A15,'Imports, CIF'!$B:$AE,N$1,FALSE)</f>
        <v>2252.2013740000002</v>
      </c>
      <c r="O15" s="25">
        <f>VLOOKUP($A15,'Exports, FOB'!$B:$AE,O$1,FALSE)+VLOOKUP($A15,'Imports, CIF'!$B:$AE,O$1,FALSE)</f>
        <v>2616.121357</v>
      </c>
      <c r="P15" s="25">
        <f>VLOOKUP($A15,'Exports, FOB'!$B:$AE,P$1,FALSE)+VLOOKUP($A15,'Imports, CIF'!$B:$AE,P$1,FALSE)</f>
        <v>2698.9045699999997</v>
      </c>
      <c r="Q15" s="25">
        <f>VLOOKUP($A15,'Exports, FOB'!$B:$AE,Q$1,FALSE)+VLOOKUP($A15,'Imports, CIF'!$B:$AE,Q$1,FALSE)</f>
        <v>3194.2331020000001</v>
      </c>
      <c r="R15" s="25">
        <f>VLOOKUP($A15,'Exports, FOB'!$B:$AE,R$1,FALSE)+VLOOKUP($A15,'Imports, CIF'!$B:$AE,R$1,FALSE)</f>
        <v>3895.9863750000004</v>
      </c>
      <c r="S15" s="25">
        <f>VLOOKUP($A15,'Exports, FOB'!$B:$AE,S$1,FALSE)+VLOOKUP($A15,'Imports, CIF'!$B:$AE,S$1,FALSE)</f>
        <v>4757.3018790000006</v>
      </c>
      <c r="T15" s="25">
        <f>VLOOKUP($A15,'Exports, FOB'!$B:$AE,T$1,FALSE)+VLOOKUP($A15,'Imports, CIF'!$B:$AE,T$1,FALSE)</f>
        <v>3544.7535619999999</v>
      </c>
      <c r="U15" s="25">
        <f>VLOOKUP($A15,'Exports, FOB'!$B:$AE,U$1,FALSE)+VLOOKUP($A15,'Imports, CIF'!$B:$AE,U$1,FALSE)</f>
        <v>3684.4379989999998</v>
      </c>
      <c r="V15" s="25">
        <f>VLOOKUP($A15,'Exports, FOB'!$B:$AE,V$1,FALSE)+VLOOKUP($A15,'Imports, CIF'!$B:$AE,V$1,FALSE)</f>
        <v>4662.6788530000003</v>
      </c>
      <c r="W15" s="25">
        <f>VLOOKUP($A15,'Exports, FOB'!$B:$AE,W$1,FALSE)+VLOOKUP($A15,'Imports, CIF'!$B:$AE,W$1,FALSE)</f>
        <v>4973.1837370000003</v>
      </c>
      <c r="X15" s="25">
        <f>VLOOKUP($A15,'Exports, FOB'!$B:$AE,X$1,FALSE)+VLOOKUP($A15,'Imports, CIF'!$B:$AE,X$1,FALSE)</f>
        <v>5193.9259920000004</v>
      </c>
      <c r="Y15" s="25">
        <f>VLOOKUP($A15,'Exports, FOB'!$B:$AE,Y$1,FALSE)+VLOOKUP($A15,'Imports, CIF'!$B:$AE,Y$1,FALSE)</f>
        <v>4862.1657459999997</v>
      </c>
      <c r="Z15" s="25">
        <f>VLOOKUP($A15,'Exports, FOB'!$B:$AE,Z$1,FALSE)+VLOOKUP($A15,'Imports, CIF'!$B:$AE,Z$1,FALSE)</f>
        <v>4284.9577289999997</v>
      </c>
      <c r="AA15" s="25">
        <f>VLOOKUP($A15,'Exports, FOB'!$B:$AE,AA$1,FALSE)+VLOOKUP($A15,'Imports, CIF'!$B:$AE,AA$1,FALSE)</f>
        <v>4536.9452820000006</v>
      </c>
      <c r="AB15" s="25">
        <f>VLOOKUP($A15,'Exports, FOB'!$B:$AE,AB$1,FALSE)+VLOOKUP($A15,'Imports, CIF'!$B:$AE,AB$1,FALSE)</f>
        <v>5355.9147830000002</v>
      </c>
      <c r="AC15" s="25">
        <f>VLOOKUP($A15,'Exports, FOB'!$B:$AE,AC$1,FALSE)+VLOOKUP($A15,'Imports, CIF'!$B:$AE,AC$1,FALSE)</f>
        <v>5460.6519810000009</v>
      </c>
      <c r="AD15" s="25">
        <f>VLOOKUP($A15,'Exports, FOB'!$B:$AE,AD$1,FALSE)+VLOOKUP($A15,'Imports, CIF'!$B:$AE,AD$1,FALSE)</f>
        <v>4978.1852570000001</v>
      </c>
    </row>
    <row r="16" spans="1:30" x14ac:dyDescent="0.15">
      <c r="A16" s="26" t="s">
        <v>47</v>
      </c>
      <c r="B16" s="25">
        <f>VLOOKUP($A16,'Exports, FOB'!$B:$AE,B$1,FALSE)+VLOOKUP($A16,'Imports, CIF'!$B:$AE,B$1,FALSE)</f>
        <v>13183.89445533964</v>
      </c>
      <c r="C16" s="25">
        <f>VLOOKUP($A16,'Exports, FOB'!$B:$AE,C$1,FALSE)+VLOOKUP($A16,'Imports, CIF'!$B:$AE,C$1,FALSE)</f>
        <v>13600.369403652334</v>
      </c>
      <c r="D16" s="25">
        <f>VLOOKUP($A16,'Exports, FOB'!$B:$AE,D$1,FALSE)+VLOOKUP($A16,'Imports, CIF'!$B:$AE,D$1,FALSE)</f>
        <v>10926.416000314004</v>
      </c>
      <c r="E16" s="25">
        <f>VLOOKUP($A16,'Exports, FOB'!$B:$AE,E$1,FALSE)+VLOOKUP($A16,'Imports, CIF'!$B:$AE,E$1,FALSE)</f>
        <v>12594.72798026332</v>
      </c>
      <c r="F16" s="25">
        <f>VLOOKUP($A16,'Exports, FOB'!$B:$AE,F$1,FALSE)+VLOOKUP($A16,'Imports, CIF'!$B:$AE,F$1,FALSE)</f>
        <v>14961.58142812502</v>
      </c>
      <c r="G16" s="25">
        <f>VLOOKUP($A16,'Exports, FOB'!$B:$AE,G$1,FALSE)+VLOOKUP($A16,'Imports, CIF'!$B:$AE,G$1,FALSE)</f>
        <v>15575.615766505249</v>
      </c>
      <c r="H16" s="25">
        <f>VLOOKUP($A16,'Exports, FOB'!$B:$AE,H$1,FALSE)+VLOOKUP($A16,'Imports, CIF'!$B:$AE,H$1,FALSE)</f>
        <v>14846.595757261679</v>
      </c>
      <c r="I16" s="25">
        <f>VLOOKUP($A16,'Exports, FOB'!$B:$AE,I$1,FALSE)+VLOOKUP($A16,'Imports, CIF'!$B:$AE,I$1,FALSE)</f>
        <v>14289.62234603867</v>
      </c>
      <c r="J16" s="25">
        <f>VLOOKUP($A16,'Exports, FOB'!$B:$AE,J$1,FALSE)+VLOOKUP($A16,'Imports, CIF'!$B:$AE,J$1,FALSE)</f>
        <v>18814.950099999998</v>
      </c>
      <c r="K16" s="25">
        <f>VLOOKUP($A16,'Exports, FOB'!$B:$AE,K$1,FALSE)+VLOOKUP($A16,'Imports, CIF'!$B:$AE,K$1,FALSE)</f>
        <v>19310.706545000001</v>
      </c>
      <c r="L16" s="25">
        <f>VLOOKUP($A16,'Exports, FOB'!$B:$AE,L$1,FALSE)+VLOOKUP($A16,'Imports, CIF'!$B:$AE,L$1,FALSE)</f>
        <v>19868.729274000001</v>
      </c>
      <c r="M16" s="25">
        <f>VLOOKUP($A16,'Exports, FOB'!$B:$AE,M$1,FALSE)+VLOOKUP($A16,'Imports, CIF'!$B:$AE,M$1,FALSE)</f>
        <v>20860.943396000002</v>
      </c>
      <c r="N16" s="25">
        <f>VLOOKUP($A16,'Exports, FOB'!$B:$AE,N$1,FALSE)+VLOOKUP($A16,'Imports, CIF'!$B:$AE,N$1,FALSE)</f>
        <v>24733.351513000001</v>
      </c>
      <c r="O16" s="25">
        <f>VLOOKUP($A16,'Exports, FOB'!$B:$AE,O$1,FALSE)+VLOOKUP($A16,'Imports, CIF'!$B:$AE,O$1,FALSE)</f>
        <v>29194.143145000002</v>
      </c>
      <c r="P16" s="25">
        <f>VLOOKUP($A16,'Exports, FOB'!$B:$AE,P$1,FALSE)+VLOOKUP($A16,'Imports, CIF'!$B:$AE,P$1,FALSE)</f>
        <v>31425.833295999997</v>
      </c>
      <c r="Q16" s="25">
        <f>VLOOKUP($A16,'Exports, FOB'!$B:$AE,Q$1,FALSE)+VLOOKUP($A16,'Imports, CIF'!$B:$AE,Q$1,FALSE)</f>
        <v>35023.632666999998</v>
      </c>
      <c r="R16" s="25">
        <f>VLOOKUP($A16,'Exports, FOB'!$B:$AE,R$1,FALSE)+VLOOKUP($A16,'Imports, CIF'!$B:$AE,R$1,FALSE)</f>
        <v>40727.400404</v>
      </c>
      <c r="S16" s="25">
        <f>VLOOKUP($A16,'Exports, FOB'!$B:$AE,S$1,FALSE)+VLOOKUP($A16,'Imports, CIF'!$B:$AE,S$1,FALSE)</f>
        <v>44867.696705000002</v>
      </c>
      <c r="T16" s="25">
        <f>VLOOKUP($A16,'Exports, FOB'!$B:$AE,T$1,FALSE)+VLOOKUP($A16,'Imports, CIF'!$B:$AE,T$1,FALSE)</f>
        <v>34106.830136000004</v>
      </c>
      <c r="U16" s="25">
        <f>VLOOKUP($A16,'Exports, FOB'!$B:$AE,U$1,FALSE)+VLOOKUP($A16,'Imports, CIF'!$B:$AE,U$1,FALSE)</f>
        <v>37657.247189000002</v>
      </c>
      <c r="V16" s="25">
        <f>VLOOKUP($A16,'Exports, FOB'!$B:$AE,V$1,FALSE)+VLOOKUP($A16,'Imports, CIF'!$B:$AE,V$1,FALSE)</f>
        <v>42148.326894999998</v>
      </c>
      <c r="W16" s="25">
        <f>VLOOKUP($A16,'Exports, FOB'!$B:$AE,W$1,FALSE)+VLOOKUP($A16,'Imports, CIF'!$B:$AE,W$1,FALSE)</f>
        <v>39102.917507999999</v>
      </c>
      <c r="X16" s="25">
        <f>VLOOKUP($A16,'Exports, FOB'!$B:$AE,X$1,FALSE)+VLOOKUP($A16,'Imports, CIF'!$B:$AE,X$1,FALSE)</f>
        <v>40461.754857</v>
      </c>
      <c r="Y16" s="25">
        <f>VLOOKUP($A16,'Exports, FOB'!$B:$AE,Y$1,FALSE)+VLOOKUP($A16,'Imports, CIF'!$B:$AE,Y$1,FALSE)</f>
        <v>39079.393378000001</v>
      </c>
      <c r="Z16" s="25">
        <f>VLOOKUP($A16,'Exports, FOB'!$B:$AE,Z$1,FALSE)+VLOOKUP($A16,'Imports, CIF'!$B:$AE,Z$1,FALSE)</f>
        <v>34213.534543000002</v>
      </c>
      <c r="AA16" s="25">
        <f>VLOOKUP($A16,'Exports, FOB'!$B:$AE,AA$1,FALSE)+VLOOKUP($A16,'Imports, CIF'!$B:$AE,AA$1,FALSE)</f>
        <v>34318.838393999999</v>
      </c>
      <c r="AB16" s="25">
        <f>VLOOKUP($A16,'Exports, FOB'!$B:$AE,AB$1,FALSE)+VLOOKUP($A16,'Imports, CIF'!$B:$AE,AB$1,FALSE)</f>
        <v>39075.473855999997</v>
      </c>
      <c r="AC16" s="25">
        <f>VLOOKUP($A16,'Exports, FOB'!$B:$AE,AC$1,FALSE)+VLOOKUP($A16,'Imports, CIF'!$B:$AE,AC$1,FALSE)</f>
        <v>42827.972863000003</v>
      </c>
      <c r="AD16" s="25">
        <f>VLOOKUP($A16,'Exports, FOB'!$B:$AE,AD$1,FALSE)+VLOOKUP($A16,'Imports, CIF'!$B:$AE,AD$1,FALSE)</f>
        <v>41718.842818999998</v>
      </c>
    </row>
    <row r="17" spans="1:30" x14ac:dyDescent="0.15">
      <c r="A17" s="26" t="s">
        <v>64</v>
      </c>
      <c r="B17" s="25">
        <f>VLOOKUP($A17,'Exports, FOB'!$B:$AE,B$1,FALSE)+VLOOKUP($A17,'Imports, CIF'!$B:$AE,B$1,FALSE)</f>
        <v>5801.1190943127094</v>
      </c>
      <c r="C17" s="25">
        <f>VLOOKUP($A17,'Exports, FOB'!$B:$AE,C$1,FALSE)+VLOOKUP($A17,'Imports, CIF'!$B:$AE,C$1,FALSE)</f>
        <v>6057.2110791055402</v>
      </c>
      <c r="D17" s="25">
        <f>VLOOKUP($A17,'Exports, FOB'!$B:$AE,D$1,FALSE)+VLOOKUP($A17,'Imports, CIF'!$B:$AE,D$1,FALSE)</f>
        <v>5887.1588294694375</v>
      </c>
      <c r="E17" s="25">
        <f>VLOOKUP($A17,'Exports, FOB'!$B:$AE,E$1,FALSE)+VLOOKUP($A17,'Imports, CIF'!$B:$AE,E$1,FALSE)</f>
        <v>6501.9620703187802</v>
      </c>
      <c r="F17" s="25">
        <f>VLOOKUP($A17,'Exports, FOB'!$B:$AE,F$1,FALSE)+VLOOKUP($A17,'Imports, CIF'!$B:$AE,F$1,FALSE)</f>
        <v>7769.8581951736505</v>
      </c>
      <c r="G17" s="25">
        <f>VLOOKUP($A17,'Exports, FOB'!$B:$AE,G$1,FALSE)+VLOOKUP($A17,'Imports, CIF'!$B:$AE,G$1,FALSE)</f>
        <v>8434.8070544652292</v>
      </c>
      <c r="H17" s="25">
        <f>VLOOKUP($A17,'Exports, FOB'!$B:$AE,H$1,FALSE)+VLOOKUP($A17,'Imports, CIF'!$B:$AE,H$1,FALSE)</f>
        <v>8256.1500743549477</v>
      </c>
      <c r="I17" s="25">
        <f>VLOOKUP($A17,'Exports, FOB'!$B:$AE,I$1,FALSE)+VLOOKUP($A17,'Imports, CIF'!$B:$AE,I$1,FALSE)</f>
        <v>9052.7544363273901</v>
      </c>
      <c r="J17" s="25">
        <f>VLOOKUP($A17,'Exports, FOB'!$B:$AE,J$1,FALSE)+VLOOKUP($A17,'Imports, CIF'!$B:$AE,J$1,FALSE)</f>
        <v>12017.068299999999</v>
      </c>
      <c r="K17" s="25">
        <f>VLOOKUP($A17,'Exports, FOB'!$B:$AE,K$1,FALSE)+VLOOKUP($A17,'Imports, CIF'!$B:$AE,K$1,FALSE)</f>
        <v>12529.131574999999</v>
      </c>
      <c r="L17" s="25">
        <f>VLOOKUP($A17,'Exports, FOB'!$B:$AE,L$1,FALSE)+VLOOKUP($A17,'Imports, CIF'!$B:$AE,L$1,FALSE)</f>
        <v>11645.316584</v>
      </c>
      <c r="M17" s="25">
        <f>VLOOKUP($A17,'Exports, FOB'!$B:$AE,M$1,FALSE)+VLOOKUP($A17,'Imports, CIF'!$B:$AE,M$1,FALSE)</f>
        <v>11171.380618000001</v>
      </c>
      <c r="N17" s="25">
        <f>VLOOKUP($A17,'Exports, FOB'!$B:$AE,N$1,FALSE)+VLOOKUP($A17,'Imports, CIF'!$B:$AE,N$1,FALSE)</f>
        <v>12465.691855000001</v>
      </c>
      <c r="O17" s="25">
        <f>VLOOKUP($A17,'Exports, FOB'!$B:$AE,O$1,FALSE)+VLOOKUP($A17,'Imports, CIF'!$B:$AE,O$1,FALSE)</f>
        <v>14517.023139999999</v>
      </c>
      <c r="P17" s="25">
        <f>VLOOKUP($A17,'Exports, FOB'!$B:$AE,P$1,FALSE)+VLOOKUP($A17,'Imports, CIF'!$B:$AE,P$1,FALSE)</f>
        <v>14493.390582</v>
      </c>
      <c r="Q17" s="25">
        <f>VLOOKUP($A17,'Exports, FOB'!$B:$AE,Q$1,FALSE)+VLOOKUP($A17,'Imports, CIF'!$B:$AE,Q$1,FALSE)</f>
        <v>15550.971925999998</v>
      </c>
      <c r="R17" s="25">
        <f>VLOOKUP($A17,'Exports, FOB'!$B:$AE,R$1,FALSE)+VLOOKUP($A17,'Imports, CIF'!$B:$AE,R$1,FALSE)</f>
        <v>18894.075663</v>
      </c>
      <c r="S17" s="25">
        <f>VLOOKUP($A17,'Exports, FOB'!$B:$AE,S$1,FALSE)+VLOOKUP($A17,'Imports, CIF'!$B:$AE,S$1,FALSE)</f>
        <v>21767.002574999999</v>
      </c>
      <c r="T17" s="25">
        <f>VLOOKUP($A17,'Exports, FOB'!$B:$AE,T$1,FALSE)+VLOOKUP($A17,'Imports, CIF'!$B:$AE,T$1,FALSE)</f>
        <v>15499.865454999999</v>
      </c>
      <c r="U17" s="25">
        <f>VLOOKUP($A17,'Exports, FOB'!$B:$AE,U$1,FALSE)+VLOOKUP($A17,'Imports, CIF'!$B:$AE,U$1,FALSE)</f>
        <v>18628.427092000002</v>
      </c>
      <c r="V17" s="25">
        <f>VLOOKUP($A17,'Exports, FOB'!$B:$AE,V$1,FALSE)+VLOOKUP($A17,'Imports, CIF'!$B:$AE,V$1,FALSE)</f>
        <v>21289.213960000001</v>
      </c>
      <c r="W17" s="25">
        <f>VLOOKUP($A17,'Exports, FOB'!$B:$AE,W$1,FALSE)+VLOOKUP($A17,'Imports, CIF'!$B:$AE,W$1,FALSE)</f>
        <v>19506.919178</v>
      </c>
      <c r="X17" s="25">
        <f>VLOOKUP($A17,'Exports, FOB'!$B:$AE,X$1,FALSE)+VLOOKUP($A17,'Imports, CIF'!$B:$AE,X$1,FALSE)</f>
        <v>17774.525609</v>
      </c>
      <c r="Y17" s="25">
        <f>VLOOKUP($A17,'Exports, FOB'!$B:$AE,Y$1,FALSE)+VLOOKUP($A17,'Imports, CIF'!$B:$AE,Y$1,FALSE)</f>
        <v>17323.743549999999</v>
      </c>
      <c r="Z17" s="25">
        <f>VLOOKUP($A17,'Exports, FOB'!$B:$AE,Z$1,FALSE)+VLOOKUP($A17,'Imports, CIF'!$B:$AE,Z$1,FALSE)</f>
        <v>15516.332107</v>
      </c>
      <c r="AA17" s="25">
        <f>VLOOKUP($A17,'Exports, FOB'!$B:$AE,AA$1,FALSE)+VLOOKUP($A17,'Imports, CIF'!$B:$AE,AA$1,FALSE)</f>
        <v>14073.884668000001</v>
      </c>
      <c r="AB17" s="25">
        <f>VLOOKUP($A17,'Exports, FOB'!$B:$AE,AB$1,FALSE)+VLOOKUP($A17,'Imports, CIF'!$B:$AE,AB$1,FALSE)</f>
        <v>15276.61685</v>
      </c>
      <c r="AC17" s="25">
        <f>VLOOKUP($A17,'Exports, FOB'!$B:$AE,AC$1,FALSE)+VLOOKUP($A17,'Imports, CIF'!$B:$AE,AC$1,FALSE)</f>
        <v>17272.49812</v>
      </c>
      <c r="AD17" s="25">
        <f>VLOOKUP($A17,'Exports, FOB'!$B:$AE,AD$1,FALSE)+VLOOKUP($A17,'Imports, CIF'!$B:$AE,AD$1,FALSE)</f>
        <v>16801.829366999998</v>
      </c>
    </row>
    <row r="18" spans="1:30" x14ac:dyDescent="0.15">
      <c r="A18" s="26" t="s">
        <v>542</v>
      </c>
      <c r="B18" s="25">
        <f>VLOOKUP($A18,'Exports, FOB'!$B:$AE,B$1,FALSE)+VLOOKUP($A18,'Imports, CIF'!$B:$AE,B$1,FALSE)</f>
        <v>1167.1652701016235</v>
      </c>
      <c r="C18" s="25">
        <f>VLOOKUP($A18,'Exports, FOB'!$B:$AE,C$1,FALSE)+VLOOKUP($A18,'Imports, CIF'!$B:$AE,C$1,FALSE)</f>
        <v>1176.170473057115</v>
      </c>
      <c r="D18" s="25">
        <f>VLOOKUP($A18,'Exports, FOB'!$B:$AE,D$1,FALSE)+VLOOKUP($A18,'Imports, CIF'!$B:$AE,D$1,FALSE)</f>
        <v>1311.5666166271417</v>
      </c>
      <c r="E18" s="25">
        <f>VLOOKUP($A18,'Exports, FOB'!$B:$AE,E$1,FALSE)+VLOOKUP($A18,'Imports, CIF'!$B:$AE,E$1,FALSE)</f>
        <v>1468.7446271031599</v>
      </c>
      <c r="F18" s="25">
        <f>VLOOKUP($A18,'Exports, FOB'!$B:$AE,F$1,FALSE)+VLOOKUP($A18,'Imports, CIF'!$B:$AE,F$1,FALSE)</f>
        <v>1735.1615776602403</v>
      </c>
      <c r="G18" s="25">
        <f>VLOOKUP($A18,'Exports, FOB'!$B:$AE,G$1,FALSE)+VLOOKUP($A18,'Imports, CIF'!$B:$AE,G$1,FALSE)</f>
        <v>1990.973053361663</v>
      </c>
      <c r="H18" s="25">
        <f>VLOOKUP($A18,'Exports, FOB'!$B:$AE,H$1,FALSE)+VLOOKUP($A18,'Imports, CIF'!$B:$AE,H$1,FALSE)</f>
        <v>2083.0202697415612</v>
      </c>
      <c r="I18" s="25">
        <f>VLOOKUP($A18,'Exports, FOB'!$B:$AE,I$1,FALSE)+VLOOKUP($A18,'Imports, CIF'!$B:$AE,I$1,FALSE)</f>
        <v>2234.4351231249229</v>
      </c>
      <c r="J18" s="25">
        <f>VLOOKUP($A18,'Exports, FOB'!$B:$AE,J$1,FALSE)+VLOOKUP($A18,'Imports, CIF'!$B:$AE,J$1,FALSE)</f>
        <v>2921.7615999999998</v>
      </c>
      <c r="K18" s="25">
        <f>VLOOKUP($A18,'Exports, FOB'!$B:$AE,K$1,FALSE)+VLOOKUP($A18,'Imports, CIF'!$B:$AE,K$1,FALSE)</f>
        <v>3432.0449550000003</v>
      </c>
      <c r="L18" s="25">
        <f>VLOOKUP($A18,'Exports, FOB'!$B:$AE,L$1,FALSE)+VLOOKUP($A18,'Imports, CIF'!$B:$AE,L$1,FALSE)</f>
        <v>3156.7553749999997</v>
      </c>
      <c r="M18" s="25">
        <f>VLOOKUP($A18,'Exports, FOB'!$B:$AE,M$1,FALSE)+VLOOKUP($A18,'Imports, CIF'!$B:$AE,M$1,FALSE)</f>
        <v>3448.3818810000002</v>
      </c>
      <c r="N18" s="25">
        <f>VLOOKUP($A18,'Exports, FOB'!$B:$AE,N$1,FALSE)+VLOOKUP($A18,'Imports, CIF'!$B:$AE,N$1,FALSE)</f>
        <v>4131.3070760000001</v>
      </c>
      <c r="O18" s="25">
        <f>VLOOKUP($A18,'Exports, FOB'!$B:$AE,O$1,FALSE)+VLOOKUP($A18,'Imports, CIF'!$B:$AE,O$1,FALSE)</f>
        <v>5032.1536130000004</v>
      </c>
      <c r="P18" s="25">
        <f>VLOOKUP($A18,'Exports, FOB'!$B:$AE,P$1,FALSE)+VLOOKUP($A18,'Imports, CIF'!$B:$AE,P$1,FALSE)</f>
        <v>6310.5653249999996</v>
      </c>
      <c r="Q18" s="25">
        <f>VLOOKUP($A18,'Exports, FOB'!$B:$AE,Q$1,FALSE)+VLOOKUP($A18,'Imports, CIF'!$B:$AE,Q$1,FALSE)</f>
        <v>7401.6920490000002</v>
      </c>
      <c r="R18" s="25">
        <f>VLOOKUP($A18,'Exports, FOB'!$B:$AE,R$1,FALSE)+VLOOKUP($A18,'Imports, CIF'!$B:$AE,R$1,FALSE)</f>
        <v>8082.6874900000003</v>
      </c>
      <c r="S18" s="25">
        <f>VLOOKUP($A18,'Exports, FOB'!$B:$AE,S$1,FALSE)+VLOOKUP($A18,'Imports, CIF'!$B:$AE,S$1,FALSE)</f>
        <v>7938.0620209999997</v>
      </c>
      <c r="T18" s="25">
        <f>VLOOKUP($A18,'Exports, FOB'!$B:$AE,T$1,FALSE)+VLOOKUP($A18,'Imports, CIF'!$B:$AE,T$1,FALSE)</f>
        <v>5645.8543749999999</v>
      </c>
      <c r="U18" s="25">
        <f>VLOOKUP($A18,'Exports, FOB'!$B:$AE,U$1,FALSE)+VLOOKUP($A18,'Imports, CIF'!$B:$AE,U$1,FALSE)</f>
        <v>7825.0541130000001</v>
      </c>
      <c r="V18" s="25">
        <f>VLOOKUP($A18,'Exports, FOB'!$B:$AE,V$1,FALSE)+VLOOKUP($A18,'Imports, CIF'!$B:$AE,V$1,FALSE)</f>
        <v>8972.1281039999994</v>
      </c>
      <c r="W18" s="25">
        <f>VLOOKUP($A18,'Exports, FOB'!$B:$AE,W$1,FALSE)+VLOOKUP($A18,'Imports, CIF'!$B:$AE,W$1,FALSE)</f>
        <v>8010.5562769999997</v>
      </c>
      <c r="X18" s="25">
        <f>VLOOKUP($A18,'Exports, FOB'!$B:$AE,X$1,FALSE)+VLOOKUP($A18,'Imports, CIF'!$B:$AE,X$1,FALSE)</f>
        <v>8992.1591069999995</v>
      </c>
      <c r="Y18" s="25">
        <f>VLOOKUP($A18,'Exports, FOB'!$B:$AE,Y$1,FALSE)+VLOOKUP($A18,'Imports, CIF'!$B:$AE,Y$1,FALSE)</f>
        <v>9909.6749339999988</v>
      </c>
      <c r="Z18" s="25">
        <f>VLOOKUP($A18,'Exports, FOB'!$B:$AE,Z$1,FALSE)+VLOOKUP($A18,'Imports, CIF'!$B:$AE,Z$1,FALSE)</f>
        <v>8673.9495509999997</v>
      </c>
      <c r="AA18" s="25">
        <f>VLOOKUP($A18,'Exports, FOB'!$B:$AE,AA$1,FALSE)+VLOOKUP($A18,'Imports, CIF'!$B:$AE,AA$1,FALSE)</f>
        <v>8484.4491319999997</v>
      </c>
      <c r="AB18" s="25">
        <f>VLOOKUP($A18,'Exports, FOB'!$B:$AE,AB$1,FALSE)+VLOOKUP($A18,'Imports, CIF'!$B:$AE,AB$1,FALSE)</f>
        <v>13934.863791</v>
      </c>
      <c r="AC18" s="25">
        <f>VLOOKUP($A18,'Exports, FOB'!$B:$AE,AC$1,FALSE)+VLOOKUP($A18,'Imports, CIF'!$B:$AE,AC$1,FALSE)</f>
        <v>14296.940484999999</v>
      </c>
      <c r="AD18" s="25">
        <f>VLOOKUP($A18,'Exports, FOB'!$B:$AE,AD$1,FALSE)+VLOOKUP($A18,'Imports, CIF'!$B:$AE,AD$1,FALSE)</f>
        <v>12194.984737999999</v>
      </c>
    </row>
    <row r="19" spans="1:30" x14ac:dyDescent="0.15">
      <c r="A19" s="26" t="s">
        <v>91</v>
      </c>
      <c r="B19" s="25">
        <f>VLOOKUP($A19,'Exports, FOB'!$B:$AE,B$1,FALSE)+VLOOKUP($A19,'Imports, CIF'!$B:$AE,B$1,FALSE)</f>
        <v>644.653414155821</v>
      </c>
      <c r="C19" s="25">
        <f>VLOOKUP($A19,'Exports, FOB'!$B:$AE,C$1,FALSE)+VLOOKUP($A19,'Imports, CIF'!$B:$AE,C$1,FALSE)</f>
        <v>723.92957897338704</v>
      </c>
      <c r="D19" s="25">
        <f>VLOOKUP($A19,'Exports, FOB'!$B:$AE,D$1,FALSE)+VLOOKUP($A19,'Imports, CIF'!$B:$AE,D$1,FALSE)</f>
        <v>1103.0027678359684</v>
      </c>
      <c r="E19" s="25">
        <f>VLOOKUP($A19,'Exports, FOB'!$B:$AE,E$1,FALSE)+VLOOKUP($A19,'Imports, CIF'!$B:$AE,E$1,FALSE)</f>
        <v>1197.9532362289801</v>
      </c>
      <c r="F19" s="25">
        <f>VLOOKUP($A19,'Exports, FOB'!$B:$AE,F$1,FALSE)+VLOOKUP($A19,'Imports, CIF'!$B:$AE,F$1,FALSE)</f>
        <v>1643.2513361590402</v>
      </c>
      <c r="G19" s="25">
        <f>VLOOKUP($A19,'Exports, FOB'!$B:$AE,G$1,FALSE)+VLOOKUP($A19,'Imports, CIF'!$B:$AE,G$1,FALSE)</f>
        <v>1982.7974637236841</v>
      </c>
      <c r="H19" s="25">
        <f>VLOOKUP($A19,'Exports, FOB'!$B:$AE,H$1,FALSE)+VLOOKUP($A19,'Imports, CIF'!$B:$AE,H$1,FALSE)</f>
        <v>1964.7873198442817</v>
      </c>
      <c r="I19" s="25">
        <f>VLOOKUP($A19,'Exports, FOB'!$B:$AE,I$1,FALSE)+VLOOKUP($A19,'Imports, CIF'!$B:$AE,I$1,FALSE)</f>
        <v>2489.5794103131893</v>
      </c>
      <c r="J19" s="25">
        <f>VLOOKUP($A19,'Exports, FOB'!$B:$AE,J$1,FALSE)+VLOOKUP($A19,'Imports, CIF'!$B:$AE,J$1,FALSE)</f>
        <v>4234.5375000000004</v>
      </c>
      <c r="K19" s="25">
        <f>VLOOKUP($A19,'Exports, FOB'!$B:$AE,K$1,FALSE)+VLOOKUP($A19,'Imports, CIF'!$B:$AE,K$1,FALSE)</f>
        <v>4742.0340959999994</v>
      </c>
      <c r="L19" s="25">
        <f>VLOOKUP($A19,'Exports, FOB'!$B:$AE,L$1,FALSE)+VLOOKUP($A19,'Imports, CIF'!$B:$AE,L$1,FALSE)</f>
        <v>4726.9624519999998</v>
      </c>
      <c r="M19" s="25">
        <f>VLOOKUP($A19,'Exports, FOB'!$B:$AE,M$1,FALSE)+VLOOKUP($A19,'Imports, CIF'!$B:$AE,M$1,FALSE)</f>
        <v>4426.8506429999998</v>
      </c>
      <c r="N19" s="25">
        <f>VLOOKUP($A19,'Exports, FOB'!$B:$AE,N$1,FALSE)+VLOOKUP($A19,'Imports, CIF'!$B:$AE,N$1,FALSE)</f>
        <v>5798.3403390000003</v>
      </c>
      <c r="O19" s="25">
        <f>VLOOKUP($A19,'Exports, FOB'!$B:$AE,O$1,FALSE)+VLOOKUP($A19,'Imports, CIF'!$B:$AE,O$1,FALSE)</f>
        <v>6280.7786219999998</v>
      </c>
      <c r="P19" s="25">
        <f>VLOOKUP($A19,'Exports, FOB'!$B:$AE,P$1,FALSE)+VLOOKUP($A19,'Imports, CIF'!$B:$AE,P$1,FALSE)</f>
        <v>6989.9103950000008</v>
      </c>
      <c r="Q19" s="25">
        <f>VLOOKUP($A19,'Exports, FOB'!$B:$AE,Q$1,FALSE)+VLOOKUP($A19,'Imports, CIF'!$B:$AE,Q$1,FALSE)</f>
        <v>7330.0701609999996</v>
      </c>
      <c r="R19" s="25">
        <f>VLOOKUP($A19,'Exports, FOB'!$B:$AE,R$1,FALSE)+VLOOKUP($A19,'Imports, CIF'!$B:$AE,R$1,FALSE)</f>
        <v>8677.2955970000003</v>
      </c>
      <c r="S19" s="25">
        <f>VLOOKUP($A19,'Exports, FOB'!$B:$AE,S$1,FALSE)+VLOOKUP($A19,'Imports, CIF'!$B:$AE,S$1,FALSE)</f>
        <v>9728.4944139999989</v>
      </c>
      <c r="T19" s="25">
        <f>VLOOKUP($A19,'Exports, FOB'!$B:$AE,T$1,FALSE)+VLOOKUP($A19,'Imports, CIF'!$B:$AE,T$1,FALSE)</f>
        <v>8098.3161380000001</v>
      </c>
      <c r="U19" s="25">
        <f>VLOOKUP($A19,'Exports, FOB'!$B:$AE,U$1,FALSE)+VLOOKUP($A19,'Imports, CIF'!$B:$AE,U$1,FALSE)</f>
        <v>6992.0919990000002</v>
      </c>
      <c r="V19" s="25">
        <f>VLOOKUP($A19,'Exports, FOB'!$B:$AE,V$1,FALSE)+VLOOKUP($A19,'Imports, CIF'!$B:$AE,V$1,FALSE)</f>
        <v>7281.2392260000006</v>
      </c>
      <c r="W19" s="25">
        <f>VLOOKUP($A19,'Exports, FOB'!$B:$AE,W$1,FALSE)+VLOOKUP($A19,'Imports, CIF'!$B:$AE,W$1,FALSE)</f>
        <v>7384.334973</v>
      </c>
      <c r="X19" s="25">
        <f>VLOOKUP($A19,'Exports, FOB'!$B:$AE,X$1,FALSE)+VLOOKUP($A19,'Imports, CIF'!$B:$AE,X$1,FALSE)</f>
        <v>7146.8677939999998</v>
      </c>
      <c r="Y19" s="25">
        <f>VLOOKUP($A19,'Exports, FOB'!$B:$AE,Y$1,FALSE)+VLOOKUP($A19,'Imports, CIF'!$B:$AE,Y$1,FALSE)</f>
        <v>7444.0413989999997</v>
      </c>
      <c r="Z19" s="25">
        <f>VLOOKUP($A19,'Exports, FOB'!$B:$AE,Z$1,FALSE)+VLOOKUP($A19,'Imports, CIF'!$B:$AE,Z$1,FALSE)</f>
        <v>6927.6728129999992</v>
      </c>
      <c r="AA19" s="25">
        <f>VLOOKUP($A19,'Exports, FOB'!$B:$AE,AA$1,FALSE)+VLOOKUP($A19,'Imports, CIF'!$B:$AE,AA$1,FALSE)</f>
        <v>6891.8275089999997</v>
      </c>
      <c r="AB19" s="25">
        <f>VLOOKUP($A19,'Exports, FOB'!$B:$AE,AB$1,FALSE)+VLOOKUP($A19,'Imports, CIF'!$B:$AE,AB$1,FALSE)</f>
        <v>8315.2303400000001</v>
      </c>
      <c r="AC19" s="25">
        <f>VLOOKUP($A19,'Exports, FOB'!$B:$AE,AC$1,FALSE)+VLOOKUP($A19,'Imports, CIF'!$B:$AE,AC$1,FALSE)</f>
        <v>8526.5876129999997</v>
      </c>
      <c r="AD19" s="25">
        <f>VLOOKUP($A19,'Exports, FOB'!$B:$AE,AD$1,FALSE)+VLOOKUP($A19,'Imports, CIF'!$B:$AE,AD$1,FALSE)</f>
        <v>10462.618002000001</v>
      </c>
    </row>
    <row r="20" spans="1:30" x14ac:dyDescent="0.15">
      <c r="A20" s="26" t="s">
        <v>244</v>
      </c>
      <c r="B20" s="25">
        <f>VLOOKUP($A20,'Exports, FOB'!$B:$AE,B$1,FALSE)+VLOOKUP($A20,'Imports, CIF'!$B:$AE,B$1,FALSE)</f>
        <v>325.87894455339602</v>
      </c>
      <c r="C20" s="25">
        <f>VLOOKUP($A20,'Exports, FOB'!$B:$AE,C$1,FALSE)+VLOOKUP($A20,'Imports, CIF'!$B:$AE,C$1,FALSE)</f>
        <v>442.27602177216119</v>
      </c>
      <c r="D20" s="25">
        <f>VLOOKUP($A20,'Exports, FOB'!$B:$AE,D$1,FALSE)+VLOOKUP($A20,'Imports, CIF'!$B:$AE,D$1,FALSE)</f>
        <v>631.502621772221</v>
      </c>
      <c r="E20" s="25">
        <f>VLOOKUP($A20,'Exports, FOB'!$B:$AE,E$1,FALSE)+VLOOKUP($A20,'Imports, CIF'!$B:$AE,E$1,FALSE)</f>
        <v>398.61481310778203</v>
      </c>
      <c r="F20" s="25">
        <f>VLOOKUP($A20,'Exports, FOB'!$B:$AE,F$1,FALSE)+VLOOKUP($A20,'Imports, CIF'!$B:$AE,F$1,FALSE)</f>
        <v>577.06749854928603</v>
      </c>
      <c r="G20" s="25">
        <f>VLOOKUP($A20,'Exports, FOB'!$B:$AE,G$1,FALSE)+VLOOKUP($A20,'Imports, CIF'!$B:$AE,G$1,FALSE)</f>
        <v>510.75008003900598</v>
      </c>
      <c r="H20" s="25">
        <f>VLOOKUP($A20,'Exports, FOB'!$B:$AE,H$1,FALSE)+VLOOKUP($A20,'Imports, CIF'!$B:$AE,H$1,FALSE)</f>
        <v>643.30099913720483</v>
      </c>
      <c r="I20" s="25">
        <f>VLOOKUP($A20,'Exports, FOB'!$B:$AE,I$1,FALSE)+VLOOKUP($A20,'Imports, CIF'!$B:$AE,I$1,FALSE)</f>
        <v>705.99224189666495</v>
      </c>
      <c r="J20" s="25">
        <f>VLOOKUP($A20,'Exports, FOB'!$B:$AE,J$1,FALSE)+VLOOKUP($A20,'Imports, CIF'!$B:$AE,J$1,FALSE)</f>
        <v>776.8075</v>
      </c>
      <c r="K20" s="25">
        <f>VLOOKUP($A20,'Exports, FOB'!$B:$AE,K$1,FALSE)+VLOOKUP($A20,'Imports, CIF'!$B:$AE,K$1,FALSE)</f>
        <v>1089.114521</v>
      </c>
      <c r="L20" s="25">
        <f>VLOOKUP($A20,'Exports, FOB'!$B:$AE,L$1,FALSE)+VLOOKUP($A20,'Imports, CIF'!$B:$AE,L$1,FALSE)</f>
        <v>1155.647254</v>
      </c>
      <c r="M20" s="25">
        <f>VLOOKUP($A20,'Exports, FOB'!$B:$AE,M$1,FALSE)+VLOOKUP($A20,'Imports, CIF'!$B:$AE,M$1,FALSE)</f>
        <v>1206.458316</v>
      </c>
      <c r="N20" s="25">
        <f>VLOOKUP($A20,'Exports, FOB'!$B:$AE,N$1,FALSE)+VLOOKUP($A20,'Imports, CIF'!$B:$AE,N$1,FALSE)</f>
        <v>1240.575347</v>
      </c>
      <c r="O20" s="25">
        <f>VLOOKUP($A20,'Exports, FOB'!$B:$AE,O$1,FALSE)+VLOOKUP($A20,'Imports, CIF'!$B:$AE,O$1,FALSE)</f>
        <v>1425.7198250000001</v>
      </c>
      <c r="P20" s="25">
        <f>VLOOKUP($A20,'Exports, FOB'!$B:$AE,P$1,FALSE)+VLOOKUP($A20,'Imports, CIF'!$B:$AE,P$1,FALSE)</f>
        <v>1746.4986749999998</v>
      </c>
      <c r="Q20" s="25">
        <f>VLOOKUP($A20,'Exports, FOB'!$B:$AE,Q$1,FALSE)+VLOOKUP($A20,'Imports, CIF'!$B:$AE,Q$1,FALSE)</f>
        <v>2578.1629320000002</v>
      </c>
      <c r="R20" s="25">
        <f>VLOOKUP($A20,'Exports, FOB'!$B:$AE,R$1,FALSE)+VLOOKUP($A20,'Imports, CIF'!$B:$AE,R$1,FALSE)</f>
        <v>3489.246529</v>
      </c>
      <c r="S20" s="25">
        <f>VLOOKUP($A20,'Exports, FOB'!$B:$AE,S$1,FALSE)+VLOOKUP($A20,'Imports, CIF'!$B:$AE,S$1,FALSE)</f>
        <v>5800.6661320000003</v>
      </c>
      <c r="T20" s="25">
        <f>VLOOKUP($A20,'Exports, FOB'!$B:$AE,T$1,FALSE)+VLOOKUP($A20,'Imports, CIF'!$B:$AE,T$1,FALSE)</f>
        <v>3966.6450949999999</v>
      </c>
      <c r="U20" s="25">
        <f>VLOOKUP($A20,'Exports, FOB'!$B:$AE,U$1,FALSE)+VLOOKUP($A20,'Imports, CIF'!$B:$AE,U$1,FALSE)</f>
        <v>5317.8807310000002</v>
      </c>
      <c r="V20" s="25">
        <f>VLOOKUP($A20,'Exports, FOB'!$B:$AE,V$1,FALSE)+VLOOKUP($A20,'Imports, CIF'!$B:$AE,V$1,FALSE)</f>
        <v>5786.0322770000002</v>
      </c>
      <c r="W20" s="25">
        <f>VLOOKUP($A20,'Exports, FOB'!$B:$AE,W$1,FALSE)+VLOOKUP($A20,'Imports, CIF'!$B:$AE,W$1,FALSE)</f>
        <v>6162.0094650000001</v>
      </c>
      <c r="X20" s="25">
        <f>VLOOKUP($A20,'Exports, FOB'!$B:$AE,X$1,FALSE)+VLOOKUP($A20,'Imports, CIF'!$B:$AE,X$1,FALSE)</f>
        <v>5743.4385899999997</v>
      </c>
      <c r="Y20" s="25">
        <f>VLOOKUP($A20,'Exports, FOB'!$B:$AE,Y$1,FALSE)+VLOOKUP($A20,'Imports, CIF'!$B:$AE,Y$1,FALSE)</f>
        <v>6363.8293400000002</v>
      </c>
      <c r="Z20" s="25">
        <f>VLOOKUP($A20,'Exports, FOB'!$B:$AE,Z$1,FALSE)+VLOOKUP($A20,'Imports, CIF'!$B:$AE,Z$1,FALSE)</f>
        <v>4734.1057069999997</v>
      </c>
      <c r="AA20" s="25">
        <f>VLOOKUP($A20,'Exports, FOB'!$B:$AE,AA$1,FALSE)+VLOOKUP($A20,'Imports, CIF'!$B:$AE,AA$1,FALSE)</f>
        <v>5073.2089940000005</v>
      </c>
      <c r="AB20" s="25">
        <f>VLOOKUP($A20,'Exports, FOB'!$B:$AE,AB$1,FALSE)+VLOOKUP($A20,'Imports, CIF'!$B:$AE,AB$1,FALSE)</f>
        <v>5998.0229720000007</v>
      </c>
      <c r="AC20" s="25">
        <f>VLOOKUP($A20,'Exports, FOB'!$B:$AE,AC$1,FALSE)+VLOOKUP($A20,'Imports, CIF'!$B:$AE,AC$1,FALSE)</f>
        <v>6985.8124399999997</v>
      </c>
      <c r="AD20" s="25">
        <f>VLOOKUP($A20,'Exports, FOB'!$B:$AE,AD$1,FALSE)+VLOOKUP($A20,'Imports, CIF'!$B:$AE,AD$1,FALSE)</f>
        <v>6921.0109689999999</v>
      </c>
    </row>
    <row r="21" spans="1:30" x14ac:dyDescent="0.15">
      <c r="A21" s="26" t="s">
        <v>66</v>
      </c>
      <c r="B21" s="25">
        <f>VLOOKUP($A21,'Exports, FOB'!$B:$AE,B$1,FALSE)+VLOOKUP($A21,'Imports, CIF'!$B:$AE,B$1,FALSE)</f>
        <v>135.69049741486904</v>
      </c>
      <c r="C21" s="25">
        <f>VLOOKUP($A21,'Exports, FOB'!$B:$AE,C$1,FALSE)+VLOOKUP($A21,'Imports, CIF'!$B:$AE,C$1,FALSE)</f>
        <v>151.42168788657366</v>
      </c>
      <c r="D21" s="25">
        <f>VLOOKUP($A21,'Exports, FOB'!$B:$AE,D$1,FALSE)+VLOOKUP($A21,'Imports, CIF'!$B:$AE,D$1,FALSE)</f>
        <v>147.6452492215426</v>
      </c>
      <c r="E21" s="25">
        <f>VLOOKUP($A21,'Exports, FOB'!$B:$AE,E$1,FALSE)+VLOOKUP($A21,'Imports, CIF'!$B:$AE,E$1,FALSE)</f>
        <v>173.83013992574439</v>
      </c>
      <c r="F21" s="25">
        <f>VLOOKUP($A21,'Exports, FOB'!$B:$AE,F$1,FALSE)+VLOOKUP($A21,'Imports, CIF'!$B:$AE,F$1,FALSE)</f>
        <v>201.93498031435729</v>
      </c>
      <c r="G21" s="25">
        <f>VLOOKUP($A21,'Exports, FOB'!$B:$AE,G$1,FALSE)+VLOOKUP($A21,'Imports, CIF'!$B:$AE,G$1,FALSE)</f>
        <v>195.85997778333729</v>
      </c>
      <c r="H21" s="25">
        <f>VLOOKUP($A21,'Exports, FOB'!$B:$AE,H$1,FALSE)+VLOOKUP($A21,'Imports, CIF'!$B:$AE,H$1,FALSE)</f>
        <v>213.18567634551448</v>
      </c>
      <c r="I21" s="25">
        <f>VLOOKUP($A21,'Exports, FOB'!$B:$AE,I$1,FALSE)+VLOOKUP($A21,'Imports, CIF'!$B:$AE,I$1,FALSE)</f>
        <v>216.854494235148</v>
      </c>
      <c r="J21" s="25">
        <f>VLOOKUP($A21,'Exports, FOB'!$B:$AE,J$1,FALSE)+VLOOKUP($A21,'Imports, CIF'!$B:$AE,J$1,FALSE)</f>
        <v>290.86680000000001</v>
      </c>
      <c r="K21" s="25">
        <f>VLOOKUP($A21,'Exports, FOB'!$B:$AE,K$1,FALSE)+VLOOKUP($A21,'Imports, CIF'!$B:$AE,K$1,FALSE)</f>
        <v>281.66288199999997</v>
      </c>
      <c r="L21" s="25">
        <f>VLOOKUP($A21,'Exports, FOB'!$B:$AE,L$1,FALSE)+VLOOKUP($A21,'Imports, CIF'!$B:$AE,L$1,FALSE)</f>
        <v>423.54178100000001</v>
      </c>
      <c r="M21" s="25">
        <f>VLOOKUP($A21,'Exports, FOB'!$B:$AE,M$1,FALSE)+VLOOKUP($A21,'Imports, CIF'!$B:$AE,M$1,FALSE)</f>
        <v>408.91432899999995</v>
      </c>
      <c r="N21" s="25">
        <f>VLOOKUP($A21,'Exports, FOB'!$B:$AE,N$1,FALSE)+VLOOKUP($A21,'Imports, CIF'!$B:$AE,N$1,FALSE)</f>
        <v>605.13051600000006</v>
      </c>
      <c r="O21" s="25">
        <f>VLOOKUP($A21,'Exports, FOB'!$B:$AE,O$1,FALSE)+VLOOKUP($A21,'Imports, CIF'!$B:$AE,O$1,FALSE)</f>
        <v>516.42452600000001</v>
      </c>
      <c r="P21" s="25">
        <f>VLOOKUP($A21,'Exports, FOB'!$B:$AE,P$1,FALSE)+VLOOKUP($A21,'Imports, CIF'!$B:$AE,P$1,FALSE)</f>
        <v>598.63084800000001</v>
      </c>
      <c r="Q21" s="25">
        <f>VLOOKUP($A21,'Exports, FOB'!$B:$AE,Q$1,FALSE)+VLOOKUP($A21,'Imports, CIF'!$B:$AE,Q$1,FALSE)</f>
        <v>644.99416800000006</v>
      </c>
      <c r="R21" s="25">
        <f>VLOOKUP($A21,'Exports, FOB'!$B:$AE,R$1,FALSE)+VLOOKUP($A21,'Imports, CIF'!$B:$AE,R$1,FALSE)</f>
        <v>722.71364599999993</v>
      </c>
      <c r="S21" s="25">
        <f>VLOOKUP($A21,'Exports, FOB'!$B:$AE,S$1,FALSE)+VLOOKUP($A21,'Imports, CIF'!$B:$AE,S$1,FALSE)</f>
        <v>781.84689700000001</v>
      </c>
      <c r="T21" s="25">
        <f>VLOOKUP($A21,'Exports, FOB'!$B:$AE,T$1,FALSE)+VLOOKUP($A21,'Imports, CIF'!$B:$AE,T$1,FALSE)</f>
        <v>699.730548</v>
      </c>
      <c r="U21" s="25">
        <f>VLOOKUP($A21,'Exports, FOB'!$B:$AE,U$1,FALSE)+VLOOKUP($A21,'Imports, CIF'!$B:$AE,U$1,FALSE)</f>
        <v>642.39756999999997</v>
      </c>
      <c r="V21" s="25">
        <f>VLOOKUP($A21,'Exports, FOB'!$B:$AE,V$1,FALSE)+VLOOKUP($A21,'Imports, CIF'!$B:$AE,V$1,FALSE)</f>
        <v>858.27556700000002</v>
      </c>
      <c r="W21" s="25">
        <f>VLOOKUP($A21,'Exports, FOB'!$B:$AE,W$1,FALSE)+VLOOKUP($A21,'Imports, CIF'!$B:$AE,W$1,FALSE)</f>
        <v>932.84488499999998</v>
      </c>
      <c r="X21" s="25">
        <f>VLOOKUP($A21,'Exports, FOB'!$B:$AE,X$1,FALSE)+VLOOKUP($A21,'Imports, CIF'!$B:$AE,X$1,FALSE)</f>
        <v>1061.1927900000001</v>
      </c>
      <c r="Y21" s="25">
        <f>VLOOKUP($A21,'Exports, FOB'!$B:$AE,Y$1,FALSE)+VLOOKUP($A21,'Imports, CIF'!$B:$AE,Y$1,FALSE)</f>
        <v>1181.302252</v>
      </c>
      <c r="Z21" s="25">
        <f>VLOOKUP($A21,'Exports, FOB'!$B:$AE,Z$1,FALSE)+VLOOKUP($A21,'Imports, CIF'!$B:$AE,Z$1,FALSE)</f>
        <v>973.35569899999996</v>
      </c>
      <c r="AA21" s="25">
        <f>VLOOKUP($A21,'Exports, FOB'!$B:$AE,AA$1,FALSE)+VLOOKUP($A21,'Imports, CIF'!$B:$AE,AA$1,FALSE)</f>
        <v>1069.7706209999999</v>
      </c>
      <c r="AB21" s="25">
        <f>VLOOKUP($A21,'Exports, FOB'!$B:$AE,AB$1,FALSE)+VLOOKUP($A21,'Imports, CIF'!$B:$AE,AB$1,FALSE)</f>
        <v>1244.4022620000001</v>
      </c>
      <c r="AC21" s="25">
        <f>VLOOKUP($A21,'Exports, FOB'!$B:$AE,AC$1,FALSE)+VLOOKUP($A21,'Imports, CIF'!$B:$AE,AC$1,FALSE)</f>
        <v>1378.003215</v>
      </c>
      <c r="AD21" s="25">
        <f>VLOOKUP($A21,'Exports, FOB'!$B:$AE,AD$1,FALSE)+VLOOKUP($A21,'Imports, CIF'!$B:$AE,AD$1,FALSE)</f>
        <v>1346.710564</v>
      </c>
    </row>
    <row r="22" spans="1:30" x14ac:dyDescent="0.15">
      <c r="A22" s="26" t="s">
        <v>67</v>
      </c>
      <c r="B22" s="25">
        <f>VLOOKUP($A22,'Exports, FOB'!$B:$AE,B$1,FALSE)+VLOOKUP($A22,'Imports, CIF'!$B:$AE,B$1,FALSE)</f>
        <v>2991.1492244606898</v>
      </c>
      <c r="C22" s="25">
        <f>VLOOKUP($A22,'Exports, FOB'!$B:$AE,C$1,FALSE)+VLOOKUP($A22,'Imports, CIF'!$B:$AE,C$1,FALSE)</f>
        <v>2807.2285975405998</v>
      </c>
      <c r="D22" s="25">
        <f>VLOOKUP($A22,'Exports, FOB'!$B:$AE,D$1,FALSE)+VLOOKUP($A22,'Imports, CIF'!$B:$AE,D$1,FALSE)</f>
        <v>2655.7870250529882</v>
      </c>
      <c r="E22" s="25">
        <f>VLOOKUP($A22,'Exports, FOB'!$B:$AE,E$1,FALSE)+VLOOKUP($A22,'Imports, CIF'!$B:$AE,E$1,FALSE)</f>
        <v>3504.1578180087599</v>
      </c>
      <c r="F22" s="25">
        <f>VLOOKUP($A22,'Exports, FOB'!$B:$AE,F$1,FALSE)+VLOOKUP($A22,'Imports, CIF'!$B:$AE,F$1,FALSE)</f>
        <v>4564.8707607593806</v>
      </c>
      <c r="G22" s="25">
        <f>VLOOKUP($A22,'Exports, FOB'!$B:$AE,G$1,FALSE)+VLOOKUP($A22,'Imports, CIF'!$B:$AE,G$1,FALSE)</f>
        <v>5142.7387827872599</v>
      </c>
      <c r="H22" s="25">
        <f>VLOOKUP($A22,'Exports, FOB'!$B:$AE,H$1,FALSE)+VLOOKUP($A22,'Imports, CIF'!$B:$AE,H$1,FALSE)</f>
        <v>5092.3872830032406</v>
      </c>
      <c r="I22" s="25">
        <f>VLOOKUP($A22,'Exports, FOB'!$B:$AE,I$1,FALSE)+VLOOKUP($A22,'Imports, CIF'!$B:$AE,I$1,FALSE)</f>
        <v>4696.0907420685699</v>
      </c>
      <c r="J22" s="25">
        <f>VLOOKUP($A22,'Exports, FOB'!$B:$AE,J$1,FALSE)+VLOOKUP($A22,'Imports, CIF'!$B:$AE,J$1,FALSE)</f>
        <v>4534.7678999999998</v>
      </c>
      <c r="K22" s="25">
        <f>VLOOKUP($A22,'Exports, FOB'!$B:$AE,K$1,FALSE)+VLOOKUP($A22,'Imports, CIF'!$B:$AE,K$1,FALSE)</f>
        <v>4340.2481170000001</v>
      </c>
      <c r="L22" s="25">
        <f>VLOOKUP($A22,'Exports, FOB'!$B:$AE,L$1,FALSE)+VLOOKUP($A22,'Imports, CIF'!$B:$AE,L$1,FALSE)</f>
        <v>4066.2450880000001</v>
      </c>
      <c r="M22" s="25">
        <f>VLOOKUP($A22,'Exports, FOB'!$B:$AE,M$1,FALSE)+VLOOKUP($A22,'Imports, CIF'!$B:$AE,M$1,FALSE)</f>
        <v>7244.1160460000001</v>
      </c>
      <c r="N22" s="25">
        <f>VLOOKUP($A22,'Exports, FOB'!$B:$AE,N$1,FALSE)+VLOOKUP($A22,'Imports, CIF'!$B:$AE,N$1,FALSE)</f>
        <v>8176.2474820000007</v>
      </c>
      <c r="O22" s="25">
        <f>VLOOKUP($A22,'Exports, FOB'!$B:$AE,O$1,FALSE)+VLOOKUP($A22,'Imports, CIF'!$B:$AE,O$1,FALSE)</f>
        <v>10480.222516</v>
      </c>
      <c r="P22" s="25">
        <f>VLOOKUP($A22,'Exports, FOB'!$B:$AE,P$1,FALSE)+VLOOKUP($A22,'Imports, CIF'!$B:$AE,P$1,FALSE)</f>
        <v>10920.016868999999</v>
      </c>
      <c r="Q22" s="25">
        <f>VLOOKUP($A22,'Exports, FOB'!$B:$AE,Q$1,FALSE)+VLOOKUP($A22,'Imports, CIF'!$B:$AE,Q$1,FALSE)</f>
        <v>15917.525414</v>
      </c>
      <c r="R22" s="25">
        <f>VLOOKUP($A22,'Exports, FOB'!$B:$AE,R$1,FALSE)+VLOOKUP($A22,'Imports, CIF'!$B:$AE,R$1,FALSE)</f>
        <v>19341.382815999998</v>
      </c>
      <c r="S22" s="25">
        <f>VLOOKUP($A22,'Exports, FOB'!$B:$AE,S$1,FALSE)+VLOOKUP($A22,'Imports, CIF'!$B:$AE,S$1,FALSE)</f>
        <v>23059.760566000001</v>
      </c>
      <c r="T22" s="25">
        <f>VLOOKUP($A22,'Exports, FOB'!$B:$AE,T$1,FALSE)+VLOOKUP($A22,'Imports, CIF'!$B:$AE,T$1,FALSE)</f>
        <v>18528.150506999998</v>
      </c>
      <c r="U22" s="25">
        <f>VLOOKUP($A22,'Exports, FOB'!$B:$AE,U$1,FALSE)+VLOOKUP($A22,'Imports, CIF'!$B:$AE,U$1,FALSE)</f>
        <v>20754.376023000001</v>
      </c>
      <c r="V22" s="25">
        <f>VLOOKUP($A22,'Exports, FOB'!$B:$AE,V$1,FALSE)+VLOOKUP($A22,'Imports, CIF'!$B:$AE,V$1,FALSE)</f>
        <v>24126.359901</v>
      </c>
      <c r="W22" s="25">
        <f>VLOOKUP($A22,'Exports, FOB'!$B:$AE,W$1,FALSE)+VLOOKUP($A22,'Imports, CIF'!$B:$AE,W$1,FALSE)</f>
        <v>26076.550424999998</v>
      </c>
      <c r="X22" s="25">
        <f>VLOOKUP($A22,'Exports, FOB'!$B:$AE,X$1,FALSE)+VLOOKUP($A22,'Imports, CIF'!$B:$AE,X$1,FALSE)</f>
        <v>27714.504130000001</v>
      </c>
      <c r="Y22" s="25">
        <f>VLOOKUP($A22,'Exports, FOB'!$B:$AE,Y$1,FALSE)+VLOOKUP($A22,'Imports, CIF'!$B:$AE,Y$1,FALSE)</f>
        <v>29922.882311999998</v>
      </c>
      <c r="Z22" s="25">
        <f>VLOOKUP($A22,'Exports, FOB'!$B:$AE,Z$1,FALSE)+VLOOKUP($A22,'Imports, CIF'!$B:$AE,Z$1,FALSE)</f>
        <v>21198.747566999999</v>
      </c>
      <c r="AA22" s="25">
        <f>VLOOKUP($A22,'Exports, FOB'!$B:$AE,AA$1,FALSE)+VLOOKUP($A22,'Imports, CIF'!$B:$AE,AA$1,FALSE)</f>
        <v>16508.044211</v>
      </c>
      <c r="AB22" s="25">
        <f>VLOOKUP($A22,'Exports, FOB'!$B:$AE,AB$1,FALSE)+VLOOKUP($A22,'Imports, CIF'!$B:$AE,AB$1,FALSE)</f>
        <v>20029.015426999998</v>
      </c>
      <c r="AC22" s="25">
        <f>VLOOKUP($A22,'Exports, FOB'!$B:$AE,AC$1,FALSE)+VLOOKUP($A22,'Imports, CIF'!$B:$AE,AC$1,FALSE)</f>
        <v>25411.957516999999</v>
      </c>
      <c r="AD22" s="25">
        <f>VLOOKUP($A22,'Exports, FOB'!$B:$AE,AD$1,FALSE)+VLOOKUP($A22,'Imports, CIF'!$B:$AE,AD$1,FALSE)</f>
        <v>22363.898286000003</v>
      </c>
    </row>
    <row r="23" spans="1:30" x14ac:dyDescent="0.15">
      <c r="A23" s="26" t="s">
        <v>250</v>
      </c>
      <c r="B23" s="25">
        <f>VLOOKUP($A23,'Exports, FOB'!$B:$AE,B$1,FALSE)+VLOOKUP($A23,'Imports, CIF'!$B:$AE,B$1,FALSE)</f>
        <v>104.17846318416829</v>
      </c>
      <c r="C23" s="25">
        <f>VLOOKUP($A23,'Exports, FOB'!$B:$AE,C$1,FALSE)+VLOOKUP($A23,'Imports, CIF'!$B:$AE,C$1,FALSE)</f>
        <v>116.96201128323193</v>
      </c>
      <c r="D23" s="25">
        <f>VLOOKUP($A23,'Exports, FOB'!$B:$AE,D$1,FALSE)+VLOOKUP($A23,'Imports, CIF'!$B:$AE,D$1,FALSE)</f>
        <v>149.04224860093711</v>
      </c>
      <c r="E23" s="25">
        <f>VLOOKUP($A23,'Exports, FOB'!$B:$AE,E$1,FALSE)+VLOOKUP($A23,'Imports, CIF'!$B:$AE,E$1,FALSE)</f>
        <v>222.48906258492198</v>
      </c>
      <c r="F23" s="25">
        <f>VLOOKUP($A23,'Exports, FOB'!$B:$AE,F$1,FALSE)+VLOOKUP($A23,'Imports, CIF'!$B:$AE,F$1,FALSE)</f>
        <v>188.7461365553217</v>
      </c>
      <c r="G23" s="25">
        <f>VLOOKUP($A23,'Exports, FOB'!$B:$AE,G$1,FALSE)+VLOOKUP($A23,'Imports, CIF'!$B:$AE,G$1,FALSE)</f>
        <v>153.29218708085182</v>
      </c>
      <c r="H23" s="25">
        <f>VLOOKUP($A23,'Exports, FOB'!$B:$AE,H$1,FALSE)+VLOOKUP($A23,'Imports, CIF'!$B:$AE,H$1,FALSE)</f>
        <v>191.87245169008548</v>
      </c>
      <c r="I23" s="25">
        <f>VLOOKUP($A23,'Exports, FOB'!$B:$AE,I$1,FALSE)+VLOOKUP($A23,'Imports, CIF'!$B:$AE,I$1,FALSE)</f>
        <v>178.14247246220447</v>
      </c>
      <c r="J23" s="25">
        <f>VLOOKUP($A23,'Exports, FOB'!$B:$AE,J$1,FALSE)+VLOOKUP($A23,'Imports, CIF'!$B:$AE,J$1,FALSE)</f>
        <v>181.40799999999999</v>
      </c>
      <c r="K23" s="25">
        <f>VLOOKUP($A23,'Exports, FOB'!$B:$AE,K$1,FALSE)+VLOOKUP($A23,'Imports, CIF'!$B:$AE,K$1,FALSE)</f>
        <v>149.596057</v>
      </c>
      <c r="L23" s="25">
        <f>VLOOKUP($A23,'Exports, FOB'!$B:$AE,L$1,FALSE)+VLOOKUP($A23,'Imports, CIF'!$B:$AE,L$1,FALSE)</f>
        <v>143.65433400000001</v>
      </c>
      <c r="M23" s="25">
        <f>VLOOKUP($A23,'Exports, FOB'!$B:$AE,M$1,FALSE)+VLOOKUP($A23,'Imports, CIF'!$B:$AE,M$1,FALSE)</f>
        <v>152.69825600000001</v>
      </c>
      <c r="N23" s="25">
        <f>VLOOKUP($A23,'Exports, FOB'!$B:$AE,N$1,FALSE)+VLOOKUP($A23,'Imports, CIF'!$B:$AE,N$1,FALSE)</f>
        <v>250.20232100000001</v>
      </c>
      <c r="O23" s="25">
        <f>VLOOKUP($A23,'Exports, FOB'!$B:$AE,O$1,FALSE)+VLOOKUP($A23,'Imports, CIF'!$B:$AE,O$1,FALSE)</f>
        <v>344.63936899999999</v>
      </c>
      <c r="P23" s="25">
        <f>VLOOKUP($A23,'Exports, FOB'!$B:$AE,P$1,FALSE)+VLOOKUP($A23,'Imports, CIF'!$B:$AE,P$1,FALSE)</f>
        <v>574.68702599999995</v>
      </c>
      <c r="Q23" s="25">
        <f>VLOOKUP($A23,'Exports, FOB'!$B:$AE,Q$1,FALSE)+VLOOKUP($A23,'Imports, CIF'!$B:$AE,Q$1,FALSE)</f>
        <v>596.15866499999993</v>
      </c>
      <c r="R23" s="25">
        <f>VLOOKUP($A23,'Exports, FOB'!$B:$AE,R$1,FALSE)+VLOOKUP($A23,'Imports, CIF'!$B:$AE,R$1,FALSE)</f>
        <v>808.21217000000001</v>
      </c>
      <c r="S23" s="25">
        <f>VLOOKUP($A23,'Exports, FOB'!$B:$AE,S$1,FALSE)+VLOOKUP($A23,'Imports, CIF'!$B:$AE,S$1,FALSE)</f>
        <v>873.87778800000001</v>
      </c>
      <c r="T23" s="25">
        <f>VLOOKUP($A23,'Exports, FOB'!$B:$AE,T$1,FALSE)+VLOOKUP($A23,'Imports, CIF'!$B:$AE,T$1,FALSE)</f>
        <v>591.11934999999994</v>
      </c>
      <c r="U23" s="25">
        <f>VLOOKUP($A23,'Exports, FOB'!$B:$AE,U$1,FALSE)+VLOOKUP($A23,'Imports, CIF'!$B:$AE,U$1,FALSE)</f>
        <v>879.54633699999999</v>
      </c>
      <c r="V23" s="25">
        <f>VLOOKUP($A23,'Exports, FOB'!$B:$AE,V$1,FALSE)+VLOOKUP($A23,'Imports, CIF'!$B:$AE,V$1,FALSE)</f>
        <v>1055.0943340000001</v>
      </c>
      <c r="W23" s="25">
        <f>VLOOKUP($A23,'Exports, FOB'!$B:$AE,W$1,FALSE)+VLOOKUP($A23,'Imports, CIF'!$B:$AE,W$1,FALSE)</f>
        <v>1050.4425699999999</v>
      </c>
      <c r="X23" s="25">
        <f>VLOOKUP($A23,'Exports, FOB'!$B:$AE,X$1,FALSE)+VLOOKUP($A23,'Imports, CIF'!$B:$AE,X$1,FALSE)</f>
        <v>1085.9896079999999</v>
      </c>
      <c r="Y23" s="25">
        <f>VLOOKUP($A23,'Exports, FOB'!$B:$AE,Y$1,FALSE)+VLOOKUP($A23,'Imports, CIF'!$B:$AE,Y$1,FALSE)</f>
        <v>1199.4417739999999</v>
      </c>
      <c r="Z23" s="25">
        <f>VLOOKUP($A23,'Exports, FOB'!$B:$AE,Z$1,FALSE)+VLOOKUP($A23,'Imports, CIF'!$B:$AE,Z$1,FALSE)</f>
        <v>1140.879565</v>
      </c>
      <c r="AA23" s="25">
        <f>VLOOKUP($A23,'Exports, FOB'!$B:$AE,AA$1,FALSE)+VLOOKUP($A23,'Imports, CIF'!$B:$AE,AA$1,FALSE)</f>
        <v>1332.3046019999999</v>
      </c>
      <c r="AB23" s="25">
        <f>VLOOKUP($A23,'Exports, FOB'!$B:$AE,AB$1,FALSE)+VLOOKUP($A23,'Imports, CIF'!$B:$AE,AB$1,FALSE)</f>
        <v>1416.5340140000001</v>
      </c>
      <c r="AC23" s="25">
        <f>VLOOKUP($A23,'Exports, FOB'!$B:$AE,AC$1,FALSE)+VLOOKUP($A23,'Imports, CIF'!$B:$AE,AC$1,FALSE)</f>
        <v>1580.4648010000001</v>
      </c>
      <c r="AD23" s="25">
        <f>VLOOKUP($A23,'Exports, FOB'!$B:$AE,AD$1,FALSE)+VLOOKUP($A23,'Imports, CIF'!$B:$AE,AD$1,FALSE)</f>
        <v>1809.1071939999999</v>
      </c>
    </row>
    <row r="24" spans="1:30" x14ac:dyDescent="0.15">
      <c r="A24" s="26" t="s">
        <v>102</v>
      </c>
      <c r="B24" s="25">
        <f>VLOOKUP($A24,'Exports, FOB'!$B:$AE,B$1,FALSE)+VLOOKUP($A24,'Imports, CIF'!$B:$AE,B$1,FALSE)</f>
        <v>326.68871456587601</v>
      </c>
      <c r="C24" s="25">
        <f>VLOOKUP($A24,'Exports, FOB'!$B:$AE,C$1,FALSE)+VLOOKUP($A24,'Imports, CIF'!$B:$AE,C$1,FALSE)</f>
        <v>342.21197906036588</v>
      </c>
      <c r="D24" s="25">
        <f>VLOOKUP($A24,'Exports, FOB'!$B:$AE,D$1,FALSE)+VLOOKUP($A24,'Imports, CIF'!$B:$AE,D$1,FALSE)</f>
        <v>424.040713512916</v>
      </c>
      <c r="E24" s="25">
        <f>VLOOKUP($A24,'Exports, FOB'!$B:$AE,E$1,FALSE)+VLOOKUP($A24,'Imports, CIF'!$B:$AE,E$1,FALSE)</f>
        <v>526.153069735857</v>
      </c>
      <c r="F24" s="25">
        <f>VLOOKUP($A24,'Exports, FOB'!$B:$AE,F$1,FALSE)+VLOOKUP($A24,'Imports, CIF'!$B:$AE,F$1,FALSE)</f>
        <v>681.814084136877</v>
      </c>
      <c r="G24" s="25">
        <f>VLOOKUP($A24,'Exports, FOB'!$B:$AE,G$1,FALSE)+VLOOKUP($A24,'Imports, CIF'!$B:$AE,G$1,FALSE)</f>
        <v>1119.5700448440871</v>
      </c>
      <c r="H24" s="25">
        <f>VLOOKUP($A24,'Exports, FOB'!$B:$AE,H$1,FALSE)+VLOOKUP($A24,'Imports, CIF'!$B:$AE,H$1,FALSE)</f>
        <v>1190.4201800122512</v>
      </c>
      <c r="I24" s="25">
        <f>VLOOKUP($A24,'Exports, FOB'!$B:$AE,I$1,FALSE)+VLOOKUP($A24,'Imports, CIF'!$B:$AE,I$1,FALSE)</f>
        <v>1270.2783607103861</v>
      </c>
      <c r="J24" s="25">
        <f>VLOOKUP($A24,'Exports, FOB'!$B:$AE,J$1,FALSE)+VLOOKUP($A24,'Imports, CIF'!$B:$AE,J$1,FALSE)</f>
        <v>2582.4983999999999</v>
      </c>
      <c r="K24" s="25">
        <f>VLOOKUP($A24,'Exports, FOB'!$B:$AE,K$1,FALSE)+VLOOKUP($A24,'Imports, CIF'!$B:$AE,K$1,FALSE)</f>
        <v>3639.3614899999998</v>
      </c>
      <c r="L24" s="25">
        <f>VLOOKUP($A24,'Exports, FOB'!$B:$AE,L$1,FALSE)+VLOOKUP($A24,'Imports, CIF'!$B:$AE,L$1,FALSE)</f>
        <v>2600.153879</v>
      </c>
      <c r="M24" s="25">
        <f>VLOOKUP($A24,'Exports, FOB'!$B:$AE,M$1,FALSE)+VLOOKUP($A24,'Imports, CIF'!$B:$AE,M$1,FALSE)</f>
        <v>2766.0767559999999</v>
      </c>
      <c r="N24" s="25">
        <f>VLOOKUP($A24,'Exports, FOB'!$B:$AE,N$1,FALSE)+VLOOKUP($A24,'Imports, CIF'!$B:$AE,N$1,FALSE)</f>
        <v>2618.4349149999998</v>
      </c>
      <c r="O24" s="25">
        <f>VLOOKUP($A24,'Exports, FOB'!$B:$AE,O$1,FALSE)+VLOOKUP($A24,'Imports, CIF'!$B:$AE,O$1,FALSE)</f>
        <v>3163.4630939999997</v>
      </c>
      <c r="P24" s="25">
        <f>VLOOKUP($A24,'Exports, FOB'!$B:$AE,P$1,FALSE)+VLOOKUP($A24,'Imports, CIF'!$B:$AE,P$1,FALSE)</f>
        <v>3144.9100699999999</v>
      </c>
      <c r="Q24" s="25">
        <f>VLOOKUP($A24,'Exports, FOB'!$B:$AE,Q$1,FALSE)+VLOOKUP($A24,'Imports, CIF'!$B:$AE,Q$1,FALSE)</f>
        <v>2678.0092809999996</v>
      </c>
      <c r="R24" s="25">
        <f>VLOOKUP($A24,'Exports, FOB'!$B:$AE,R$1,FALSE)+VLOOKUP($A24,'Imports, CIF'!$B:$AE,R$1,FALSE)</f>
        <v>2525.8796950000001</v>
      </c>
      <c r="S24" s="25">
        <f>VLOOKUP($A24,'Exports, FOB'!$B:$AE,S$1,FALSE)+VLOOKUP($A24,'Imports, CIF'!$B:$AE,S$1,FALSE)</f>
        <v>2612.9555559999999</v>
      </c>
      <c r="T24" s="25">
        <f>VLOOKUP($A24,'Exports, FOB'!$B:$AE,T$1,FALSE)+VLOOKUP($A24,'Imports, CIF'!$B:$AE,T$1,FALSE)</f>
        <v>1591.3624540000001</v>
      </c>
      <c r="U24" s="25">
        <f>VLOOKUP($A24,'Exports, FOB'!$B:$AE,U$1,FALSE)+VLOOKUP($A24,'Imports, CIF'!$B:$AE,U$1,FALSE)</f>
        <v>1886.8446730000001</v>
      </c>
      <c r="V24" s="25">
        <f>VLOOKUP($A24,'Exports, FOB'!$B:$AE,V$1,FALSE)+VLOOKUP($A24,'Imports, CIF'!$B:$AE,V$1,FALSE)</f>
        <v>2211.1322369999998</v>
      </c>
      <c r="W24" s="25">
        <f>VLOOKUP($A24,'Exports, FOB'!$B:$AE,W$1,FALSE)+VLOOKUP($A24,'Imports, CIF'!$B:$AE,W$1,FALSE)</f>
        <v>2086.3968890000001</v>
      </c>
      <c r="X24" s="25">
        <f>VLOOKUP($A24,'Exports, FOB'!$B:$AE,X$1,FALSE)+VLOOKUP($A24,'Imports, CIF'!$B:$AE,X$1,FALSE)</f>
        <v>2295.3760459999999</v>
      </c>
      <c r="Y24" s="25">
        <f>VLOOKUP($A24,'Exports, FOB'!$B:$AE,Y$1,FALSE)+VLOOKUP($A24,'Imports, CIF'!$B:$AE,Y$1,FALSE)</f>
        <v>2647.6513919999998</v>
      </c>
      <c r="Z24" s="25">
        <f>VLOOKUP($A24,'Exports, FOB'!$B:$AE,Z$1,FALSE)+VLOOKUP($A24,'Imports, CIF'!$B:$AE,Z$1,FALSE)</f>
        <v>2628.3542790000001</v>
      </c>
      <c r="AA24" s="25">
        <f>VLOOKUP($A24,'Exports, FOB'!$B:$AE,AA$1,FALSE)+VLOOKUP($A24,'Imports, CIF'!$B:$AE,AA$1,FALSE)</f>
        <v>2154.4601069999999</v>
      </c>
      <c r="AB24" s="25">
        <f>VLOOKUP($A24,'Exports, FOB'!$B:$AE,AB$1,FALSE)+VLOOKUP($A24,'Imports, CIF'!$B:$AE,AB$1,FALSE)</f>
        <v>2490.6003000000001</v>
      </c>
      <c r="AC24" s="25">
        <f>VLOOKUP($A24,'Exports, FOB'!$B:$AE,AC$1,FALSE)+VLOOKUP($A24,'Imports, CIF'!$B:$AE,AC$1,FALSE)</f>
        <v>2798.8959959999997</v>
      </c>
      <c r="AD24" s="25">
        <f>VLOOKUP($A24,'Exports, FOB'!$B:$AE,AD$1,FALSE)+VLOOKUP($A24,'Imports, CIF'!$B:$AE,AD$1,FALSE)</f>
        <v>2736.7946590000001</v>
      </c>
    </row>
    <row r="25" spans="1:30" x14ac:dyDescent="0.15">
      <c r="A25" s="26" t="s">
        <v>158</v>
      </c>
      <c r="B25" s="25">
        <f>VLOOKUP($A25,'Exports, FOB'!$B:$AE,B$1,FALSE)+VLOOKUP($A25,'Imports, CIF'!$B:$AE,B$1,FALSE)</f>
        <v>3295.6174006061738</v>
      </c>
      <c r="C25" s="25">
        <f>VLOOKUP($A25,'Exports, FOB'!$B:$AE,C$1,FALSE)+VLOOKUP($A25,'Imports, CIF'!$B:$AE,C$1,FALSE)</f>
        <v>2980.3341250064873</v>
      </c>
      <c r="D25" s="25">
        <f>VLOOKUP($A25,'Exports, FOB'!$B:$AE,D$1,FALSE)+VLOOKUP($A25,'Imports, CIF'!$B:$AE,D$1,FALSE)</f>
        <v>2310.8817903085464</v>
      </c>
      <c r="E25" s="25">
        <f>VLOOKUP($A25,'Exports, FOB'!$B:$AE,E$1,FALSE)+VLOOKUP($A25,'Imports, CIF'!$B:$AE,E$1,FALSE)</f>
        <v>2270.214924115407</v>
      </c>
      <c r="F25" s="25">
        <f>VLOOKUP($A25,'Exports, FOB'!$B:$AE,F$1,FALSE)+VLOOKUP($A25,'Imports, CIF'!$B:$AE,F$1,FALSE)</f>
        <v>2617.3169200932762</v>
      </c>
      <c r="G25" s="25">
        <f>VLOOKUP($A25,'Exports, FOB'!$B:$AE,G$1,FALSE)+VLOOKUP($A25,'Imports, CIF'!$B:$AE,G$1,FALSE)</f>
        <v>2711.4598803277831</v>
      </c>
      <c r="H25" s="25">
        <f>VLOOKUP($A25,'Exports, FOB'!$B:$AE,H$1,FALSE)+VLOOKUP($A25,'Imports, CIF'!$B:$AE,H$1,FALSE)</f>
        <v>2859.9643923247713</v>
      </c>
      <c r="I25" s="25">
        <f>VLOOKUP($A25,'Exports, FOB'!$B:$AE,I$1,FALSE)+VLOOKUP($A25,'Imports, CIF'!$B:$AE,I$1,FALSE)</f>
        <v>1944.2129142021222</v>
      </c>
      <c r="J25" s="25">
        <f>VLOOKUP($A25,'Exports, FOB'!$B:$AE,J$1,FALSE)+VLOOKUP($A25,'Imports, CIF'!$B:$AE,J$1,FALSE)</f>
        <v>2599.4301</v>
      </c>
      <c r="K25" s="25">
        <f>VLOOKUP($A25,'Exports, FOB'!$B:$AE,K$1,FALSE)+VLOOKUP($A25,'Imports, CIF'!$B:$AE,K$1,FALSE)</f>
        <v>3840.251577</v>
      </c>
      <c r="L25" s="25">
        <f>VLOOKUP($A25,'Exports, FOB'!$B:$AE,L$1,FALSE)+VLOOKUP($A25,'Imports, CIF'!$B:$AE,L$1,FALSE)</f>
        <v>2829.5913639999999</v>
      </c>
      <c r="M25" s="25">
        <f>VLOOKUP($A25,'Exports, FOB'!$B:$AE,M$1,FALSE)+VLOOKUP($A25,'Imports, CIF'!$B:$AE,M$1,FALSE)</f>
        <v>3159.7352279999996</v>
      </c>
      <c r="N25" s="25">
        <f>VLOOKUP($A25,'Exports, FOB'!$B:$AE,N$1,FALSE)+VLOOKUP($A25,'Imports, CIF'!$B:$AE,N$1,FALSE)</f>
        <v>4278.3537200000001</v>
      </c>
      <c r="O25" s="25">
        <f>VLOOKUP($A25,'Exports, FOB'!$B:$AE,O$1,FALSE)+VLOOKUP($A25,'Imports, CIF'!$B:$AE,O$1,FALSE)</f>
        <v>5082.6124760000002</v>
      </c>
      <c r="P25" s="25">
        <f>VLOOKUP($A25,'Exports, FOB'!$B:$AE,P$1,FALSE)+VLOOKUP($A25,'Imports, CIF'!$B:$AE,P$1,FALSE)</f>
        <v>7258.0861480000003</v>
      </c>
      <c r="Q25" s="25">
        <f>VLOOKUP($A25,'Exports, FOB'!$B:$AE,Q$1,FALSE)+VLOOKUP($A25,'Imports, CIF'!$B:$AE,Q$1,FALSE)</f>
        <v>8821.4270529999994</v>
      </c>
      <c r="R25" s="25">
        <f>VLOOKUP($A25,'Exports, FOB'!$B:$AE,R$1,FALSE)+VLOOKUP($A25,'Imports, CIF'!$B:$AE,R$1,FALSE)</f>
        <v>7491.7351920000001</v>
      </c>
      <c r="S25" s="25">
        <f>VLOOKUP($A25,'Exports, FOB'!$B:$AE,S$1,FALSE)+VLOOKUP($A25,'Imports, CIF'!$B:$AE,S$1,FALSE)</f>
        <v>8433.0674049999998</v>
      </c>
      <c r="T25" s="25">
        <f>VLOOKUP($A25,'Exports, FOB'!$B:$AE,T$1,FALSE)+VLOOKUP($A25,'Imports, CIF'!$B:$AE,T$1,FALSE)</f>
        <v>4795.4236700000001</v>
      </c>
      <c r="U25" s="25">
        <f>VLOOKUP($A25,'Exports, FOB'!$B:$AE,U$1,FALSE)+VLOOKUP($A25,'Imports, CIF'!$B:$AE,U$1,FALSE)</f>
        <v>5531.4552120000008</v>
      </c>
      <c r="V25" s="25">
        <f>VLOOKUP($A25,'Exports, FOB'!$B:$AE,V$1,FALSE)+VLOOKUP($A25,'Imports, CIF'!$B:$AE,V$1,FALSE)</f>
        <v>9176.1662509999987</v>
      </c>
      <c r="W25" s="25">
        <f>VLOOKUP($A25,'Exports, FOB'!$B:$AE,W$1,FALSE)+VLOOKUP($A25,'Imports, CIF'!$B:$AE,W$1,FALSE)</f>
        <v>11529.671012999999</v>
      </c>
      <c r="X25" s="25">
        <f>VLOOKUP($A25,'Exports, FOB'!$B:$AE,X$1,FALSE)+VLOOKUP($A25,'Imports, CIF'!$B:$AE,X$1,FALSE)</f>
        <v>9741.9991539999992</v>
      </c>
      <c r="Y25" s="25">
        <f>VLOOKUP($A25,'Exports, FOB'!$B:$AE,Y$1,FALSE)+VLOOKUP($A25,'Imports, CIF'!$B:$AE,Y$1,FALSE)</f>
        <v>10185.679386</v>
      </c>
      <c r="Z25" s="25">
        <f>VLOOKUP($A25,'Exports, FOB'!$B:$AE,Z$1,FALSE)+VLOOKUP($A25,'Imports, CIF'!$B:$AE,Z$1,FALSE)</f>
        <v>6410.7896909999999</v>
      </c>
      <c r="AA25" s="25">
        <f>VLOOKUP($A25,'Exports, FOB'!$B:$AE,AA$1,FALSE)+VLOOKUP($A25,'Imports, CIF'!$B:$AE,AA$1,FALSE)</f>
        <v>5673.0353730000006</v>
      </c>
      <c r="AB25" s="25">
        <f>VLOOKUP($A25,'Exports, FOB'!$B:$AE,AB$1,FALSE)+VLOOKUP($A25,'Imports, CIF'!$B:$AE,AB$1,FALSE)</f>
        <v>5522.3478699999996</v>
      </c>
      <c r="AC25" s="25">
        <f>VLOOKUP($A25,'Exports, FOB'!$B:$AE,AC$1,FALSE)+VLOOKUP($A25,'Imports, CIF'!$B:$AE,AC$1,FALSE)</f>
        <v>7739.0962030000001</v>
      </c>
      <c r="AD25" s="25">
        <f>VLOOKUP($A25,'Exports, FOB'!$B:$AE,AD$1,FALSE)+VLOOKUP($A25,'Imports, CIF'!$B:$AE,AD$1,FALSE)</f>
        <v>7098.7296289999995</v>
      </c>
    </row>
    <row r="26" spans="1:30" x14ac:dyDescent="0.15">
      <c r="A26" s="26" t="s">
        <v>69</v>
      </c>
      <c r="B26" s="25">
        <f>VLOOKUP($A26,'Exports, FOB'!$B:$AE,B$1,FALSE)+VLOOKUP($A26,'Imports, CIF'!$B:$AE,B$1,FALSE)</f>
        <v>1033.06115172045</v>
      </c>
      <c r="C26" s="25">
        <f>VLOOKUP($A26,'Exports, FOB'!$B:$AE,C$1,FALSE)+VLOOKUP($A26,'Imports, CIF'!$B:$AE,C$1,FALSE)</f>
        <v>1044.2152807227669</v>
      </c>
      <c r="D26" s="25">
        <f>VLOOKUP($A26,'Exports, FOB'!$B:$AE,D$1,FALSE)+VLOOKUP($A26,'Imports, CIF'!$B:$AE,D$1,FALSE)</f>
        <v>1521.2576324115219</v>
      </c>
      <c r="E26" s="25">
        <f>VLOOKUP($A26,'Exports, FOB'!$B:$AE,E$1,FALSE)+VLOOKUP($A26,'Imports, CIF'!$B:$AE,E$1,FALSE)</f>
        <v>2044.7055237008212</v>
      </c>
      <c r="F26" s="25">
        <f>VLOOKUP($A26,'Exports, FOB'!$B:$AE,F$1,FALSE)+VLOOKUP($A26,'Imports, CIF'!$B:$AE,F$1,FALSE)</f>
        <v>2815.2392583743199</v>
      </c>
      <c r="G26" s="25">
        <f>VLOOKUP($A26,'Exports, FOB'!$B:$AE,G$1,FALSE)+VLOOKUP($A26,'Imports, CIF'!$B:$AE,G$1,FALSE)</f>
        <v>2822.8083955912448</v>
      </c>
      <c r="H26" s="25">
        <f>VLOOKUP($A26,'Exports, FOB'!$B:$AE,H$1,FALSE)+VLOOKUP($A26,'Imports, CIF'!$B:$AE,H$1,FALSE)</f>
        <v>2606.5426858272549</v>
      </c>
      <c r="I26" s="25">
        <f>VLOOKUP($A26,'Exports, FOB'!$B:$AE,I$1,FALSE)+VLOOKUP($A26,'Imports, CIF'!$B:$AE,I$1,FALSE)</f>
        <v>3146.7138535020449</v>
      </c>
      <c r="J26" s="25">
        <f>VLOOKUP($A26,'Exports, FOB'!$B:$AE,J$1,FALSE)+VLOOKUP($A26,'Imports, CIF'!$B:$AE,J$1,FALSE)</f>
        <v>3626.8171000000002</v>
      </c>
      <c r="K26" s="25">
        <f>VLOOKUP($A26,'Exports, FOB'!$B:$AE,K$1,FALSE)+VLOOKUP($A26,'Imports, CIF'!$B:$AE,K$1,FALSE)</f>
        <v>4452.2590839999993</v>
      </c>
      <c r="L26" s="25">
        <f>VLOOKUP($A26,'Exports, FOB'!$B:$AE,L$1,FALSE)+VLOOKUP($A26,'Imports, CIF'!$B:$AE,L$1,FALSE)</f>
        <v>4087.0708789999999</v>
      </c>
      <c r="M26" s="25">
        <f>VLOOKUP($A26,'Exports, FOB'!$B:$AE,M$1,FALSE)+VLOOKUP($A26,'Imports, CIF'!$B:$AE,M$1,FALSE)</f>
        <v>4562.3891189999995</v>
      </c>
      <c r="N26" s="25">
        <f>VLOOKUP($A26,'Exports, FOB'!$B:$AE,N$1,FALSE)+VLOOKUP($A26,'Imports, CIF'!$B:$AE,N$1,FALSE)</f>
        <v>4738.4895379999998</v>
      </c>
      <c r="O26" s="25">
        <f>VLOOKUP($A26,'Exports, FOB'!$B:$AE,O$1,FALSE)+VLOOKUP($A26,'Imports, CIF'!$B:$AE,O$1,FALSE)</f>
        <v>6447.9420520000003</v>
      </c>
      <c r="P26" s="25">
        <f>VLOOKUP($A26,'Exports, FOB'!$B:$AE,P$1,FALSE)+VLOOKUP($A26,'Imports, CIF'!$B:$AE,P$1,FALSE)</f>
        <v>5896.0099829999999</v>
      </c>
      <c r="Q26" s="25">
        <f>VLOOKUP($A26,'Exports, FOB'!$B:$AE,Q$1,FALSE)+VLOOKUP($A26,'Imports, CIF'!$B:$AE,Q$1,FALSE)</f>
        <v>6462.7356420000006</v>
      </c>
      <c r="R26" s="25">
        <f>VLOOKUP($A26,'Exports, FOB'!$B:$AE,R$1,FALSE)+VLOOKUP($A26,'Imports, CIF'!$B:$AE,R$1,FALSE)</f>
        <v>7238.1158779999996</v>
      </c>
      <c r="S26" s="25">
        <f>VLOOKUP($A26,'Exports, FOB'!$B:$AE,S$1,FALSE)+VLOOKUP($A26,'Imports, CIF'!$B:$AE,S$1,FALSE)</f>
        <v>7744.9608600000001</v>
      </c>
      <c r="T26" s="25">
        <f>VLOOKUP($A26,'Exports, FOB'!$B:$AE,T$1,FALSE)+VLOOKUP($A26,'Imports, CIF'!$B:$AE,T$1,FALSE)</f>
        <v>6846.9257859999998</v>
      </c>
      <c r="U26" s="25">
        <f>VLOOKUP($A26,'Exports, FOB'!$B:$AE,U$1,FALSE)+VLOOKUP($A26,'Imports, CIF'!$B:$AE,U$1,FALSE)</f>
        <v>8831.1154690000003</v>
      </c>
      <c r="V26" s="25">
        <f>VLOOKUP($A26,'Exports, FOB'!$B:$AE,V$1,FALSE)+VLOOKUP($A26,'Imports, CIF'!$B:$AE,V$1,FALSE)</f>
        <v>9607.8458609999998</v>
      </c>
      <c r="W26" s="25">
        <f>VLOOKUP($A26,'Exports, FOB'!$B:$AE,W$1,FALSE)+VLOOKUP($A26,'Imports, CIF'!$B:$AE,W$1,FALSE)</f>
        <v>11498.986821</v>
      </c>
      <c r="X26" s="25">
        <f>VLOOKUP($A26,'Exports, FOB'!$B:$AE,X$1,FALSE)+VLOOKUP($A26,'Imports, CIF'!$B:$AE,X$1,FALSE)</f>
        <v>10381.004777</v>
      </c>
      <c r="Y26" s="25">
        <f>VLOOKUP($A26,'Exports, FOB'!$B:$AE,Y$1,FALSE)+VLOOKUP($A26,'Imports, CIF'!$B:$AE,Y$1,FALSE)</f>
        <v>9436.0582949999989</v>
      </c>
      <c r="Z26" s="25">
        <f>VLOOKUP($A26,'Exports, FOB'!$B:$AE,Z$1,FALSE)+VLOOKUP($A26,'Imports, CIF'!$B:$AE,Z$1,FALSE)</f>
        <v>9395.8231430000014</v>
      </c>
      <c r="AA26" s="25">
        <f>VLOOKUP($A26,'Exports, FOB'!$B:$AE,AA$1,FALSE)+VLOOKUP($A26,'Imports, CIF'!$B:$AE,AA$1,FALSE)</f>
        <v>9973.9063439999991</v>
      </c>
      <c r="AB26" s="25">
        <f>VLOOKUP($A26,'Exports, FOB'!$B:$AE,AB$1,FALSE)+VLOOKUP($A26,'Imports, CIF'!$B:$AE,AB$1,FALSE)</f>
        <v>11230.731505</v>
      </c>
      <c r="AC26" s="25">
        <f>VLOOKUP($A26,'Exports, FOB'!$B:$AE,AC$1,FALSE)+VLOOKUP($A26,'Imports, CIF'!$B:$AE,AC$1,FALSE)</f>
        <v>12353.456504</v>
      </c>
      <c r="AD26" s="25">
        <f>VLOOKUP($A26,'Exports, FOB'!$B:$AE,AD$1,FALSE)+VLOOKUP($A26,'Imports, CIF'!$B:$AE,AD$1,FALSE)</f>
        <v>9800.0808670000006</v>
      </c>
    </row>
    <row r="27" spans="1:30" x14ac:dyDescent="0.15">
      <c r="A27" s="26" t="s">
        <v>209</v>
      </c>
      <c r="B27" s="25">
        <f>VLOOKUP($A27,'Exports, FOB'!$B:$AE,B$1,FALSE)+VLOOKUP($A27,'Imports, CIF'!$B:$AE,B$1,FALSE)</f>
        <v>609.86967373863399</v>
      </c>
      <c r="C27" s="25">
        <f>VLOOKUP($A27,'Exports, FOB'!$B:$AE,C$1,FALSE)+VLOOKUP($A27,'Imports, CIF'!$B:$AE,C$1,FALSE)</f>
        <v>575.54335102512096</v>
      </c>
      <c r="D27" s="25">
        <f>VLOOKUP($A27,'Exports, FOB'!$B:$AE,D$1,FALSE)+VLOOKUP($A27,'Imports, CIF'!$B:$AE,D$1,FALSE)</f>
        <v>617.03341262345725</v>
      </c>
      <c r="E27" s="25">
        <f>VLOOKUP($A27,'Exports, FOB'!$B:$AE,E$1,FALSE)+VLOOKUP($A27,'Imports, CIF'!$B:$AE,E$1,FALSE)</f>
        <v>700.41288115201405</v>
      </c>
      <c r="F27" s="25">
        <f>VLOOKUP($A27,'Exports, FOB'!$B:$AE,F$1,FALSE)+VLOOKUP($A27,'Imports, CIF'!$B:$AE,F$1,FALSE)</f>
        <v>912.447893806671</v>
      </c>
      <c r="G27" s="25">
        <f>VLOOKUP($A27,'Exports, FOB'!$B:$AE,G$1,FALSE)+VLOOKUP($A27,'Imports, CIF'!$B:$AE,G$1,FALSE)</f>
        <v>990.09135642500098</v>
      </c>
      <c r="H27" s="25">
        <f>VLOOKUP($A27,'Exports, FOB'!$B:$AE,H$1,FALSE)+VLOOKUP($A27,'Imports, CIF'!$B:$AE,H$1,FALSE)</f>
        <v>1036.6469907748742</v>
      </c>
      <c r="I27" s="25">
        <f>VLOOKUP($A27,'Exports, FOB'!$B:$AE,I$1,FALSE)+VLOOKUP($A27,'Imports, CIF'!$B:$AE,I$1,FALSE)</f>
        <v>1429.3031169969845</v>
      </c>
      <c r="J27" s="25">
        <f>VLOOKUP($A27,'Exports, FOB'!$B:$AE,J$1,FALSE)+VLOOKUP($A27,'Imports, CIF'!$B:$AE,J$1,FALSE)</f>
        <v>1616.7347</v>
      </c>
      <c r="K27" s="25">
        <f>VLOOKUP($A27,'Exports, FOB'!$B:$AE,K$1,FALSE)+VLOOKUP($A27,'Imports, CIF'!$B:$AE,K$1,FALSE)</f>
        <v>1552.2127409999998</v>
      </c>
      <c r="L27" s="25">
        <f>VLOOKUP($A27,'Exports, FOB'!$B:$AE,L$1,FALSE)+VLOOKUP($A27,'Imports, CIF'!$B:$AE,L$1,FALSE)</f>
        <v>1871.198785</v>
      </c>
      <c r="M27" s="25">
        <f>VLOOKUP($A27,'Exports, FOB'!$B:$AE,M$1,FALSE)+VLOOKUP($A27,'Imports, CIF'!$B:$AE,M$1,FALSE)</f>
        <v>1917.3859200000002</v>
      </c>
      <c r="N27" s="25">
        <f>VLOOKUP($A27,'Exports, FOB'!$B:$AE,N$1,FALSE)+VLOOKUP($A27,'Imports, CIF'!$B:$AE,N$1,FALSE)</f>
        <v>2410.028221</v>
      </c>
      <c r="O27" s="25">
        <f>VLOOKUP($A27,'Exports, FOB'!$B:$AE,O$1,FALSE)+VLOOKUP($A27,'Imports, CIF'!$B:$AE,O$1,FALSE)</f>
        <v>3174.5572860000002</v>
      </c>
      <c r="P27" s="25">
        <f>VLOOKUP($A27,'Exports, FOB'!$B:$AE,P$1,FALSE)+VLOOKUP($A27,'Imports, CIF'!$B:$AE,P$1,FALSE)</f>
        <v>3917.7197999999999</v>
      </c>
      <c r="Q27" s="25">
        <f>VLOOKUP($A27,'Exports, FOB'!$B:$AE,Q$1,FALSE)+VLOOKUP($A27,'Imports, CIF'!$B:$AE,Q$1,FALSE)</f>
        <v>4485.3438669999996</v>
      </c>
      <c r="R27" s="25">
        <f>VLOOKUP($A27,'Exports, FOB'!$B:$AE,R$1,FALSE)+VLOOKUP($A27,'Imports, CIF'!$B:$AE,R$1,FALSE)</f>
        <v>5392.7403469999999</v>
      </c>
      <c r="S27" s="25">
        <f>VLOOKUP($A27,'Exports, FOB'!$B:$AE,S$1,FALSE)+VLOOKUP($A27,'Imports, CIF'!$B:$AE,S$1,FALSE)</f>
        <v>6262.618907</v>
      </c>
      <c r="T27" s="25">
        <f>VLOOKUP($A27,'Exports, FOB'!$B:$AE,T$1,FALSE)+VLOOKUP($A27,'Imports, CIF'!$B:$AE,T$1,FALSE)</f>
        <v>4887.2222170000005</v>
      </c>
      <c r="U27" s="25">
        <f>VLOOKUP($A27,'Exports, FOB'!$B:$AE,U$1,FALSE)+VLOOKUP($A27,'Imports, CIF'!$B:$AE,U$1,FALSE)</f>
        <v>5122.0404159999998</v>
      </c>
      <c r="V27" s="25">
        <f>VLOOKUP($A27,'Exports, FOB'!$B:$AE,V$1,FALSE)+VLOOKUP($A27,'Imports, CIF'!$B:$AE,V$1,FALSE)</f>
        <v>6026.57636</v>
      </c>
      <c r="W27" s="25">
        <f>VLOOKUP($A27,'Exports, FOB'!$B:$AE,W$1,FALSE)+VLOOKUP($A27,'Imports, CIF'!$B:$AE,W$1,FALSE)</f>
        <v>6019.6419530000003</v>
      </c>
      <c r="X27" s="25">
        <f>VLOOKUP($A27,'Exports, FOB'!$B:$AE,X$1,FALSE)+VLOOKUP($A27,'Imports, CIF'!$B:$AE,X$1,FALSE)</f>
        <v>6200.569015</v>
      </c>
      <c r="Y27" s="25">
        <f>VLOOKUP($A27,'Exports, FOB'!$B:$AE,Y$1,FALSE)+VLOOKUP($A27,'Imports, CIF'!$B:$AE,Y$1,FALSE)</f>
        <v>6066.6453600000004</v>
      </c>
      <c r="Z27" s="25">
        <f>VLOOKUP($A27,'Exports, FOB'!$B:$AE,Z$1,FALSE)+VLOOKUP($A27,'Imports, CIF'!$B:$AE,Z$1,FALSE)</f>
        <v>5045.90798</v>
      </c>
      <c r="AA27" s="25">
        <f>VLOOKUP($A27,'Exports, FOB'!$B:$AE,AA$1,FALSE)+VLOOKUP($A27,'Imports, CIF'!$B:$AE,AA$1,FALSE)</f>
        <v>4574.4986879999997</v>
      </c>
      <c r="AB27" s="25">
        <f>VLOOKUP($A27,'Exports, FOB'!$B:$AE,AB$1,FALSE)+VLOOKUP($A27,'Imports, CIF'!$B:$AE,AB$1,FALSE)</f>
        <v>5179.0768480000006</v>
      </c>
      <c r="AC27" s="25">
        <f>VLOOKUP($A27,'Exports, FOB'!$B:$AE,AC$1,FALSE)+VLOOKUP($A27,'Imports, CIF'!$B:$AE,AC$1,FALSE)</f>
        <v>5676.0630250000004</v>
      </c>
      <c r="AD27" s="25">
        <f>VLOOKUP($A27,'Exports, FOB'!$B:$AE,AD$1,FALSE)+VLOOKUP($A27,'Imports, CIF'!$B:$AE,AD$1,FALSE)</f>
        <v>5617.4960590000001</v>
      </c>
    </row>
    <row r="28" spans="1:30" x14ac:dyDescent="0.15">
      <c r="A28" s="26" t="s">
        <v>55</v>
      </c>
      <c r="B28" s="25">
        <f>VLOOKUP($A28,'Exports, FOB'!$B:$AE,B$1,FALSE)+VLOOKUP($A28,'Imports, CIF'!$B:$AE,B$1,FALSE)</f>
        <v>5422.1178463184197</v>
      </c>
      <c r="C28" s="25">
        <f>VLOOKUP($A28,'Exports, FOB'!$B:$AE,C$1,FALSE)+VLOOKUP($A28,'Imports, CIF'!$B:$AE,C$1,FALSE)</f>
        <v>5926.2603061048903</v>
      </c>
      <c r="D28" s="25">
        <f>VLOOKUP($A28,'Exports, FOB'!$B:$AE,D$1,FALSE)+VLOOKUP($A28,'Imports, CIF'!$B:$AE,D$1,FALSE)</f>
        <v>5402.6198379407779</v>
      </c>
      <c r="E28" s="25">
        <f>VLOOKUP($A28,'Exports, FOB'!$B:$AE,E$1,FALSE)+VLOOKUP($A28,'Imports, CIF'!$B:$AE,E$1,FALSE)</f>
        <v>6294.61151016846</v>
      </c>
      <c r="F28" s="25">
        <f>VLOOKUP($A28,'Exports, FOB'!$B:$AE,F$1,FALSE)+VLOOKUP($A28,'Imports, CIF'!$B:$AE,F$1,FALSE)</f>
        <v>8314.7330071881006</v>
      </c>
      <c r="G28" s="25">
        <f>VLOOKUP($A28,'Exports, FOB'!$B:$AE,G$1,FALSE)+VLOOKUP($A28,'Imports, CIF'!$B:$AE,G$1,FALSE)</f>
        <v>8530.2217351092204</v>
      </c>
      <c r="H28" s="25">
        <f>VLOOKUP($A28,'Exports, FOB'!$B:$AE,H$1,FALSE)+VLOOKUP($A28,'Imports, CIF'!$B:$AE,H$1,FALSE)</f>
        <v>8915.8247847595449</v>
      </c>
      <c r="I28" s="25">
        <f>VLOOKUP($A28,'Exports, FOB'!$B:$AE,I$1,FALSE)+VLOOKUP($A28,'Imports, CIF'!$B:$AE,I$1,FALSE)</f>
        <v>9311.2427500268495</v>
      </c>
      <c r="J28" s="25">
        <f>VLOOKUP($A28,'Exports, FOB'!$B:$AE,J$1,FALSE)+VLOOKUP($A28,'Imports, CIF'!$B:$AE,J$1,FALSE)</f>
        <v>11741.9136</v>
      </c>
      <c r="K28" s="25">
        <f>VLOOKUP($A28,'Exports, FOB'!$B:$AE,K$1,FALSE)+VLOOKUP($A28,'Imports, CIF'!$B:$AE,K$1,FALSE)</f>
        <v>12120.115308</v>
      </c>
      <c r="L28" s="25">
        <f>VLOOKUP($A28,'Exports, FOB'!$B:$AE,L$1,FALSE)+VLOOKUP($A28,'Imports, CIF'!$B:$AE,L$1,FALSE)</f>
        <v>12467.352365999999</v>
      </c>
      <c r="M28" s="25">
        <f>VLOOKUP($A28,'Exports, FOB'!$B:$AE,M$1,FALSE)+VLOOKUP($A28,'Imports, CIF'!$B:$AE,M$1,FALSE)</f>
        <v>13297.023082</v>
      </c>
      <c r="N28" s="25">
        <f>VLOOKUP($A28,'Exports, FOB'!$B:$AE,N$1,FALSE)+VLOOKUP($A28,'Imports, CIF'!$B:$AE,N$1,FALSE)</f>
        <v>16799.839739999999</v>
      </c>
      <c r="O28" s="25">
        <f>VLOOKUP($A28,'Exports, FOB'!$B:$AE,O$1,FALSE)+VLOOKUP($A28,'Imports, CIF'!$B:$AE,O$1,FALSE)</f>
        <v>20762.601026</v>
      </c>
      <c r="P28" s="25">
        <f>VLOOKUP($A28,'Exports, FOB'!$B:$AE,P$1,FALSE)+VLOOKUP($A28,'Imports, CIF'!$B:$AE,P$1,FALSE)</f>
        <v>23033.462922999999</v>
      </c>
      <c r="Q28" s="25">
        <f>VLOOKUP($A28,'Exports, FOB'!$B:$AE,Q$1,FALSE)+VLOOKUP($A28,'Imports, CIF'!$B:$AE,Q$1,FALSE)</f>
        <v>24012.417202000001</v>
      </c>
      <c r="R28" s="25">
        <f>VLOOKUP($A28,'Exports, FOB'!$B:$AE,R$1,FALSE)+VLOOKUP($A28,'Imports, CIF'!$B:$AE,R$1,FALSE)</f>
        <v>28688.767621999999</v>
      </c>
      <c r="S28" s="25">
        <f>VLOOKUP($A28,'Exports, FOB'!$B:$AE,S$1,FALSE)+VLOOKUP($A28,'Imports, CIF'!$B:$AE,S$1,FALSE)</f>
        <v>31259.772146000003</v>
      </c>
      <c r="T28" s="25">
        <f>VLOOKUP($A28,'Exports, FOB'!$B:$AE,T$1,FALSE)+VLOOKUP($A28,'Imports, CIF'!$B:$AE,T$1,FALSE)</f>
        <v>24112.020931999999</v>
      </c>
      <c r="U28" s="25">
        <f>VLOOKUP($A28,'Exports, FOB'!$B:$AE,U$1,FALSE)+VLOOKUP($A28,'Imports, CIF'!$B:$AE,U$1,FALSE)</f>
        <v>29385.980481999999</v>
      </c>
      <c r="V28" s="25">
        <f>VLOOKUP($A28,'Exports, FOB'!$B:$AE,V$1,FALSE)+VLOOKUP($A28,'Imports, CIF'!$B:$AE,V$1,FALSE)</f>
        <v>29554.680846000003</v>
      </c>
      <c r="W28" s="25">
        <f>VLOOKUP($A28,'Exports, FOB'!$B:$AE,W$1,FALSE)+VLOOKUP($A28,'Imports, CIF'!$B:$AE,W$1,FALSE)</f>
        <v>26774.525589999997</v>
      </c>
      <c r="X28" s="25">
        <f>VLOOKUP($A28,'Exports, FOB'!$B:$AE,X$1,FALSE)+VLOOKUP($A28,'Imports, CIF'!$B:$AE,X$1,FALSE)</f>
        <v>26547.837303</v>
      </c>
      <c r="Y28" s="25">
        <f>VLOOKUP($A28,'Exports, FOB'!$B:$AE,Y$1,FALSE)+VLOOKUP($A28,'Imports, CIF'!$B:$AE,Y$1,FALSE)</f>
        <v>28365.304199999999</v>
      </c>
      <c r="Z28" s="25">
        <f>VLOOKUP($A28,'Exports, FOB'!$B:$AE,Z$1,FALSE)+VLOOKUP($A28,'Imports, CIF'!$B:$AE,Z$1,FALSE)</f>
        <v>25921.309019</v>
      </c>
      <c r="AA28" s="25">
        <f>VLOOKUP($A28,'Exports, FOB'!$B:$AE,AA$1,FALSE)+VLOOKUP($A28,'Imports, CIF'!$B:$AE,AA$1,FALSE)</f>
        <v>26730.684182999998</v>
      </c>
      <c r="AB28" s="25">
        <f>VLOOKUP($A28,'Exports, FOB'!$B:$AE,AB$1,FALSE)+VLOOKUP($A28,'Imports, CIF'!$B:$AE,AB$1,FALSE)</f>
        <v>30002.746249</v>
      </c>
      <c r="AC28" s="25">
        <f>VLOOKUP($A28,'Exports, FOB'!$B:$AE,AC$1,FALSE)+VLOOKUP($A28,'Imports, CIF'!$B:$AE,AC$1,FALSE)</f>
        <v>33415.076451000001</v>
      </c>
      <c r="AD28" s="25">
        <f>VLOOKUP($A28,'Exports, FOB'!$B:$AE,AD$1,FALSE)+VLOOKUP($A28,'Imports, CIF'!$B:$AE,AD$1,FALSE)</f>
        <v>33194.964023</v>
      </c>
    </row>
    <row r="29" spans="1:30" x14ac:dyDescent="0.15">
      <c r="A29" s="26" t="s">
        <v>70</v>
      </c>
      <c r="B29" s="25">
        <f>VLOOKUP($A29,'Exports, FOB'!$B:$AE,B$1,FALSE)+VLOOKUP($A29,'Imports, CIF'!$B:$AE,B$1,FALSE)</f>
        <v>4842.0058834016718</v>
      </c>
      <c r="C29" s="25">
        <f>VLOOKUP($A29,'Exports, FOB'!$B:$AE,C$1,FALSE)+VLOOKUP($A29,'Imports, CIF'!$B:$AE,C$1,FALSE)</f>
        <v>5001.3813937553987</v>
      </c>
      <c r="D29" s="25">
        <f>VLOOKUP($A29,'Exports, FOB'!$B:$AE,D$1,FALSE)+VLOOKUP($A29,'Imports, CIF'!$B:$AE,D$1,FALSE)</f>
        <v>4565.9202595971692</v>
      </c>
      <c r="E29" s="25">
        <f>VLOOKUP($A29,'Exports, FOB'!$B:$AE,E$1,FALSE)+VLOOKUP($A29,'Imports, CIF'!$B:$AE,E$1,FALSE)</f>
        <v>5486.0769083579498</v>
      </c>
      <c r="F29" s="25">
        <f>VLOOKUP($A29,'Exports, FOB'!$B:$AE,F$1,FALSE)+VLOOKUP($A29,'Imports, CIF'!$B:$AE,F$1,FALSE)</f>
        <v>7707.6239420144202</v>
      </c>
      <c r="G29" s="25">
        <f>VLOOKUP($A29,'Exports, FOB'!$B:$AE,G$1,FALSE)+VLOOKUP($A29,'Imports, CIF'!$B:$AE,G$1,FALSE)</f>
        <v>8179.9686131431299</v>
      </c>
      <c r="H29" s="25">
        <f>VLOOKUP($A29,'Exports, FOB'!$B:$AE,H$1,FALSE)+VLOOKUP($A29,'Imports, CIF'!$B:$AE,H$1,FALSE)</f>
        <v>8247.3202875789975</v>
      </c>
      <c r="I29" s="25">
        <f>VLOOKUP($A29,'Exports, FOB'!$B:$AE,I$1,FALSE)+VLOOKUP($A29,'Imports, CIF'!$B:$AE,I$1,FALSE)</f>
        <v>8484.6477976451715</v>
      </c>
      <c r="J29" s="25">
        <f>VLOOKUP($A29,'Exports, FOB'!$B:$AE,J$1,FALSE)+VLOOKUP($A29,'Imports, CIF'!$B:$AE,J$1,FALSE)</f>
        <v>10272.6474</v>
      </c>
      <c r="K29" s="25">
        <f>VLOOKUP($A29,'Exports, FOB'!$B:$AE,K$1,FALSE)+VLOOKUP($A29,'Imports, CIF'!$B:$AE,K$1,FALSE)</f>
        <v>10029.275053000001</v>
      </c>
      <c r="L29" s="25">
        <f>VLOOKUP($A29,'Exports, FOB'!$B:$AE,L$1,FALSE)+VLOOKUP($A29,'Imports, CIF'!$B:$AE,L$1,FALSE)</f>
        <v>8642.4484159999993</v>
      </c>
      <c r="M29" s="25">
        <f>VLOOKUP($A29,'Exports, FOB'!$B:$AE,M$1,FALSE)+VLOOKUP($A29,'Imports, CIF'!$B:$AE,M$1,FALSE)</f>
        <v>8892.1545100000003</v>
      </c>
      <c r="N29" s="25">
        <f>VLOOKUP($A29,'Exports, FOB'!$B:$AE,N$1,FALSE)+VLOOKUP($A29,'Imports, CIF'!$B:$AE,N$1,FALSE)</f>
        <v>10857.648537999999</v>
      </c>
      <c r="O29" s="25">
        <f>VLOOKUP($A29,'Exports, FOB'!$B:$AE,O$1,FALSE)+VLOOKUP($A29,'Imports, CIF'!$B:$AE,O$1,FALSE)</f>
        <v>12959.69817</v>
      </c>
      <c r="P29" s="25">
        <f>VLOOKUP($A29,'Exports, FOB'!$B:$AE,P$1,FALSE)+VLOOKUP($A29,'Imports, CIF'!$B:$AE,P$1,FALSE)</f>
        <v>13957.117053</v>
      </c>
      <c r="Q29" s="25">
        <f>VLOOKUP($A29,'Exports, FOB'!$B:$AE,Q$1,FALSE)+VLOOKUP($A29,'Imports, CIF'!$B:$AE,Q$1,FALSE)</f>
        <v>15259.562641</v>
      </c>
      <c r="R29" s="25">
        <f>VLOOKUP($A29,'Exports, FOB'!$B:$AE,R$1,FALSE)+VLOOKUP($A29,'Imports, CIF'!$B:$AE,R$1,FALSE)</f>
        <v>17977.659518</v>
      </c>
      <c r="S29" s="25">
        <f>VLOOKUP($A29,'Exports, FOB'!$B:$AE,S$1,FALSE)+VLOOKUP($A29,'Imports, CIF'!$B:$AE,S$1,FALSE)</f>
        <v>19353.778907</v>
      </c>
      <c r="T29" s="25">
        <f>VLOOKUP($A29,'Exports, FOB'!$B:$AE,T$1,FALSE)+VLOOKUP($A29,'Imports, CIF'!$B:$AE,T$1,FALSE)</f>
        <v>14046.748796</v>
      </c>
      <c r="U29" s="25">
        <f>VLOOKUP($A29,'Exports, FOB'!$B:$AE,U$1,FALSE)+VLOOKUP($A29,'Imports, CIF'!$B:$AE,U$1,FALSE)</f>
        <v>17750.218787000002</v>
      </c>
      <c r="V29" s="25">
        <f>VLOOKUP($A29,'Exports, FOB'!$B:$AE,V$1,FALSE)+VLOOKUP($A29,'Imports, CIF'!$B:$AE,V$1,FALSE)</f>
        <v>21231.269362999999</v>
      </c>
      <c r="W29" s="25">
        <f>VLOOKUP($A29,'Exports, FOB'!$B:$AE,W$1,FALSE)+VLOOKUP($A29,'Imports, CIF'!$B:$AE,W$1,FALSE)</f>
        <v>21471.039269000001</v>
      </c>
      <c r="X29" s="25">
        <f>VLOOKUP($A29,'Exports, FOB'!$B:$AE,X$1,FALSE)+VLOOKUP($A29,'Imports, CIF'!$B:$AE,X$1,FALSE)</f>
        <v>22974.012325000003</v>
      </c>
      <c r="Y29" s="25">
        <f>VLOOKUP($A29,'Exports, FOB'!$B:$AE,Y$1,FALSE)+VLOOKUP($A29,'Imports, CIF'!$B:$AE,Y$1,FALSE)</f>
        <v>23260.601612999999</v>
      </c>
      <c r="Z29" s="25">
        <f>VLOOKUP($A29,'Exports, FOB'!$B:$AE,Z$1,FALSE)+VLOOKUP($A29,'Imports, CIF'!$B:$AE,Z$1,FALSE)</f>
        <v>20652.788557</v>
      </c>
      <c r="AA29" s="25">
        <f>VLOOKUP($A29,'Exports, FOB'!$B:$AE,AA$1,FALSE)+VLOOKUP($A29,'Imports, CIF'!$B:$AE,AA$1,FALSE)</f>
        <v>20317.010095000001</v>
      </c>
      <c r="AB29" s="25">
        <f>VLOOKUP($A29,'Exports, FOB'!$B:$AE,AB$1,FALSE)+VLOOKUP($A29,'Imports, CIF'!$B:$AE,AB$1,FALSE)</f>
        <v>23115.488659999999</v>
      </c>
      <c r="AC29" s="25">
        <f>VLOOKUP($A29,'Exports, FOB'!$B:$AE,AC$1,FALSE)+VLOOKUP($A29,'Imports, CIF'!$B:$AE,AC$1,FALSE)</f>
        <v>25200.562718000001</v>
      </c>
      <c r="AD29" s="25">
        <f>VLOOKUP($A29,'Exports, FOB'!$B:$AE,AD$1,FALSE)+VLOOKUP($A29,'Imports, CIF'!$B:$AE,AD$1,FALSE)</f>
        <v>24264.207920000001</v>
      </c>
    </row>
    <row r="30" spans="1:30" x14ac:dyDescent="0.15">
      <c r="A30" s="26" t="s">
        <v>71</v>
      </c>
      <c r="B30" s="25">
        <f>VLOOKUP($A30,'Exports, FOB'!$B:$AE,B$1,FALSE)+VLOOKUP($A30,'Imports, CIF'!$B:$AE,B$1,FALSE)</f>
        <v>4047.0588340167601</v>
      </c>
      <c r="C30" s="25">
        <f>VLOOKUP($A30,'Exports, FOB'!$B:$AE,C$1,FALSE)+VLOOKUP($A30,'Imports, CIF'!$B:$AE,C$1,FALSE)</f>
        <v>4369.5713000942415</v>
      </c>
      <c r="D30" s="25">
        <f>VLOOKUP($A30,'Exports, FOB'!$B:$AE,D$1,FALSE)+VLOOKUP($A30,'Imports, CIF'!$B:$AE,D$1,FALSE)</f>
        <v>3921.2420659334202</v>
      </c>
      <c r="E30" s="25">
        <f>VLOOKUP($A30,'Exports, FOB'!$B:$AE,E$1,FALSE)+VLOOKUP($A30,'Imports, CIF'!$B:$AE,E$1,FALSE)</f>
        <v>4483.7950798493403</v>
      </c>
      <c r="F30" s="25">
        <f>VLOOKUP($A30,'Exports, FOB'!$B:$AE,F$1,FALSE)+VLOOKUP($A30,'Imports, CIF'!$B:$AE,F$1,FALSE)</f>
        <v>5301.3515653305403</v>
      </c>
      <c r="G30" s="25">
        <f>VLOOKUP($A30,'Exports, FOB'!$B:$AE,G$1,FALSE)+VLOOKUP($A30,'Imports, CIF'!$B:$AE,G$1,FALSE)</f>
        <v>4818.8988441907804</v>
      </c>
      <c r="H30" s="25">
        <f>VLOOKUP($A30,'Exports, FOB'!$B:$AE,H$1,FALSE)+VLOOKUP($A30,'Imports, CIF'!$B:$AE,H$1,FALSE)</f>
        <v>4593.3103270556903</v>
      </c>
      <c r="I30" s="25">
        <f>VLOOKUP($A30,'Exports, FOB'!$B:$AE,I$1,FALSE)+VLOOKUP($A30,'Imports, CIF'!$B:$AE,I$1,FALSE)</f>
        <v>5255.3404242010001</v>
      </c>
      <c r="J30" s="25">
        <f>VLOOKUP($A30,'Exports, FOB'!$B:$AE,J$1,FALSE)+VLOOKUP($A30,'Imports, CIF'!$B:$AE,J$1,FALSE)</f>
        <v>6108.8752999999997</v>
      </c>
      <c r="K30" s="25">
        <f>VLOOKUP($A30,'Exports, FOB'!$B:$AE,K$1,FALSE)+VLOOKUP($A30,'Imports, CIF'!$B:$AE,K$1,FALSE)</f>
        <v>5969.416322</v>
      </c>
      <c r="L30" s="25">
        <f>VLOOKUP($A30,'Exports, FOB'!$B:$AE,L$1,FALSE)+VLOOKUP($A30,'Imports, CIF'!$B:$AE,L$1,FALSE)</f>
        <v>5666.9840789999998</v>
      </c>
      <c r="M30" s="25">
        <f>VLOOKUP($A30,'Exports, FOB'!$B:$AE,M$1,FALSE)+VLOOKUP($A30,'Imports, CIF'!$B:$AE,M$1,FALSE)</f>
        <v>6081.2515919999996</v>
      </c>
      <c r="N30" s="25">
        <f>VLOOKUP($A30,'Exports, FOB'!$B:$AE,N$1,FALSE)+VLOOKUP($A30,'Imports, CIF'!$B:$AE,N$1,FALSE)</f>
        <v>7456.2118620000001</v>
      </c>
      <c r="O30" s="25">
        <f>VLOOKUP($A30,'Exports, FOB'!$B:$AE,O$1,FALSE)+VLOOKUP($A30,'Imports, CIF'!$B:$AE,O$1,FALSE)</f>
        <v>7630.9488889999993</v>
      </c>
      <c r="P30" s="25">
        <f>VLOOKUP($A30,'Exports, FOB'!$B:$AE,P$1,FALSE)+VLOOKUP($A30,'Imports, CIF'!$B:$AE,P$1,FALSE)</f>
        <v>8407.3115330000001</v>
      </c>
      <c r="Q30" s="25">
        <f>VLOOKUP($A30,'Exports, FOB'!$B:$AE,Q$1,FALSE)+VLOOKUP($A30,'Imports, CIF'!$B:$AE,Q$1,FALSE)</f>
        <v>9360.1047780000008</v>
      </c>
      <c r="R30" s="25">
        <f>VLOOKUP($A30,'Exports, FOB'!$B:$AE,R$1,FALSE)+VLOOKUP($A30,'Imports, CIF'!$B:$AE,R$1,FALSE)</f>
        <v>10212.884037</v>
      </c>
      <c r="S30" s="25">
        <f>VLOOKUP($A30,'Exports, FOB'!$B:$AE,S$1,FALSE)+VLOOKUP($A30,'Imports, CIF'!$B:$AE,S$1,FALSE)</f>
        <v>11592.054346000001</v>
      </c>
      <c r="T30" s="25">
        <f>VLOOKUP($A30,'Exports, FOB'!$B:$AE,T$1,FALSE)+VLOOKUP($A30,'Imports, CIF'!$B:$AE,T$1,FALSE)</f>
        <v>10228.549955</v>
      </c>
      <c r="U30" s="25">
        <f>VLOOKUP($A30,'Exports, FOB'!$B:$AE,U$1,FALSE)+VLOOKUP($A30,'Imports, CIF'!$B:$AE,U$1,FALSE)</f>
        <v>10908.360621</v>
      </c>
      <c r="V30" s="25">
        <f>VLOOKUP($A30,'Exports, FOB'!$B:$AE,V$1,FALSE)+VLOOKUP($A30,'Imports, CIF'!$B:$AE,V$1,FALSE)</f>
        <v>10886.388206</v>
      </c>
      <c r="W30" s="25">
        <f>VLOOKUP($A30,'Exports, FOB'!$B:$AE,W$1,FALSE)+VLOOKUP($A30,'Imports, CIF'!$B:$AE,W$1,FALSE)</f>
        <v>11272.002512999999</v>
      </c>
      <c r="X30" s="25">
        <f>VLOOKUP($A30,'Exports, FOB'!$B:$AE,X$1,FALSE)+VLOOKUP($A30,'Imports, CIF'!$B:$AE,X$1,FALSE)</f>
        <v>11141.062953000001</v>
      </c>
      <c r="Y30" s="25">
        <f>VLOOKUP($A30,'Exports, FOB'!$B:$AE,Y$1,FALSE)+VLOOKUP($A30,'Imports, CIF'!$B:$AE,Y$1,FALSE)</f>
        <v>11344.562680999999</v>
      </c>
      <c r="Z30" s="25">
        <f>VLOOKUP($A30,'Exports, FOB'!$B:$AE,Z$1,FALSE)+VLOOKUP($A30,'Imports, CIF'!$B:$AE,Z$1,FALSE)</f>
        <v>10136.30026</v>
      </c>
      <c r="AA30" s="25">
        <f>VLOOKUP($A30,'Exports, FOB'!$B:$AE,AA$1,FALSE)+VLOOKUP($A30,'Imports, CIF'!$B:$AE,AA$1,FALSE)</f>
        <v>10227.573064</v>
      </c>
      <c r="AB30" s="25">
        <f>VLOOKUP($A30,'Exports, FOB'!$B:$AE,AB$1,FALSE)+VLOOKUP($A30,'Imports, CIF'!$B:$AE,AB$1,FALSE)</f>
        <v>12096.623627999999</v>
      </c>
      <c r="AC30" s="25">
        <f>VLOOKUP($A30,'Exports, FOB'!$B:$AE,AC$1,FALSE)+VLOOKUP($A30,'Imports, CIF'!$B:$AE,AC$1,FALSE)</f>
        <v>15482.595782999999</v>
      </c>
      <c r="AD30" s="25">
        <f>VLOOKUP($A30,'Exports, FOB'!$B:$AE,AD$1,FALSE)+VLOOKUP($A30,'Imports, CIF'!$B:$AE,AD$1,FALSE)</f>
        <v>17301.138472999999</v>
      </c>
    </row>
    <row r="31" spans="1:30" x14ac:dyDescent="0.15">
      <c r="A31" s="26" t="s">
        <v>106</v>
      </c>
      <c r="B31" s="25">
        <f>VLOOKUP($A31,'Exports, FOB'!$B:$AE,B$1,FALSE)+VLOOKUP($A31,'Imports, CIF'!$B:$AE,B$1,FALSE)</f>
        <v>1040.8721697272249</v>
      </c>
      <c r="C31" s="25">
        <f>VLOOKUP($A31,'Exports, FOB'!$B:$AE,C$1,FALSE)+VLOOKUP($A31,'Imports, CIF'!$B:$AE,C$1,FALSE)</f>
        <v>1013.7006173488787</v>
      </c>
      <c r="D31" s="25">
        <f>VLOOKUP($A31,'Exports, FOB'!$B:$AE,D$1,FALSE)+VLOOKUP($A31,'Imports, CIF'!$B:$AE,D$1,FALSE)</f>
        <v>1392.284460143469</v>
      </c>
      <c r="E31" s="25">
        <f>VLOOKUP($A31,'Exports, FOB'!$B:$AE,E$1,FALSE)+VLOOKUP($A31,'Imports, CIF'!$B:$AE,E$1,FALSE)</f>
        <v>1405.5367640416239</v>
      </c>
      <c r="F31" s="25">
        <f>VLOOKUP($A31,'Exports, FOB'!$B:$AE,F$1,FALSE)+VLOOKUP($A31,'Imports, CIF'!$B:$AE,F$1,FALSE)</f>
        <v>1751.927109793844</v>
      </c>
      <c r="G31" s="25">
        <f>VLOOKUP($A31,'Exports, FOB'!$B:$AE,G$1,FALSE)+VLOOKUP($A31,'Imports, CIF'!$B:$AE,G$1,FALSE)</f>
        <v>1988.5185139600048</v>
      </c>
      <c r="H31" s="25">
        <f>VLOOKUP($A31,'Exports, FOB'!$B:$AE,H$1,FALSE)+VLOOKUP($A31,'Imports, CIF'!$B:$AE,H$1,FALSE)</f>
        <v>1909.69169707173</v>
      </c>
      <c r="I31" s="25">
        <f>VLOOKUP($A31,'Exports, FOB'!$B:$AE,I$1,FALSE)+VLOOKUP($A31,'Imports, CIF'!$B:$AE,I$1,FALSE)</f>
        <v>1820.6238873784769</v>
      </c>
      <c r="J31" s="25">
        <f>VLOOKUP($A31,'Exports, FOB'!$B:$AE,J$1,FALSE)+VLOOKUP($A31,'Imports, CIF'!$B:$AE,J$1,FALSE)</f>
        <v>2474.4567999999999</v>
      </c>
      <c r="K31" s="25">
        <f>VLOOKUP($A31,'Exports, FOB'!$B:$AE,K$1,FALSE)+VLOOKUP($A31,'Imports, CIF'!$B:$AE,K$1,FALSE)</f>
        <v>2618.5289760000001</v>
      </c>
      <c r="L31" s="25">
        <f>VLOOKUP($A31,'Exports, FOB'!$B:$AE,L$1,FALSE)+VLOOKUP($A31,'Imports, CIF'!$B:$AE,L$1,FALSE)</f>
        <v>2427.3671939999999</v>
      </c>
      <c r="M31" s="25">
        <f>VLOOKUP($A31,'Exports, FOB'!$B:$AE,M$1,FALSE)+VLOOKUP($A31,'Imports, CIF'!$B:$AE,M$1,FALSE)</f>
        <v>2209.3311819999999</v>
      </c>
      <c r="N31" s="25">
        <f>VLOOKUP($A31,'Exports, FOB'!$B:$AE,N$1,FALSE)+VLOOKUP($A31,'Imports, CIF'!$B:$AE,N$1,FALSE)</f>
        <v>2630.7912299999998</v>
      </c>
      <c r="O31" s="25">
        <f>VLOOKUP($A31,'Exports, FOB'!$B:$AE,O$1,FALSE)+VLOOKUP($A31,'Imports, CIF'!$B:$AE,O$1,FALSE)</f>
        <v>3527.7507000000001</v>
      </c>
      <c r="P31" s="25">
        <f>VLOOKUP($A31,'Exports, FOB'!$B:$AE,P$1,FALSE)+VLOOKUP($A31,'Imports, CIF'!$B:$AE,P$1,FALSE)</f>
        <v>3737.3534440000003</v>
      </c>
      <c r="Q31" s="25">
        <f>VLOOKUP($A31,'Exports, FOB'!$B:$AE,Q$1,FALSE)+VLOOKUP($A31,'Imports, CIF'!$B:$AE,Q$1,FALSE)</f>
        <v>4322.0797810000004</v>
      </c>
      <c r="R31" s="25">
        <f>VLOOKUP($A31,'Exports, FOB'!$B:$AE,R$1,FALSE)+VLOOKUP($A31,'Imports, CIF'!$B:$AE,R$1,FALSE)</f>
        <v>4751.5688730000002</v>
      </c>
      <c r="S31" s="25">
        <f>VLOOKUP($A31,'Exports, FOB'!$B:$AE,S$1,FALSE)+VLOOKUP($A31,'Imports, CIF'!$B:$AE,S$1,FALSE)</f>
        <v>5825.4379819999995</v>
      </c>
      <c r="T31" s="25">
        <f>VLOOKUP($A31,'Exports, FOB'!$B:$AE,T$1,FALSE)+VLOOKUP($A31,'Imports, CIF'!$B:$AE,T$1,FALSE)</f>
        <v>4703.7931479999997</v>
      </c>
      <c r="U31" s="25">
        <f>VLOOKUP($A31,'Exports, FOB'!$B:$AE,U$1,FALSE)+VLOOKUP($A31,'Imports, CIF'!$B:$AE,U$1,FALSE)</f>
        <v>5268.9927390000003</v>
      </c>
      <c r="V31" s="25">
        <f>VLOOKUP($A31,'Exports, FOB'!$B:$AE,V$1,FALSE)+VLOOKUP($A31,'Imports, CIF'!$B:$AE,V$1,FALSE)</f>
        <v>5521.0972120000006</v>
      </c>
      <c r="W31" s="25">
        <f>VLOOKUP($A31,'Exports, FOB'!$B:$AE,W$1,FALSE)+VLOOKUP($A31,'Imports, CIF'!$B:$AE,W$1,FALSE)</f>
        <v>4949.0557709999994</v>
      </c>
      <c r="X31" s="25">
        <f>VLOOKUP($A31,'Exports, FOB'!$B:$AE,X$1,FALSE)+VLOOKUP($A31,'Imports, CIF'!$B:$AE,X$1,FALSE)</f>
        <v>5020.6217710000001</v>
      </c>
      <c r="Y31" s="25">
        <f>VLOOKUP($A31,'Exports, FOB'!$B:$AE,Y$1,FALSE)+VLOOKUP($A31,'Imports, CIF'!$B:$AE,Y$1,FALSE)</f>
        <v>5637.9544800000003</v>
      </c>
      <c r="Z31" s="25">
        <f>VLOOKUP($A31,'Exports, FOB'!$B:$AE,Z$1,FALSE)+VLOOKUP($A31,'Imports, CIF'!$B:$AE,Z$1,FALSE)</f>
        <v>5019.5855689999999</v>
      </c>
      <c r="AA31" s="25">
        <f>VLOOKUP($A31,'Exports, FOB'!$B:$AE,AA$1,FALSE)+VLOOKUP($A31,'Imports, CIF'!$B:$AE,AA$1,FALSE)</f>
        <v>5621.3434740000002</v>
      </c>
      <c r="AB31" s="25">
        <f>VLOOKUP($A31,'Exports, FOB'!$B:$AE,AB$1,FALSE)+VLOOKUP($A31,'Imports, CIF'!$B:$AE,AB$1,FALSE)</f>
        <v>6427.611191</v>
      </c>
      <c r="AC31" s="25">
        <f>VLOOKUP($A31,'Exports, FOB'!$B:$AE,AC$1,FALSE)+VLOOKUP($A31,'Imports, CIF'!$B:$AE,AC$1,FALSE)</f>
        <v>7307.5215400000006</v>
      </c>
      <c r="AD31" s="25">
        <f>VLOOKUP($A31,'Exports, FOB'!$B:$AE,AD$1,FALSE)+VLOOKUP($A31,'Imports, CIF'!$B:$AE,AD$1,FALSE)</f>
        <v>6826.6960360000003</v>
      </c>
    </row>
    <row r="32" spans="1:30" x14ac:dyDescent="0.15">
      <c r="A32" s="26" t="s">
        <v>131</v>
      </c>
      <c r="B32" s="25">
        <f>VLOOKUP($A32,'Exports, FOB'!$B:$AE,B$1,FALSE)+VLOOKUP($A32,'Imports, CIF'!$B:$AE,B$1,FALSE)</f>
        <v>1078.2595828133367</v>
      </c>
      <c r="C32" s="25">
        <f>VLOOKUP($A32,'Exports, FOB'!$B:$AE,C$1,FALSE)+VLOOKUP($A32,'Imports, CIF'!$B:$AE,C$1,FALSE)</f>
        <v>1132.2580364547221</v>
      </c>
      <c r="D32" s="25">
        <f>VLOOKUP($A32,'Exports, FOB'!$B:$AE,D$1,FALSE)+VLOOKUP($A32,'Imports, CIF'!$B:$AE,D$1,FALSE)</f>
        <v>1549.4707367925319</v>
      </c>
      <c r="E32" s="25">
        <f>VLOOKUP($A32,'Exports, FOB'!$B:$AE,E$1,FALSE)+VLOOKUP($A32,'Imports, CIF'!$B:$AE,E$1,FALSE)</f>
        <v>1403.1928016655359</v>
      </c>
      <c r="F32" s="25">
        <f>VLOOKUP($A32,'Exports, FOB'!$B:$AE,F$1,FALSE)+VLOOKUP($A32,'Imports, CIF'!$B:$AE,F$1,FALSE)</f>
        <v>1925.1595240071069</v>
      </c>
      <c r="G32" s="25">
        <f>VLOOKUP($A32,'Exports, FOB'!$B:$AE,G$1,FALSE)+VLOOKUP($A32,'Imports, CIF'!$B:$AE,G$1,FALSE)</f>
        <v>2142.822328828855</v>
      </c>
      <c r="H32" s="25">
        <f>VLOOKUP($A32,'Exports, FOB'!$B:$AE,H$1,FALSE)+VLOOKUP($A32,'Imports, CIF'!$B:$AE,H$1,FALSE)</f>
        <v>2339.0617347593943</v>
      </c>
      <c r="I32" s="25">
        <f>VLOOKUP($A32,'Exports, FOB'!$B:$AE,I$1,FALSE)+VLOOKUP($A32,'Imports, CIF'!$B:$AE,I$1,FALSE)</f>
        <v>2471.2789941389701</v>
      </c>
      <c r="J32" s="25">
        <f>VLOOKUP($A32,'Exports, FOB'!$B:$AE,J$1,FALSE)+VLOOKUP($A32,'Imports, CIF'!$B:$AE,J$1,FALSE)</f>
        <v>2680.3516</v>
      </c>
      <c r="K32" s="25">
        <f>VLOOKUP($A32,'Exports, FOB'!$B:$AE,K$1,FALSE)+VLOOKUP($A32,'Imports, CIF'!$B:$AE,K$1,FALSE)</f>
        <v>2893.2004180000004</v>
      </c>
      <c r="L32" s="25">
        <f>VLOOKUP($A32,'Exports, FOB'!$B:$AE,L$1,FALSE)+VLOOKUP($A32,'Imports, CIF'!$B:$AE,L$1,FALSE)</f>
        <v>2287.1452239999999</v>
      </c>
      <c r="M32" s="25">
        <f>VLOOKUP($A32,'Exports, FOB'!$B:$AE,M$1,FALSE)+VLOOKUP($A32,'Imports, CIF'!$B:$AE,M$1,FALSE)</f>
        <v>2903.3915889999998</v>
      </c>
      <c r="N32" s="25">
        <f>VLOOKUP($A32,'Exports, FOB'!$B:$AE,N$1,FALSE)+VLOOKUP($A32,'Imports, CIF'!$B:$AE,N$1,FALSE)</f>
        <v>4094.9140889999999</v>
      </c>
      <c r="O32" s="25">
        <f>VLOOKUP($A32,'Exports, FOB'!$B:$AE,O$1,FALSE)+VLOOKUP($A32,'Imports, CIF'!$B:$AE,O$1,FALSE)</f>
        <v>5576.9652700000006</v>
      </c>
      <c r="P32" s="25">
        <f>VLOOKUP($A32,'Exports, FOB'!$B:$AE,P$1,FALSE)+VLOOKUP($A32,'Imports, CIF'!$B:$AE,P$1,FALSE)</f>
        <v>6690.7982460000003</v>
      </c>
      <c r="Q32" s="25">
        <f>VLOOKUP($A32,'Exports, FOB'!$B:$AE,Q$1,FALSE)+VLOOKUP($A32,'Imports, CIF'!$B:$AE,Q$1,FALSE)</f>
        <v>7258.9748799999998</v>
      </c>
      <c r="R32" s="25">
        <f>VLOOKUP($A32,'Exports, FOB'!$B:$AE,R$1,FALSE)+VLOOKUP($A32,'Imports, CIF'!$B:$AE,R$1,FALSE)</f>
        <v>8457.8208369999993</v>
      </c>
      <c r="S32" s="25">
        <f>VLOOKUP($A32,'Exports, FOB'!$B:$AE,S$1,FALSE)+VLOOKUP($A32,'Imports, CIF'!$B:$AE,S$1,FALSE)</f>
        <v>9306.4731250000004</v>
      </c>
      <c r="T32" s="25">
        <f>VLOOKUP($A32,'Exports, FOB'!$B:$AE,T$1,FALSE)+VLOOKUP($A32,'Imports, CIF'!$B:$AE,T$1,FALSE)</f>
        <v>7376.2549089999993</v>
      </c>
      <c r="U32" s="25">
        <f>VLOOKUP($A32,'Exports, FOB'!$B:$AE,U$1,FALSE)+VLOOKUP($A32,'Imports, CIF'!$B:$AE,U$1,FALSE)</f>
        <v>9099.1381380000003</v>
      </c>
      <c r="V32" s="25">
        <f>VLOOKUP($A32,'Exports, FOB'!$B:$AE,V$1,FALSE)+VLOOKUP($A32,'Imports, CIF'!$B:$AE,V$1,FALSE)</f>
        <v>10536.119733</v>
      </c>
      <c r="W32" s="25">
        <f>VLOOKUP($A32,'Exports, FOB'!$B:$AE,W$1,FALSE)+VLOOKUP($A32,'Imports, CIF'!$B:$AE,W$1,FALSE)</f>
        <v>10031.955797999999</v>
      </c>
      <c r="X32" s="25">
        <f>VLOOKUP($A32,'Exports, FOB'!$B:$AE,X$1,FALSE)+VLOOKUP($A32,'Imports, CIF'!$B:$AE,X$1,FALSE)</f>
        <v>10866.432358</v>
      </c>
      <c r="Y32" s="25">
        <f>VLOOKUP($A32,'Exports, FOB'!$B:$AE,Y$1,FALSE)+VLOOKUP($A32,'Imports, CIF'!$B:$AE,Y$1,FALSE)</f>
        <v>11192.549655999999</v>
      </c>
      <c r="Z32" s="25">
        <f>VLOOKUP($A32,'Exports, FOB'!$B:$AE,Z$1,FALSE)+VLOOKUP($A32,'Imports, CIF'!$B:$AE,Z$1,FALSE)</f>
        <v>10234.729488999999</v>
      </c>
      <c r="AA32" s="25">
        <f>VLOOKUP($A32,'Exports, FOB'!$B:$AE,AA$1,FALSE)+VLOOKUP($A32,'Imports, CIF'!$B:$AE,AA$1,FALSE)</f>
        <v>10288.497711</v>
      </c>
      <c r="AB32" s="25">
        <f>VLOOKUP($A32,'Exports, FOB'!$B:$AE,AB$1,FALSE)+VLOOKUP($A32,'Imports, CIF'!$B:$AE,AB$1,FALSE)</f>
        <v>11621.721613</v>
      </c>
      <c r="AC32" s="25">
        <f>VLOOKUP($A32,'Exports, FOB'!$B:$AE,AC$1,FALSE)+VLOOKUP($A32,'Imports, CIF'!$B:$AE,AC$1,FALSE)</f>
        <v>12292.050697000001</v>
      </c>
      <c r="AD32" s="25">
        <f>VLOOKUP($A32,'Exports, FOB'!$B:$AE,AD$1,FALSE)+VLOOKUP($A32,'Imports, CIF'!$B:$AE,AD$1,FALSE)</f>
        <v>12720.055743000001</v>
      </c>
    </row>
    <row r="33" spans="1:33" x14ac:dyDescent="0.15">
      <c r="A33" s="26" t="s">
        <v>73</v>
      </c>
      <c r="B33" s="25">
        <f>VLOOKUP($A33,'Exports, FOB'!$B:$AE,B$1,FALSE)+VLOOKUP($A33,'Imports, CIF'!$B:$AE,B$1,FALSE)</f>
        <v>23317.2285612409</v>
      </c>
      <c r="C33" s="25">
        <f>VLOOKUP($A33,'Exports, FOB'!$B:$AE,C$1,FALSE)+VLOOKUP($A33,'Imports, CIF'!$B:$AE,C$1,FALSE)</f>
        <v>24252.717830126698</v>
      </c>
      <c r="D33" s="25">
        <f>VLOOKUP($A33,'Exports, FOB'!$B:$AE,D$1,FALSE)+VLOOKUP($A33,'Imports, CIF'!$B:$AE,D$1,FALSE)</f>
        <v>21739.329547483059</v>
      </c>
      <c r="E33" s="25">
        <f>VLOOKUP($A33,'Exports, FOB'!$B:$AE,E$1,FALSE)+VLOOKUP($A33,'Imports, CIF'!$B:$AE,E$1,FALSE)</f>
        <v>25704.0084494734</v>
      </c>
      <c r="F33" s="25">
        <f>VLOOKUP($A33,'Exports, FOB'!$B:$AE,F$1,FALSE)+VLOOKUP($A33,'Imports, CIF'!$B:$AE,F$1,FALSE)</f>
        <v>31838.760048147902</v>
      </c>
      <c r="G33" s="25">
        <f>VLOOKUP($A33,'Exports, FOB'!$B:$AE,G$1,FALSE)+VLOOKUP($A33,'Imports, CIF'!$B:$AE,G$1,FALSE)</f>
        <v>31596.679215379001</v>
      </c>
      <c r="H33" s="25">
        <f>VLOOKUP($A33,'Exports, FOB'!$B:$AE,H$1,FALSE)+VLOOKUP($A33,'Imports, CIF'!$B:$AE,H$1,FALSE)</f>
        <v>33613.470960310297</v>
      </c>
      <c r="I33" s="25">
        <f>VLOOKUP($A33,'Exports, FOB'!$B:$AE,I$1,FALSE)+VLOOKUP($A33,'Imports, CIF'!$B:$AE,I$1,FALSE)</f>
        <v>32047.407681532299</v>
      </c>
      <c r="J33" s="25">
        <f>VLOOKUP($A33,'Exports, FOB'!$B:$AE,J$1,FALSE)+VLOOKUP($A33,'Imports, CIF'!$B:$AE,J$1,FALSE)</f>
        <v>42547.7693</v>
      </c>
      <c r="K33" s="25">
        <f>VLOOKUP($A33,'Exports, FOB'!$B:$AE,K$1,FALSE)+VLOOKUP($A33,'Imports, CIF'!$B:$AE,K$1,FALSE)</f>
        <v>45005.750113000002</v>
      </c>
      <c r="L33" s="25">
        <f>VLOOKUP($A33,'Exports, FOB'!$B:$AE,L$1,FALSE)+VLOOKUP($A33,'Imports, CIF'!$B:$AE,L$1,FALSE)</f>
        <v>40363.703672000003</v>
      </c>
      <c r="M33" s="25">
        <f>VLOOKUP($A33,'Exports, FOB'!$B:$AE,M$1,FALSE)+VLOOKUP($A33,'Imports, CIF'!$B:$AE,M$1,FALSE)</f>
        <v>44010.614044000002</v>
      </c>
      <c r="N33" s="25">
        <f>VLOOKUP($A33,'Exports, FOB'!$B:$AE,N$1,FALSE)+VLOOKUP($A33,'Imports, CIF'!$B:$AE,N$1,FALSE)</f>
        <v>49653.373189999998</v>
      </c>
      <c r="O33" s="25">
        <f>VLOOKUP($A33,'Exports, FOB'!$B:$AE,O$1,FALSE)+VLOOKUP($A33,'Imports, CIF'!$B:$AE,O$1,FALSE)</f>
        <v>56505.686421999999</v>
      </c>
      <c r="P33" s="25">
        <f>VLOOKUP($A33,'Exports, FOB'!$B:$AE,P$1,FALSE)+VLOOKUP($A33,'Imports, CIF'!$B:$AE,P$1,FALSE)</f>
        <v>58363.375098999997</v>
      </c>
      <c r="Q33" s="25">
        <f>VLOOKUP($A33,'Exports, FOB'!$B:$AE,Q$1,FALSE)+VLOOKUP($A33,'Imports, CIF'!$B:$AE,Q$1,FALSE)</f>
        <v>68677.836578000002</v>
      </c>
      <c r="R33" s="25">
        <f>VLOOKUP($A33,'Exports, FOB'!$B:$AE,R$1,FALSE)+VLOOKUP($A33,'Imports, CIF'!$B:$AE,R$1,FALSE)</f>
        <v>79688.176341999992</v>
      </c>
      <c r="S33" s="25">
        <f>VLOOKUP($A33,'Exports, FOB'!$B:$AE,S$1,FALSE)+VLOOKUP($A33,'Imports, CIF'!$B:$AE,S$1,FALSE)</f>
        <v>90360.219547000001</v>
      </c>
      <c r="T33" s="25">
        <f>VLOOKUP($A33,'Exports, FOB'!$B:$AE,T$1,FALSE)+VLOOKUP($A33,'Imports, CIF'!$B:$AE,T$1,FALSE)</f>
        <v>67010.751491999996</v>
      </c>
      <c r="U33" s="25">
        <f>VLOOKUP($A33,'Exports, FOB'!$B:$AE,U$1,FALSE)+VLOOKUP($A33,'Imports, CIF'!$B:$AE,U$1,FALSE)</f>
        <v>75204.629857000007</v>
      </c>
      <c r="V33" s="25">
        <f>VLOOKUP($A33,'Exports, FOB'!$B:$AE,V$1,FALSE)+VLOOKUP($A33,'Imports, CIF'!$B:$AE,V$1,FALSE)</f>
        <v>85953.838331999999</v>
      </c>
      <c r="W33" s="25">
        <f>VLOOKUP($A33,'Exports, FOB'!$B:$AE,W$1,FALSE)+VLOOKUP($A33,'Imports, CIF'!$B:$AE,W$1,FALSE)</f>
        <v>90260.693312999996</v>
      </c>
      <c r="X33" s="25">
        <f>VLOOKUP($A33,'Exports, FOB'!$B:$AE,X$1,FALSE)+VLOOKUP($A33,'Imports, CIF'!$B:$AE,X$1,FALSE)</f>
        <v>94698.649315000002</v>
      </c>
      <c r="Y33" s="25">
        <f>VLOOKUP($A33,'Exports, FOB'!$B:$AE,Y$1,FALSE)+VLOOKUP($A33,'Imports, CIF'!$B:$AE,Y$1,FALSE)</f>
        <v>94126.321583000012</v>
      </c>
      <c r="Z33" s="25">
        <f>VLOOKUP($A33,'Exports, FOB'!$B:$AE,Z$1,FALSE)+VLOOKUP($A33,'Imports, CIF'!$B:$AE,Z$1,FALSE)</f>
        <v>78964.981708000007</v>
      </c>
      <c r="AA33" s="25">
        <f>VLOOKUP($A33,'Exports, FOB'!$B:$AE,AA$1,FALSE)+VLOOKUP($A33,'Imports, CIF'!$B:$AE,AA$1,FALSE)</f>
        <v>81700.124470999988</v>
      </c>
      <c r="AB33" s="25">
        <f>VLOOKUP($A33,'Exports, FOB'!$B:$AE,AB$1,FALSE)+VLOOKUP($A33,'Imports, CIF'!$B:$AE,AB$1,FALSE)</f>
        <v>87023.264010999992</v>
      </c>
      <c r="AC33" s="25">
        <f>VLOOKUP($A33,'Exports, FOB'!$B:$AE,AC$1,FALSE)+VLOOKUP($A33,'Imports, CIF'!$B:$AE,AC$1,FALSE)</f>
        <v>94820.365451999998</v>
      </c>
      <c r="AD33" s="25">
        <f>VLOOKUP($A33,'Exports, FOB'!$B:$AE,AD$1,FALSE)+VLOOKUP($A33,'Imports, CIF'!$B:$AE,AD$1,FALSE)</f>
        <v>88689.589452</v>
      </c>
    </row>
    <row r="34" spans="1:33" x14ac:dyDescent="0.15">
      <c r="A34" s="26" t="s">
        <v>74</v>
      </c>
      <c r="B34" s="25">
        <f>VLOOKUP($A34,'Exports, FOB'!$B:$AE,B$1,FALSE)+VLOOKUP($A34,'Imports, CIF'!$B:$AE,B$1,FALSE)</f>
        <v>14938.845248707439</v>
      </c>
      <c r="C34" s="25">
        <f>VLOOKUP($A34,'Exports, FOB'!$B:$AE,C$1,FALSE)+VLOOKUP($A34,'Imports, CIF'!$B:$AE,C$1,FALSE)</f>
        <v>15428.746255278162</v>
      </c>
      <c r="D34" s="25">
        <f>VLOOKUP($A34,'Exports, FOB'!$B:$AE,D$1,FALSE)+VLOOKUP($A34,'Imports, CIF'!$B:$AE,D$1,FALSE)</f>
        <v>15380.197798121018</v>
      </c>
      <c r="E34" s="25">
        <f>VLOOKUP($A34,'Exports, FOB'!$B:$AE,E$1,FALSE)+VLOOKUP($A34,'Imports, CIF'!$B:$AE,E$1,FALSE)</f>
        <v>16949.882602704802</v>
      </c>
      <c r="F34" s="25">
        <f>VLOOKUP($A34,'Exports, FOB'!$B:$AE,F$1,FALSE)+VLOOKUP($A34,'Imports, CIF'!$B:$AE,F$1,FALSE)</f>
        <v>20512.918163246308</v>
      </c>
      <c r="G34" s="25">
        <f>VLOOKUP($A34,'Exports, FOB'!$B:$AE,G$1,FALSE)+VLOOKUP($A34,'Imports, CIF'!$B:$AE,G$1,FALSE)</f>
        <v>21030.386706659279</v>
      </c>
      <c r="H34" s="25">
        <f>VLOOKUP($A34,'Exports, FOB'!$B:$AE,H$1,FALSE)+VLOOKUP($A34,'Imports, CIF'!$B:$AE,H$1,FALSE)</f>
        <v>22774.219119668036</v>
      </c>
      <c r="I34" s="25">
        <f>VLOOKUP($A34,'Exports, FOB'!$B:$AE,I$1,FALSE)+VLOOKUP($A34,'Imports, CIF'!$B:$AE,I$1,FALSE)</f>
        <v>23049.278383803387</v>
      </c>
      <c r="J34" s="25">
        <f>VLOOKUP($A34,'Exports, FOB'!$B:$AE,J$1,FALSE)+VLOOKUP($A34,'Imports, CIF'!$B:$AE,J$1,FALSE)</f>
        <v>28344.584999999999</v>
      </c>
      <c r="K34" s="25">
        <f>VLOOKUP($A34,'Exports, FOB'!$B:$AE,K$1,FALSE)+VLOOKUP($A34,'Imports, CIF'!$B:$AE,K$1,FALSE)</f>
        <v>32259.750441000004</v>
      </c>
      <c r="L34" s="25">
        <f>VLOOKUP($A34,'Exports, FOB'!$B:$AE,L$1,FALSE)+VLOOKUP($A34,'Imports, CIF'!$B:$AE,L$1,FALSE)</f>
        <v>30325.435465000002</v>
      </c>
      <c r="M34" s="25">
        <f>VLOOKUP($A34,'Exports, FOB'!$B:$AE,M$1,FALSE)+VLOOKUP($A34,'Imports, CIF'!$B:$AE,M$1,FALSE)</f>
        <v>30819.665026999999</v>
      </c>
      <c r="N34" s="25">
        <f>VLOOKUP($A34,'Exports, FOB'!$B:$AE,N$1,FALSE)+VLOOKUP($A34,'Imports, CIF'!$B:$AE,N$1,FALSE)</f>
        <v>34298.490529000002</v>
      </c>
      <c r="O34" s="25">
        <f>VLOOKUP($A34,'Exports, FOB'!$B:$AE,O$1,FALSE)+VLOOKUP($A34,'Imports, CIF'!$B:$AE,O$1,FALSE)</f>
        <v>40468.186725</v>
      </c>
      <c r="P34" s="25">
        <f>VLOOKUP($A34,'Exports, FOB'!$B:$AE,P$1,FALSE)+VLOOKUP($A34,'Imports, CIF'!$B:$AE,P$1,FALSE)</f>
        <v>44795.452428000004</v>
      </c>
      <c r="Q34" s="25">
        <f>VLOOKUP($A34,'Exports, FOB'!$B:$AE,Q$1,FALSE)+VLOOKUP($A34,'Imports, CIF'!$B:$AE,Q$1,FALSE)</f>
        <v>53227.998906000001</v>
      </c>
      <c r="R34" s="25">
        <f>VLOOKUP($A34,'Exports, FOB'!$B:$AE,R$1,FALSE)+VLOOKUP($A34,'Imports, CIF'!$B:$AE,R$1,FALSE)</f>
        <v>60002.570573999998</v>
      </c>
      <c r="S34" s="25">
        <f>VLOOKUP($A34,'Exports, FOB'!$B:$AE,S$1,FALSE)+VLOOKUP($A34,'Imports, CIF'!$B:$AE,S$1,FALSE)</f>
        <v>68265.407502000002</v>
      </c>
      <c r="T34" s="25">
        <f>VLOOKUP($A34,'Exports, FOB'!$B:$AE,T$1,FALSE)+VLOOKUP($A34,'Imports, CIF'!$B:$AE,T$1,FALSE)</f>
        <v>54020.497882000003</v>
      </c>
      <c r="U34" s="25">
        <f>VLOOKUP($A34,'Exports, FOB'!$B:$AE,U$1,FALSE)+VLOOKUP($A34,'Imports, CIF'!$B:$AE,U$1,FALSE)</f>
        <v>58413.972108000002</v>
      </c>
      <c r="V34" s="25">
        <f>VLOOKUP($A34,'Exports, FOB'!$B:$AE,V$1,FALSE)+VLOOKUP($A34,'Imports, CIF'!$B:$AE,V$1,FALSE)</f>
        <v>63821.973760000001</v>
      </c>
      <c r="W34" s="25">
        <f>VLOOKUP($A34,'Exports, FOB'!$B:$AE,W$1,FALSE)+VLOOKUP($A34,'Imports, CIF'!$B:$AE,W$1,FALSE)</f>
        <v>63994.180676000004</v>
      </c>
      <c r="X34" s="25">
        <f>VLOOKUP($A34,'Exports, FOB'!$B:$AE,X$1,FALSE)+VLOOKUP($A34,'Imports, CIF'!$B:$AE,X$1,FALSE)</f>
        <v>61805.261469000005</v>
      </c>
      <c r="Y34" s="25">
        <f>VLOOKUP($A34,'Exports, FOB'!$B:$AE,Y$1,FALSE)+VLOOKUP($A34,'Imports, CIF'!$B:$AE,Y$1,FALSE)</f>
        <v>65647.562512999997</v>
      </c>
      <c r="Z34" s="25">
        <f>VLOOKUP($A34,'Exports, FOB'!$B:$AE,Z$1,FALSE)+VLOOKUP($A34,'Imports, CIF'!$B:$AE,Z$1,FALSE)</f>
        <v>61755.636755</v>
      </c>
      <c r="AA34" s="25">
        <f>VLOOKUP($A34,'Exports, FOB'!$B:$AE,AA$1,FALSE)+VLOOKUP($A34,'Imports, CIF'!$B:$AE,AA$1,FALSE)</f>
        <v>58645.435962999996</v>
      </c>
      <c r="AB34" s="25">
        <f>VLOOKUP($A34,'Exports, FOB'!$B:$AE,AB$1,FALSE)+VLOOKUP($A34,'Imports, CIF'!$B:$AE,AB$1,FALSE)</f>
        <v>62901.896502999996</v>
      </c>
      <c r="AC34" s="25">
        <f>VLOOKUP($A34,'Exports, FOB'!$B:$AE,AC$1,FALSE)+VLOOKUP($A34,'Imports, CIF'!$B:$AE,AC$1,FALSE)</f>
        <v>77314.978831</v>
      </c>
      <c r="AD34" s="25">
        <f>VLOOKUP($A34,'Exports, FOB'!$B:$AE,AD$1,FALSE)+VLOOKUP($A34,'Imports, CIF'!$B:$AE,AD$1,FALSE)</f>
        <v>81692.567393999998</v>
      </c>
    </row>
    <row r="36" spans="1:33" x14ac:dyDescent="0.15">
      <c r="A36" s="20" t="s">
        <v>543</v>
      </c>
      <c r="B36" s="27">
        <f t="shared" ref="B36:AD36" si="1">SUM(B3:B34)</f>
        <v>191711.28596897854</v>
      </c>
      <c r="C36" s="27">
        <f t="shared" si="1"/>
        <v>198327.59616077668</v>
      </c>
      <c r="D36" s="27">
        <f t="shared" si="1"/>
        <v>178445.69076868106</v>
      </c>
      <c r="E36" s="27">
        <f t="shared" si="1"/>
        <v>205449.91490590567</v>
      </c>
      <c r="F36" s="27">
        <f t="shared" si="1"/>
        <v>250026.16375882993</v>
      </c>
      <c r="G36" s="27">
        <f t="shared" si="1"/>
        <v>252622.89306862961</v>
      </c>
      <c r="H36" s="27">
        <f t="shared" si="1"/>
        <v>247397.7209741917</v>
      </c>
      <c r="I36" s="27">
        <f t="shared" si="1"/>
        <v>245024.58521334192</v>
      </c>
      <c r="J36" s="27">
        <f t="shared" si="1"/>
        <v>361127.35070000001</v>
      </c>
      <c r="K36" s="27">
        <f t="shared" si="1"/>
        <v>380522.81587199995</v>
      </c>
      <c r="L36" s="27">
        <f t="shared" si="1"/>
        <v>368929.72652199992</v>
      </c>
      <c r="M36" s="27">
        <f t="shared" si="1"/>
        <v>393065.87435599993</v>
      </c>
      <c r="N36" s="27">
        <f t="shared" si="1"/>
        <v>472690.75026899995</v>
      </c>
      <c r="O36" s="27">
        <f t="shared" si="1"/>
        <v>565948.612326</v>
      </c>
      <c r="P36" s="27">
        <f t="shared" si="1"/>
        <v>628286.02954300004</v>
      </c>
      <c r="Q36" s="27">
        <f t="shared" si="1"/>
        <v>719410.56171800022</v>
      </c>
      <c r="R36" s="27">
        <f t="shared" si="1"/>
        <v>848863.52067500015</v>
      </c>
      <c r="S36" s="27">
        <f t="shared" si="1"/>
        <v>985093.08142399997</v>
      </c>
      <c r="T36" s="27">
        <f t="shared" si="1"/>
        <v>764120.08782100026</v>
      </c>
      <c r="U36" s="27">
        <f t="shared" si="1"/>
        <v>874272.90093500004</v>
      </c>
      <c r="V36" s="27">
        <f t="shared" si="1"/>
        <v>1004704.2600880002</v>
      </c>
      <c r="W36" s="27">
        <f t="shared" si="1"/>
        <v>984978.77523199993</v>
      </c>
      <c r="X36" s="27">
        <f t="shared" si="1"/>
        <v>992563.00935800013</v>
      </c>
      <c r="Y36" s="27">
        <f t="shared" si="1"/>
        <v>997044.39639999997</v>
      </c>
      <c r="Z36" s="27">
        <f t="shared" si="1"/>
        <v>859240.23439700028</v>
      </c>
      <c r="AA36" s="27">
        <f t="shared" si="1"/>
        <v>855642.47889799997</v>
      </c>
      <c r="AB36" s="27">
        <f t="shared" si="1"/>
        <v>972994.98803700041</v>
      </c>
      <c r="AC36" s="27">
        <f t="shared" si="1"/>
        <v>1083107.782296</v>
      </c>
      <c r="AD36" s="27">
        <f t="shared" si="1"/>
        <v>1054074.0898800001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544</v>
      </c>
    </row>
    <row r="39" spans="1:33" x14ac:dyDescent="0.15">
      <c r="A39" s="22" t="s">
        <v>220</v>
      </c>
      <c r="B39" s="20">
        <f t="shared" ref="B39:AD47" si="2">B3/B$36</f>
        <v>4.1749242845032777E-3</v>
      </c>
      <c r="C39" s="20">
        <f t="shared" si="2"/>
        <v>2.9114396624495189E-3</v>
      </c>
      <c r="D39" s="20">
        <f t="shared" si="2"/>
        <v>3.6578303705542227E-3</v>
      </c>
      <c r="E39" s="20">
        <f t="shared" si="2"/>
        <v>5.1403325011228698E-3</v>
      </c>
      <c r="F39" s="20">
        <f t="shared" si="2"/>
        <v>3.8950674895617391E-3</v>
      </c>
      <c r="G39" s="20">
        <f t="shared" si="2"/>
        <v>3.8863531364492733E-3</v>
      </c>
      <c r="H39" s="20">
        <f t="shared" si="2"/>
        <v>2.9396531781470149E-3</v>
      </c>
      <c r="I39" s="20">
        <f t="shared" si="2"/>
        <v>3.3505160115292797E-3</v>
      </c>
      <c r="J39" s="20">
        <f t="shared" si="2"/>
        <v>3.1486947687454679E-3</v>
      </c>
      <c r="K39" s="20">
        <f t="shared" si="2"/>
        <v>2.067458003003517E-3</v>
      </c>
      <c r="L39" s="20">
        <f t="shared" si="2"/>
        <v>2.3060515237426035E-3</v>
      </c>
      <c r="M39" s="20">
        <f t="shared" si="2"/>
        <v>2.6178692024228967E-3</v>
      </c>
      <c r="N39" s="20">
        <f t="shared" si="2"/>
        <v>2.5787508287528709E-3</v>
      </c>
      <c r="O39" s="20">
        <f t="shared" si="2"/>
        <v>2.4972507100801868E-3</v>
      </c>
      <c r="P39" s="20">
        <f t="shared" si="2"/>
        <v>2.6279827759356483E-3</v>
      </c>
      <c r="Q39" s="20">
        <f t="shared" si="2"/>
        <v>2.2993351321528304E-3</v>
      </c>
      <c r="R39" s="20">
        <f t="shared" si="2"/>
        <v>2.5998843209154255E-3</v>
      </c>
      <c r="S39" s="20">
        <f t="shared" si="2"/>
        <v>3.10890782785005E-3</v>
      </c>
      <c r="T39" s="20">
        <f t="shared" si="2"/>
        <v>3.7981938811165968E-3</v>
      </c>
      <c r="U39" s="20">
        <f t="shared" si="2"/>
        <v>4.0084673758640837E-3</v>
      </c>
      <c r="V39" s="20">
        <f t="shared" si="2"/>
        <v>3.5595907264161048E-3</v>
      </c>
      <c r="W39" s="20">
        <f t="shared" si="2"/>
        <v>3.8393865188711936E-3</v>
      </c>
      <c r="X39" s="20">
        <f t="shared" si="2"/>
        <v>3.7123587895778369E-3</v>
      </c>
      <c r="Y39" s="20">
        <f t="shared" si="2"/>
        <v>3.154410026630586E-3</v>
      </c>
      <c r="Z39" s="20">
        <f t="shared" si="2"/>
        <v>2.7588306018555735E-3</v>
      </c>
      <c r="AA39" s="20">
        <f t="shared" si="2"/>
        <v>2.6516710623368553E-3</v>
      </c>
      <c r="AB39" s="20">
        <f t="shared" si="2"/>
        <v>2.5018613599553608E-3</v>
      </c>
      <c r="AC39" s="20">
        <f t="shared" si="2"/>
        <v>2.6064315344643107E-3</v>
      </c>
      <c r="AD39" s="20">
        <f t="shared" si="2"/>
        <v>2.416886815128931E-3</v>
      </c>
      <c r="AF39" s="21">
        <f t="shared" ref="AF39:AF70" si="3">AVERAGE(B39:AD39)</f>
        <v>3.1315996696598663E-3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4.5500844932791825E-3</v>
      </c>
      <c r="C40" s="20">
        <f t="shared" si="2"/>
        <v>4.7744057559640958E-3</v>
      </c>
      <c r="D40" s="20">
        <f t="shared" si="2"/>
        <v>4.8127709373999615E-3</v>
      </c>
      <c r="E40" s="20">
        <f t="shared" si="2"/>
        <v>5.0289123010139386E-3</v>
      </c>
      <c r="F40" s="20">
        <f t="shared" si="2"/>
        <v>3.5464406946627489E-3</v>
      </c>
      <c r="G40" s="20">
        <f t="shared" si="2"/>
        <v>3.3832022675997424E-3</v>
      </c>
      <c r="H40" s="20">
        <f t="shared" si="2"/>
        <v>3.6517505449377907E-3</v>
      </c>
      <c r="I40" s="20">
        <f t="shared" si="2"/>
        <v>3.9747259149489605E-3</v>
      </c>
      <c r="J40" s="20">
        <f t="shared" si="2"/>
        <v>3.3843446020661652E-3</v>
      </c>
      <c r="K40" s="20">
        <f t="shared" si="2"/>
        <v>4.3116770862746245E-3</v>
      </c>
      <c r="L40" s="20">
        <f t="shared" si="2"/>
        <v>4.3096709148081822E-3</v>
      </c>
      <c r="M40" s="20">
        <f t="shared" si="2"/>
        <v>3.793446117506333E-3</v>
      </c>
      <c r="N40" s="20">
        <f t="shared" si="2"/>
        <v>3.6800391143894176E-3</v>
      </c>
      <c r="O40" s="20">
        <f t="shared" si="2"/>
        <v>3.8832603016156122E-3</v>
      </c>
      <c r="P40" s="20">
        <f t="shared" si="2"/>
        <v>3.9770916819804681E-3</v>
      </c>
      <c r="Q40" s="20">
        <f t="shared" si="2"/>
        <v>4.0138201600825214E-3</v>
      </c>
      <c r="R40" s="20">
        <f t="shared" si="2"/>
        <v>4.0975206299761506E-3</v>
      </c>
      <c r="S40" s="20">
        <f t="shared" si="2"/>
        <v>4.0608099837808288E-3</v>
      </c>
      <c r="T40" s="20">
        <f t="shared" si="2"/>
        <v>4.2404855030575318E-3</v>
      </c>
      <c r="U40" s="20">
        <f t="shared" si="2"/>
        <v>3.9208506855628314E-3</v>
      </c>
      <c r="V40" s="20">
        <f t="shared" si="2"/>
        <v>4.9625206362350818E-3</v>
      </c>
      <c r="W40" s="20">
        <f t="shared" si="2"/>
        <v>5.3028151949464563E-3</v>
      </c>
      <c r="X40" s="20">
        <f t="shared" si="2"/>
        <v>4.942493374977857E-3</v>
      </c>
      <c r="Y40" s="20">
        <f t="shared" si="2"/>
        <v>5.0827455691019215E-3</v>
      </c>
      <c r="Z40" s="20">
        <f t="shared" si="2"/>
        <v>4.919069702277382E-3</v>
      </c>
      <c r="AA40" s="20">
        <f t="shared" si="2"/>
        <v>5.1910325592068761E-3</v>
      </c>
      <c r="AB40" s="20">
        <f t="shared" si="2"/>
        <v>5.6446528363732389E-3</v>
      </c>
      <c r="AC40" s="20">
        <f t="shared" si="2"/>
        <v>6.0635492592233907E-3</v>
      </c>
      <c r="AD40" s="20">
        <f t="shared" si="2"/>
        <v>5.8695587657451535E-3</v>
      </c>
      <c r="AF40" s="21">
        <f t="shared" si="3"/>
        <v>4.4611637099653259E-3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1.3889796806545193E-2</v>
      </c>
      <c r="C41" s="20">
        <f t="shared" si="2"/>
        <v>1.4623206454164954E-2</v>
      </c>
      <c r="D41" s="20">
        <f t="shared" si="2"/>
        <v>1.5040455258143735E-2</v>
      </c>
      <c r="E41" s="20">
        <f t="shared" si="2"/>
        <v>1.4486893892076592E-2</v>
      </c>
      <c r="F41" s="20">
        <f t="shared" si="2"/>
        <v>1.5581642445843331E-2</v>
      </c>
      <c r="G41" s="20">
        <f t="shared" si="2"/>
        <v>1.5627096315204134E-2</v>
      </c>
      <c r="H41" s="20">
        <f t="shared" si="2"/>
        <v>1.4929052548189293E-2</v>
      </c>
      <c r="I41" s="20">
        <f t="shared" si="2"/>
        <v>1.6930796411407788E-2</v>
      </c>
      <c r="J41" s="20">
        <f t="shared" si="2"/>
        <v>1.2733267062399769E-2</v>
      </c>
      <c r="K41" s="20">
        <f t="shared" si="2"/>
        <v>1.2367630695719063E-2</v>
      </c>
      <c r="L41" s="20">
        <f t="shared" si="2"/>
        <v>1.3848987811762367E-2</v>
      </c>
      <c r="M41" s="20">
        <f t="shared" si="2"/>
        <v>1.2910789402195113E-2</v>
      </c>
      <c r="N41" s="20">
        <f t="shared" si="2"/>
        <v>1.33083579516207E-2</v>
      </c>
      <c r="O41" s="20">
        <f t="shared" si="2"/>
        <v>1.298203499219441E-2</v>
      </c>
      <c r="P41" s="20">
        <f t="shared" si="2"/>
        <v>1.2108673391215881E-2</v>
      </c>
      <c r="Q41" s="20">
        <f t="shared" si="2"/>
        <v>1.2140008983386985E-2</v>
      </c>
      <c r="R41" s="20">
        <f t="shared" si="2"/>
        <v>1.2448302595919534E-2</v>
      </c>
      <c r="S41" s="20">
        <f t="shared" si="2"/>
        <v>1.2004624373064742E-2</v>
      </c>
      <c r="T41" s="20">
        <f t="shared" si="2"/>
        <v>1.1803353238258013E-2</v>
      </c>
      <c r="U41" s="20">
        <f t="shared" si="2"/>
        <v>1.1820703384432529E-2</v>
      </c>
      <c r="V41" s="20">
        <f t="shared" si="2"/>
        <v>1.1480556185747344E-2</v>
      </c>
      <c r="W41" s="20">
        <f t="shared" si="2"/>
        <v>1.0641279674814541E-2</v>
      </c>
      <c r="X41" s="20">
        <f t="shared" si="2"/>
        <v>1.0844731870435425E-2</v>
      </c>
      <c r="Y41" s="20">
        <f t="shared" si="2"/>
        <v>1.0850375620244547E-2</v>
      </c>
      <c r="Z41" s="20">
        <f t="shared" si="2"/>
        <v>1.1306874681931117E-2</v>
      </c>
      <c r="AA41" s="20">
        <f t="shared" si="2"/>
        <v>1.1402599573557482E-2</v>
      </c>
      <c r="AB41" s="20">
        <f t="shared" si="2"/>
        <v>1.1916495558103622E-2</v>
      </c>
      <c r="AC41" s="20">
        <f t="shared" si="2"/>
        <v>1.241075010605585E-2</v>
      </c>
      <c r="AD41" s="20">
        <f t="shared" si="2"/>
        <v>1.200598432169101E-2</v>
      </c>
      <c r="AF41" s="21">
        <f t="shared" si="3"/>
        <v>1.291190764159742E-2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0</v>
      </c>
      <c r="I42" s="20">
        <f t="shared" si="2"/>
        <v>0</v>
      </c>
      <c r="J42" s="20">
        <f t="shared" si="2"/>
        <v>0.12712074178545457</v>
      </c>
      <c r="K42" s="20">
        <f t="shared" si="2"/>
        <v>0.12430419003288082</v>
      </c>
      <c r="L42" s="20">
        <f t="shared" si="2"/>
        <v>0.1210708583883561</v>
      </c>
      <c r="M42" s="20">
        <f t="shared" si="2"/>
        <v>0.13226207100063517</v>
      </c>
      <c r="N42" s="20">
        <f t="shared" si="2"/>
        <v>0.13464536628817128</v>
      </c>
      <c r="O42" s="20">
        <f t="shared" si="2"/>
        <v>0.13120614372533668</v>
      </c>
      <c r="P42" s="20">
        <f t="shared" si="2"/>
        <v>0.13793069534274749</v>
      </c>
      <c r="Q42" s="20">
        <f t="shared" si="2"/>
        <v>0.13856816925225543</v>
      </c>
      <c r="R42" s="20">
        <f t="shared" si="2"/>
        <v>0.13733460166046377</v>
      </c>
      <c r="S42" s="20">
        <f t="shared" si="2"/>
        <v>0.140512665194958</v>
      </c>
      <c r="T42" s="20">
        <f t="shared" si="2"/>
        <v>0.13285813750231046</v>
      </c>
      <c r="U42" s="20">
        <f t="shared" si="2"/>
        <v>0.13333588959160342</v>
      </c>
      <c r="V42" s="20">
        <f t="shared" si="2"/>
        <v>0.14197147933911067</v>
      </c>
      <c r="W42" s="20">
        <f t="shared" si="2"/>
        <v>0.13865604409478954</v>
      </c>
      <c r="X42" s="20">
        <f t="shared" si="2"/>
        <v>0.13687858493726865</v>
      </c>
      <c r="Y42" s="20">
        <f t="shared" si="2"/>
        <v>0.13479007936882678</v>
      </c>
      <c r="Z42" s="20">
        <f t="shared" si="2"/>
        <v>0.12307786701726779</v>
      </c>
      <c r="AA42" s="20">
        <f t="shared" si="2"/>
        <v>0.12094504140126544</v>
      </c>
      <c r="AB42" s="20">
        <f t="shared" si="2"/>
        <v>0.12257848856716264</v>
      </c>
      <c r="AC42" s="20">
        <f t="shared" si="2"/>
        <v>0.12266200800936729</v>
      </c>
      <c r="AD42" s="20">
        <f t="shared" si="2"/>
        <v>0.12202227684075097</v>
      </c>
      <c r="AF42" s="21">
        <f t="shared" si="3"/>
        <v>9.4990737908309739E-2</v>
      </c>
      <c r="AG42" s="21" t="str">
        <f t="shared" si="4"/>
        <v>Belgium</v>
      </c>
    </row>
    <row r="43" spans="1:33" x14ac:dyDescent="0.15">
      <c r="A43" s="26" t="s">
        <v>227</v>
      </c>
      <c r="B43" s="20">
        <f t="shared" si="2"/>
        <v>6.9840573943590082E-3</v>
      </c>
      <c r="C43" s="20">
        <f t="shared" si="2"/>
        <v>6.9055128183289636E-3</v>
      </c>
      <c r="D43" s="20">
        <f t="shared" si="2"/>
        <v>9.9602080706896624E-3</v>
      </c>
      <c r="E43" s="20">
        <f t="shared" si="2"/>
        <v>1.1381511127972824E-2</v>
      </c>
      <c r="F43" s="20">
        <f t="shared" si="2"/>
        <v>1.0491636440450355E-2</v>
      </c>
      <c r="G43" s="20">
        <f t="shared" si="2"/>
        <v>9.706562610518131E-3</v>
      </c>
      <c r="H43" s="20">
        <f t="shared" si="2"/>
        <v>9.7444511637102271E-3</v>
      </c>
      <c r="I43" s="20">
        <f t="shared" si="2"/>
        <v>9.7425720597435744E-3</v>
      </c>
      <c r="J43" s="20">
        <f t="shared" si="2"/>
        <v>7.9058633871566236E-3</v>
      </c>
      <c r="K43" s="20">
        <f t="shared" si="2"/>
        <v>8.906363633501585E-3</v>
      </c>
      <c r="L43" s="20">
        <f t="shared" si="2"/>
        <v>9.7351021883183182E-3</v>
      </c>
      <c r="M43" s="20">
        <f t="shared" si="2"/>
        <v>9.3042711504577984E-3</v>
      </c>
      <c r="N43" s="20">
        <f t="shared" si="2"/>
        <v>9.5092780691012138E-3</v>
      </c>
      <c r="O43" s="20">
        <f t="shared" si="2"/>
        <v>1.0197966398891818E-2</v>
      </c>
      <c r="P43" s="20">
        <f t="shared" si="2"/>
        <v>9.7565556032795219E-3</v>
      </c>
      <c r="Q43" s="20">
        <f t="shared" si="2"/>
        <v>9.2257772337260551E-3</v>
      </c>
      <c r="R43" s="20">
        <f t="shared" si="2"/>
        <v>1.1801583174447088E-2</v>
      </c>
      <c r="S43" s="20">
        <f t="shared" si="2"/>
        <v>1.3237280574694641E-2</v>
      </c>
      <c r="T43" s="20">
        <f t="shared" si="2"/>
        <v>1.2291461276437699E-2</v>
      </c>
      <c r="U43" s="20">
        <f t="shared" si="2"/>
        <v>1.4278999706669546E-2</v>
      </c>
      <c r="V43" s="20">
        <f t="shared" si="2"/>
        <v>1.5947709019962349E-2</v>
      </c>
      <c r="W43" s="20">
        <f t="shared" si="2"/>
        <v>1.5126368481890064E-2</v>
      </c>
      <c r="X43" s="20">
        <f t="shared" si="2"/>
        <v>1.4244814287553562E-2</v>
      </c>
      <c r="Y43" s="20">
        <f t="shared" si="2"/>
        <v>1.2987275100039868E-2</v>
      </c>
      <c r="Z43" s="20">
        <f t="shared" si="2"/>
        <v>1.2235718333625445E-2</v>
      </c>
      <c r="AA43" s="20">
        <f t="shared" si="2"/>
        <v>1.2511234768039312E-2</v>
      </c>
      <c r="AB43" s="20">
        <f t="shared" si="2"/>
        <v>1.02340259820756E-2</v>
      </c>
      <c r="AC43" s="20">
        <f t="shared" si="2"/>
        <v>9.468291971146953E-3</v>
      </c>
      <c r="AD43" s="20">
        <f t="shared" si="2"/>
        <v>9.4042586153773224E-3</v>
      </c>
      <c r="AF43" s="21">
        <f t="shared" si="3"/>
        <v>1.0800921056626386E-2</v>
      </c>
      <c r="AG43" s="21" t="str">
        <f t="shared" si="4"/>
        <v>Brazil</v>
      </c>
    </row>
    <row r="44" spans="1:33" x14ac:dyDescent="0.15">
      <c r="A44" s="26" t="s">
        <v>57</v>
      </c>
      <c r="B44" s="20">
        <f t="shared" si="2"/>
        <v>7.0690934479578351E-3</v>
      </c>
      <c r="C44" s="20">
        <f t="shared" si="2"/>
        <v>6.2095444707012748E-3</v>
      </c>
      <c r="D44" s="20">
        <f t="shared" si="2"/>
        <v>6.5237341742258662E-3</v>
      </c>
      <c r="E44" s="20">
        <f t="shared" si="2"/>
        <v>6.5830237811469973E-3</v>
      </c>
      <c r="F44" s="20">
        <f t="shared" si="2"/>
        <v>6.497597898861473E-3</v>
      </c>
      <c r="G44" s="20">
        <f t="shared" si="2"/>
        <v>5.9822619034441225E-3</v>
      </c>
      <c r="H44" s="20">
        <f t="shared" si="2"/>
        <v>5.937741627846241E-3</v>
      </c>
      <c r="I44" s="20">
        <f t="shared" si="2"/>
        <v>6.7025001589969772E-3</v>
      </c>
      <c r="J44" s="20">
        <f t="shared" si="2"/>
        <v>5.3667178524232449E-3</v>
      </c>
      <c r="K44" s="20">
        <f t="shared" si="2"/>
        <v>5.3482635603237464E-3</v>
      </c>
      <c r="L44" s="20">
        <f t="shared" si="2"/>
        <v>5.4857921400901623E-3</v>
      </c>
      <c r="M44" s="20">
        <f t="shared" si="2"/>
        <v>5.6686456555166687E-3</v>
      </c>
      <c r="N44" s="20">
        <f t="shared" si="2"/>
        <v>5.5686532251837647E-3</v>
      </c>
      <c r="O44" s="20">
        <f t="shared" si="2"/>
        <v>5.4379754892432183E-3</v>
      </c>
      <c r="P44" s="20">
        <f t="shared" si="2"/>
        <v>5.5387662774090589E-3</v>
      </c>
      <c r="Q44" s="20">
        <f t="shared" si="2"/>
        <v>5.9699767066855097E-3</v>
      </c>
      <c r="R44" s="20">
        <f t="shared" si="2"/>
        <v>6.8320701087359152E-3</v>
      </c>
      <c r="S44" s="20">
        <f t="shared" si="2"/>
        <v>6.5288811243125102E-3</v>
      </c>
      <c r="T44" s="20">
        <f t="shared" si="2"/>
        <v>5.6479974637324154E-3</v>
      </c>
      <c r="U44" s="20">
        <f t="shared" si="2"/>
        <v>6.1161211691239965E-3</v>
      </c>
      <c r="V44" s="20">
        <f t="shared" si="2"/>
        <v>6.5441860039730602E-3</v>
      </c>
      <c r="W44" s="20">
        <f t="shared" si="2"/>
        <v>6.0545372326376752E-3</v>
      </c>
      <c r="X44" s="20">
        <f t="shared" si="2"/>
        <v>6.4901030718106708E-3</v>
      </c>
      <c r="Y44" s="20">
        <f t="shared" si="2"/>
        <v>6.3124261584787339E-3</v>
      </c>
      <c r="Z44" s="20">
        <f t="shared" si="2"/>
        <v>7.0504949506367638E-3</v>
      </c>
      <c r="AA44" s="20">
        <f t="shared" si="2"/>
        <v>6.452233097531998E-3</v>
      </c>
      <c r="AB44" s="20">
        <f t="shared" si="2"/>
        <v>6.5107429934254703E-3</v>
      </c>
      <c r="AC44" s="20">
        <f t="shared" si="2"/>
        <v>7.6407779514396732E-3</v>
      </c>
      <c r="AD44" s="20">
        <f t="shared" si="2"/>
        <v>7.9913076498815717E-3</v>
      </c>
      <c r="AF44" s="21">
        <f t="shared" si="3"/>
        <v>6.2780057705440198E-3</v>
      </c>
      <c r="AG44" s="21" t="str">
        <f t="shared" si="4"/>
        <v>Canada</v>
      </c>
    </row>
    <row r="45" spans="1:33" x14ac:dyDescent="0.15">
      <c r="A45" s="26" t="s">
        <v>228</v>
      </c>
      <c r="B45" s="20">
        <f t="shared" si="2"/>
        <v>1.628186545811537E-3</v>
      </c>
      <c r="C45" s="20">
        <f t="shared" si="2"/>
        <v>1.3143217592983198E-3</v>
      </c>
      <c r="D45" s="20">
        <f t="shared" si="2"/>
        <v>1.9040497878189714E-3</v>
      </c>
      <c r="E45" s="20">
        <f t="shared" si="2"/>
        <v>2.1445353094751421E-3</v>
      </c>
      <c r="F45" s="20">
        <f t="shared" si="2"/>
        <v>1.9867168956608262E-3</v>
      </c>
      <c r="G45" s="20">
        <f t="shared" si="2"/>
        <v>1.9622214707859732E-3</v>
      </c>
      <c r="H45" s="20">
        <f t="shared" si="2"/>
        <v>2.0308460134734374E-3</v>
      </c>
      <c r="I45" s="20">
        <f t="shared" si="2"/>
        <v>1.9147172707925926E-3</v>
      </c>
      <c r="J45" s="20">
        <f t="shared" si="2"/>
        <v>1.647984011309061E-3</v>
      </c>
      <c r="K45" s="20">
        <f t="shared" si="2"/>
        <v>1.6858185166373435E-3</v>
      </c>
      <c r="L45" s="20">
        <f t="shared" si="2"/>
        <v>2.0496856003684133E-3</v>
      </c>
      <c r="M45" s="20">
        <f t="shared" si="2"/>
        <v>1.7952869608845207E-3</v>
      </c>
      <c r="N45" s="20">
        <f t="shared" si="2"/>
        <v>2.0600476473166597E-3</v>
      </c>
      <c r="O45" s="20">
        <f t="shared" si="2"/>
        <v>3.1100282828967003E-3</v>
      </c>
      <c r="P45" s="20">
        <f t="shared" si="2"/>
        <v>4.1216473902556654E-3</v>
      </c>
      <c r="Q45" s="20">
        <f t="shared" si="2"/>
        <v>5.2910056768002561E-3</v>
      </c>
      <c r="R45" s="20">
        <f t="shared" si="2"/>
        <v>4.8667010978572581E-3</v>
      </c>
      <c r="S45" s="20">
        <f t="shared" si="2"/>
        <v>3.8342979046609078E-3</v>
      </c>
      <c r="T45" s="20">
        <f t="shared" si="2"/>
        <v>2.9842869953893778E-3</v>
      </c>
      <c r="U45" s="20">
        <f t="shared" si="2"/>
        <v>3.4843423246244277E-3</v>
      </c>
      <c r="V45" s="20">
        <f t="shared" si="2"/>
        <v>4.0452935062144689E-3</v>
      </c>
      <c r="W45" s="20">
        <f t="shared" si="2"/>
        <v>3.0803790206396604E-3</v>
      </c>
      <c r="X45" s="20">
        <f t="shared" si="2"/>
        <v>3.313057557048174E-3</v>
      </c>
      <c r="Y45" s="20">
        <f t="shared" si="2"/>
        <v>2.7715407809096033E-3</v>
      </c>
      <c r="Z45" s="20">
        <f t="shared" si="2"/>
        <v>2.6225274653035573E-3</v>
      </c>
      <c r="AA45" s="20">
        <f t="shared" si="2"/>
        <v>2.8574515855604925E-3</v>
      </c>
      <c r="AB45" s="20">
        <f t="shared" si="2"/>
        <v>2.6976236489104984E-3</v>
      </c>
      <c r="AC45" s="20">
        <f t="shared" si="2"/>
        <v>2.7023834181999205E-3</v>
      </c>
      <c r="AD45" s="20">
        <f t="shared" si="2"/>
        <v>2.5629338895025414E-3</v>
      </c>
      <c r="AF45" s="21">
        <f t="shared" si="3"/>
        <v>2.7058592529105624E-3</v>
      </c>
      <c r="AG45" s="21" t="str">
        <f t="shared" si="4"/>
        <v>Chile</v>
      </c>
    </row>
    <row r="46" spans="1:33" x14ac:dyDescent="0.15">
      <c r="A46" s="26" t="s">
        <v>83</v>
      </c>
      <c r="B46" s="20">
        <f t="shared" si="2"/>
        <v>6.9593891271043876E-3</v>
      </c>
      <c r="C46" s="20">
        <f t="shared" si="2"/>
        <v>6.8968806542348193E-3</v>
      </c>
      <c r="D46" s="20">
        <f t="shared" si="2"/>
        <v>1.3022862040996867E-2</v>
      </c>
      <c r="E46" s="20">
        <f t="shared" si="2"/>
        <v>1.1847811431621074E-2</v>
      </c>
      <c r="F46" s="20">
        <f t="shared" si="2"/>
        <v>1.2057963623514013E-2</v>
      </c>
      <c r="G46" s="20">
        <f t="shared" si="2"/>
        <v>1.2834522821840506E-2</v>
      </c>
      <c r="H46" s="20">
        <f t="shared" si="2"/>
        <v>1.5373430941751105E-2</v>
      </c>
      <c r="I46" s="20">
        <f t="shared" si="2"/>
        <v>1.7677388414557845E-2</v>
      </c>
      <c r="J46" s="20">
        <f t="shared" si="2"/>
        <v>1.5965682712273169E-2</v>
      </c>
      <c r="K46" s="20">
        <f t="shared" si="2"/>
        <v>2.352723565204428E-2</v>
      </c>
      <c r="L46" s="20">
        <f t="shared" si="2"/>
        <v>2.835844567373488E-2</v>
      </c>
      <c r="M46" s="20">
        <f t="shared" si="2"/>
        <v>3.2798664908578849E-2</v>
      </c>
      <c r="N46" s="20">
        <f t="shared" si="2"/>
        <v>3.9391551229643634E-2</v>
      </c>
      <c r="O46" s="20">
        <f t="shared" si="2"/>
        <v>4.7021245122642115E-2</v>
      </c>
      <c r="P46" s="20">
        <f t="shared" si="2"/>
        <v>5.609257505317173E-2</v>
      </c>
      <c r="Q46" s="20">
        <f t="shared" si="2"/>
        <v>6.0056797400669805E-2</v>
      </c>
      <c r="R46" s="20">
        <f t="shared" si="2"/>
        <v>6.7208914431419992E-2</v>
      </c>
      <c r="S46" s="20">
        <f t="shared" si="2"/>
        <v>6.5723686453476537E-2</v>
      </c>
      <c r="T46" s="20">
        <f t="shared" si="2"/>
        <v>7.6413815008457231E-2</v>
      </c>
      <c r="U46" s="20">
        <f t="shared" si="2"/>
        <v>8.3394052038015309E-2</v>
      </c>
      <c r="V46" s="20">
        <f t="shared" si="2"/>
        <v>8.0383993951539723E-2</v>
      </c>
      <c r="W46" s="20">
        <f t="shared" si="2"/>
        <v>8.2860179732072353E-2</v>
      </c>
      <c r="X46" s="20">
        <f t="shared" si="2"/>
        <v>8.3072737502410746E-2</v>
      </c>
      <c r="Y46" s="20">
        <f t="shared" si="2"/>
        <v>8.700660698081629E-2</v>
      </c>
      <c r="Z46" s="20">
        <f t="shared" si="2"/>
        <v>9.8760050383991022E-2</v>
      </c>
      <c r="AA46" s="20">
        <f t="shared" si="2"/>
        <v>0.10568603295907655</v>
      </c>
      <c r="AB46" s="20">
        <f t="shared" si="2"/>
        <v>0.1112914066396837</v>
      </c>
      <c r="AC46" s="20">
        <f t="shared" si="2"/>
        <v>0.10689580543735659</v>
      </c>
      <c r="AD46" s="20">
        <f t="shared" si="2"/>
        <v>0.10898458801513482</v>
      </c>
      <c r="AF46" s="21">
        <f t="shared" si="3"/>
        <v>5.3709114356614823E-2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1.0667750604800078E-2</v>
      </c>
      <c r="C47" s="20">
        <f t="shared" si="2"/>
        <v>1.0123628049477263E-2</v>
      </c>
      <c r="D47" s="20">
        <f t="shared" si="2"/>
        <v>1.0727769908684603E-2</v>
      </c>
      <c r="E47" s="20">
        <f t="shared" si="2"/>
        <v>1.1846605284286578E-2</v>
      </c>
      <c r="F47" s="20">
        <f t="shared" si="2"/>
        <v>1.2020042115043466E-2</v>
      </c>
      <c r="G47" s="20">
        <f t="shared" si="2"/>
        <v>1.127985684200924E-2</v>
      </c>
      <c r="H47" s="20">
        <f t="shared" si="2"/>
        <v>1.185692910923152E-2</v>
      </c>
      <c r="I47" s="20">
        <f t="shared" si="2"/>
        <v>1.2509814114372611E-2</v>
      </c>
      <c r="J47" s="20">
        <f t="shared" si="2"/>
        <v>1.0888800840971583E-2</v>
      </c>
      <c r="K47" s="20">
        <f t="shared" si="2"/>
        <v>1.1458262243772152E-2</v>
      </c>
      <c r="L47" s="20">
        <f t="shared" si="2"/>
        <v>1.1302386295378528E-2</v>
      </c>
      <c r="M47" s="20">
        <f t="shared" si="2"/>
        <v>1.1538257541259816E-2</v>
      </c>
      <c r="N47" s="20">
        <f t="shared" si="2"/>
        <v>1.1665808818687267E-2</v>
      </c>
      <c r="O47" s="20">
        <f t="shared" si="2"/>
        <v>1.2417377936694956E-2</v>
      </c>
      <c r="P47" s="20">
        <f t="shared" si="2"/>
        <v>1.247942844551724E-2</v>
      </c>
      <c r="Q47" s="20">
        <f t="shared" si="2"/>
        <v>1.2584886581841615E-2</v>
      </c>
      <c r="R47" s="20">
        <f t="shared" si="2"/>
        <v>1.2474088324092416E-2</v>
      </c>
      <c r="S47" s="20">
        <f t="shared" si="2"/>
        <v>1.1311705231846854E-2</v>
      </c>
      <c r="T47" s="20">
        <f t="shared" si="2"/>
        <v>1.0605832965483354E-2</v>
      </c>
      <c r="U47" s="20">
        <f t="shared" si="2"/>
        <v>1.1321469081810068E-2</v>
      </c>
      <c r="V47" s="20">
        <f t="shared" si="2"/>
        <v>1.2020943425622734E-2</v>
      </c>
      <c r="W47" s="20">
        <f t="shared" si="2"/>
        <v>1.1116138889816236E-2</v>
      </c>
      <c r="X47" s="20">
        <f t="shared" si="2"/>
        <v>1.1127671317455165E-2</v>
      </c>
      <c r="Y47" s="20">
        <f t="shared" ref="Y47:AD47" si="5">Y11/Y$36</f>
        <v>1.1384409264004565E-2</v>
      </c>
      <c r="Z47" s="20">
        <f t="shared" si="5"/>
        <v>1.1495609817354339E-2</v>
      </c>
      <c r="AA47" s="20">
        <f t="shared" si="5"/>
        <v>1.1234387874688383E-2</v>
      </c>
      <c r="AB47" s="20">
        <f t="shared" si="5"/>
        <v>1.1379352053331397E-2</v>
      </c>
      <c r="AC47" s="20">
        <f t="shared" si="5"/>
        <v>1.1119253948549969E-2</v>
      </c>
      <c r="AD47" s="20">
        <f t="shared" si="5"/>
        <v>1.042975897572017E-2</v>
      </c>
      <c r="AF47" s="21">
        <f t="shared" si="3"/>
        <v>1.1461662962131178E-2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0.12377845450939844</v>
      </c>
      <c r="C48" s="20">
        <f t="shared" si="6"/>
        <v>0.12618288361214561</v>
      </c>
      <c r="D48" s="20">
        <f t="shared" si="6"/>
        <v>0.11908519018693335</v>
      </c>
      <c r="E48" s="20">
        <f t="shared" si="6"/>
        <v>0.12152828174136165</v>
      </c>
      <c r="F48" s="20">
        <f t="shared" si="6"/>
        <v>0.12107996899114633</v>
      </c>
      <c r="G48" s="20">
        <f t="shared" si="6"/>
        <v>0.11983203456058582</v>
      </c>
      <c r="H48" s="20">
        <f t="shared" si="6"/>
        <v>0.1172489388403614</v>
      </c>
      <c r="I48" s="20">
        <f t="shared" si="6"/>
        <v>0.11804002439478474</v>
      </c>
      <c r="J48" s="20">
        <f t="shared" si="6"/>
        <v>0.10020998362448319</v>
      </c>
      <c r="K48" s="20">
        <f t="shared" si="6"/>
        <v>9.5582894714609207E-2</v>
      </c>
      <c r="L48" s="20">
        <f t="shared" si="6"/>
        <v>9.7506229514565473E-2</v>
      </c>
      <c r="M48" s="20">
        <f t="shared" si="6"/>
        <v>9.4110951999095485E-2</v>
      </c>
      <c r="N48" s="20">
        <f t="shared" si="6"/>
        <v>9.2345921582258489E-2</v>
      </c>
      <c r="O48" s="20">
        <f t="shared" si="6"/>
        <v>9.0462652633043608E-2</v>
      </c>
      <c r="P48" s="20">
        <f t="shared" si="6"/>
        <v>8.7627594836138259E-2</v>
      </c>
      <c r="Q48" s="20">
        <f t="shared" si="6"/>
        <v>8.4520805970367235E-2</v>
      </c>
      <c r="R48" s="20">
        <f t="shared" si="6"/>
        <v>8.3101970253010943E-2</v>
      </c>
      <c r="S48" s="20">
        <f t="shared" si="6"/>
        <v>8.3702375964114811E-2</v>
      </c>
      <c r="T48" s="20">
        <f t="shared" si="6"/>
        <v>8.5877076897855328E-2</v>
      </c>
      <c r="U48" s="20">
        <f t="shared" si="6"/>
        <v>8.2466060350142645E-2</v>
      </c>
      <c r="V48" s="20">
        <f t="shared" si="6"/>
        <v>8.4357366666860292E-2</v>
      </c>
      <c r="W48" s="20">
        <f t="shared" si="6"/>
        <v>8.0640801836863271E-2</v>
      </c>
      <c r="X48" s="20">
        <f t="shared" si="6"/>
        <v>8.1384719019751681E-2</v>
      </c>
      <c r="Y48" s="20">
        <f t="shared" si="6"/>
        <v>8.0598687044584255E-2</v>
      </c>
      <c r="Z48" s="20">
        <f t="shared" si="6"/>
        <v>7.8065531063118213E-2</v>
      </c>
      <c r="AA48" s="20">
        <f t="shared" si="6"/>
        <v>7.9417116352752462E-2</v>
      </c>
      <c r="AB48" s="20">
        <f t="shared" si="6"/>
        <v>7.8367325375267374E-2</v>
      </c>
      <c r="AC48" s="20">
        <f t="shared" si="6"/>
        <v>7.587853746261787E-2</v>
      </c>
      <c r="AD48" s="20">
        <f t="shared" si="6"/>
        <v>7.5650329492567295E-2</v>
      </c>
      <c r="AF48" s="21">
        <f t="shared" si="3"/>
        <v>9.5125886534164997E-2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0.37257194063386456</v>
      </c>
      <c r="C49" s="20">
        <f t="shared" si="6"/>
        <v>0.37220728650301671</v>
      </c>
      <c r="D49" s="20">
        <f t="shared" si="6"/>
        <v>0.34532992174401256</v>
      </c>
      <c r="E49" s="20">
        <f t="shared" si="6"/>
        <v>0.34423135767246837</v>
      </c>
      <c r="F49" s="20">
        <f t="shared" si="6"/>
        <v>0.33669006601921897</v>
      </c>
      <c r="G49" s="20">
        <f t="shared" si="6"/>
        <v>0.32918503047981784</v>
      </c>
      <c r="H49" s="20">
        <f t="shared" si="6"/>
        <v>0.30610117232271528</v>
      </c>
      <c r="I49" s="20">
        <f t="shared" si="6"/>
        <v>0.29229128772534202</v>
      </c>
      <c r="J49" s="20">
        <f t="shared" si="6"/>
        <v>0.26496745902663643</v>
      </c>
      <c r="K49" s="20">
        <f t="shared" si="6"/>
        <v>0.25452498419064368</v>
      </c>
      <c r="L49" s="20">
        <f t="shared" si="6"/>
        <v>0.26490761047733585</v>
      </c>
      <c r="M49" s="20">
        <f t="shared" si="6"/>
        <v>0.25333396253019191</v>
      </c>
      <c r="N49" s="20">
        <f t="shared" si="6"/>
        <v>0.25907665334324481</v>
      </c>
      <c r="O49" s="20">
        <f t="shared" si="6"/>
        <v>0.25992570692843087</v>
      </c>
      <c r="P49" s="20">
        <f t="shared" si="6"/>
        <v>0.25704907667527072</v>
      </c>
      <c r="Q49" s="20">
        <f t="shared" si="6"/>
        <v>0.25305402329964843</v>
      </c>
      <c r="R49" s="20">
        <f t="shared" si="6"/>
        <v>0.25419540322149559</v>
      </c>
      <c r="S49" s="20">
        <f t="shared" si="6"/>
        <v>0.26313433969335842</v>
      </c>
      <c r="T49" s="20">
        <f t="shared" si="6"/>
        <v>0.26538737793201989</v>
      </c>
      <c r="U49" s="20">
        <f t="shared" si="6"/>
        <v>0.26040804102416815</v>
      </c>
      <c r="V49" s="20">
        <f t="shared" si="6"/>
        <v>0.25774826632497616</v>
      </c>
      <c r="W49" s="20">
        <f t="shared" si="6"/>
        <v>0.25495905713892109</v>
      </c>
      <c r="X49" s="20">
        <f t="shared" si="6"/>
        <v>0.25595426471345395</v>
      </c>
      <c r="Y49" s="20">
        <f t="shared" si="6"/>
        <v>0.2520741405843781</v>
      </c>
      <c r="Z49" s="20">
        <f t="shared" si="6"/>
        <v>0.25187133704100617</v>
      </c>
      <c r="AA49" s="20">
        <f t="shared" si="6"/>
        <v>0.2509542972370325</v>
      </c>
      <c r="AB49" s="20">
        <f t="shared" si="6"/>
        <v>0.25113315668457276</v>
      </c>
      <c r="AC49" s="20">
        <f t="shared" si="6"/>
        <v>0.24928464384647153</v>
      </c>
      <c r="AD49" s="20">
        <f t="shared" si="6"/>
        <v>0.24703653098962366</v>
      </c>
      <c r="AF49" s="21">
        <f t="shared" si="3"/>
        <v>0.27860649641390817</v>
      </c>
      <c r="AG49" s="21" t="str">
        <f t="shared" si="4"/>
        <v>Germany</v>
      </c>
    </row>
    <row r="50" spans="1:33" x14ac:dyDescent="0.15">
      <c r="A50" s="26" t="s">
        <v>87</v>
      </c>
      <c r="B50" s="20">
        <f t="shared" si="6"/>
        <v>3.1285623407218267E-3</v>
      </c>
      <c r="C50" s="20">
        <f t="shared" si="6"/>
        <v>3.1541816501761653E-3</v>
      </c>
      <c r="D50" s="20">
        <f t="shared" si="6"/>
        <v>4.6176681258101766E-3</v>
      </c>
      <c r="E50" s="20">
        <f t="shared" si="6"/>
        <v>4.4851912452905617E-3</v>
      </c>
      <c r="F50" s="20">
        <f t="shared" si="6"/>
        <v>4.6713798521755105E-3</v>
      </c>
      <c r="G50" s="20">
        <f t="shared" si="6"/>
        <v>5.165429374952759E-3</v>
      </c>
      <c r="H50" s="20">
        <f t="shared" si="6"/>
        <v>4.9809031786916683E-3</v>
      </c>
      <c r="I50" s="20">
        <f t="shared" si="6"/>
        <v>4.7252754080802607E-3</v>
      </c>
      <c r="J50" s="20">
        <f t="shared" si="6"/>
        <v>3.7385387658481774E-3</v>
      </c>
      <c r="K50" s="20">
        <f t="shared" si="6"/>
        <v>3.5820264019556175E-3</v>
      </c>
      <c r="L50" s="20">
        <f t="shared" si="6"/>
        <v>3.7485639258118494E-3</v>
      </c>
      <c r="M50" s="20">
        <f t="shared" si="6"/>
        <v>3.7061891175029786E-3</v>
      </c>
      <c r="N50" s="20">
        <f t="shared" si="6"/>
        <v>4.1396860164630359E-3</v>
      </c>
      <c r="O50" s="20">
        <f t="shared" si="6"/>
        <v>4.3759541485958071E-3</v>
      </c>
      <c r="P50" s="20">
        <f t="shared" si="6"/>
        <v>4.8874239719026583E-3</v>
      </c>
      <c r="Q50" s="20">
        <f t="shared" si="6"/>
        <v>5.270065526903062E-3</v>
      </c>
      <c r="R50" s="20">
        <f t="shared" si="6"/>
        <v>5.9587330363517739E-3</v>
      </c>
      <c r="S50" s="20">
        <f t="shared" si="6"/>
        <v>6.4896711747875722E-3</v>
      </c>
      <c r="T50" s="20">
        <f t="shared" si="6"/>
        <v>8.176806962132431E-3</v>
      </c>
      <c r="U50" s="20">
        <f t="shared" si="6"/>
        <v>8.2353159926379736E-3</v>
      </c>
      <c r="V50" s="20">
        <f t="shared" si="6"/>
        <v>8.0073910876971386E-3</v>
      </c>
      <c r="W50" s="20">
        <f t="shared" si="6"/>
        <v>8.9453999086677449E-3</v>
      </c>
      <c r="X50" s="20">
        <f t="shared" si="6"/>
        <v>8.36367045994337E-3</v>
      </c>
      <c r="Y50" s="20">
        <f t="shared" si="6"/>
        <v>6.648072034638638E-3</v>
      </c>
      <c r="Z50" s="20">
        <f t="shared" si="6"/>
        <v>7.3187356250993011E-3</v>
      </c>
      <c r="AA50" s="20">
        <f t="shared" si="6"/>
        <v>7.1303407514989627E-3</v>
      </c>
      <c r="AB50" s="20">
        <f t="shared" si="6"/>
        <v>7.2658553558049366E-3</v>
      </c>
      <c r="AC50" s="20">
        <f t="shared" si="6"/>
        <v>7.2103721297662408E-3</v>
      </c>
      <c r="AD50" s="20">
        <f t="shared" si="6"/>
        <v>8.0441894316606363E-3</v>
      </c>
      <c r="AF50" s="21">
        <f t="shared" si="3"/>
        <v>5.7300549310885804E-3</v>
      </c>
      <c r="AG50" s="21" t="str">
        <f t="shared" si="4"/>
        <v>India</v>
      </c>
    </row>
    <row r="51" spans="1:33" x14ac:dyDescent="0.15">
      <c r="A51" s="26" t="s">
        <v>88</v>
      </c>
      <c r="B51" s="20">
        <f t="shared" si="6"/>
        <v>4.8461092801282092E-3</v>
      </c>
      <c r="C51" s="20">
        <f t="shared" si="6"/>
        <v>5.3100018927097793E-3</v>
      </c>
      <c r="D51" s="20">
        <f t="shared" si="6"/>
        <v>7.8315711872528407E-3</v>
      </c>
      <c r="E51" s="20">
        <f t="shared" si="6"/>
        <v>7.0190340078322517E-3</v>
      </c>
      <c r="F51" s="20">
        <f t="shared" si="6"/>
        <v>7.4429877806532442E-3</v>
      </c>
      <c r="G51" s="20">
        <f t="shared" si="6"/>
        <v>6.4626616842410082E-3</v>
      </c>
      <c r="H51" s="20">
        <f t="shared" si="6"/>
        <v>6.5029900840164979E-3</v>
      </c>
      <c r="I51" s="20">
        <f t="shared" si="6"/>
        <v>5.6858999149880865E-3</v>
      </c>
      <c r="J51" s="20">
        <f t="shared" si="6"/>
        <v>4.3834206878310533E-3</v>
      </c>
      <c r="K51" s="20">
        <f t="shared" si="6"/>
        <v>4.91019415148159E-3</v>
      </c>
      <c r="L51" s="20">
        <f t="shared" si="6"/>
        <v>5.0574907085692254E-3</v>
      </c>
      <c r="M51" s="20">
        <f t="shared" si="6"/>
        <v>4.8355528347865263E-3</v>
      </c>
      <c r="N51" s="20">
        <f t="shared" si="6"/>
        <v>4.7646402488695037E-3</v>
      </c>
      <c r="O51" s="20">
        <f t="shared" si="6"/>
        <v>4.6225422238389572E-3</v>
      </c>
      <c r="P51" s="20">
        <f t="shared" si="6"/>
        <v>4.2956622351815101E-3</v>
      </c>
      <c r="Q51" s="20">
        <f t="shared" si="6"/>
        <v>4.4400697904294862E-3</v>
      </c>
      <c r="R51" s="20">
        <f t="shared" si="6"/>
        <v>4.5896499026156596E-3</v>
      </c>
      <c r="S51" s="20">
        <f t="shared" si="6"/>
        <v>4.8292917377138504E-3</v>
      </c>
      <c r="T51" s="20">
        <f t="shared" si="6"/>
        <v>4.6390006211044403E-3</v>
      </c>
      <c r="U51" s="20">
        <f t="shared" si="6"/>
        <v>4.2142882331816988E-3</v>
      </c>
      <c r="V51" s="20">
        <f t="shared" si="6"/>
        <v>4.6408471012072796E-3</v>
      </c>
      <c r="W51" s="20">
        <f t="shared" si="6"/>
        <v>5.0490262958494984E-3</v>
      </c>
      <c r="X51" s="20">
        <f t="shared" si="6"/>
        <v>5.232842593398161E-3</v>
      </c>
      <c r="Y51" s="20">
        <f t="shared" si="6"/>
        <v>4.8765789803901253E-3</v>
      </c>
      <c r="Z51" s="20">
        <f t="shared" si="6"/>
        <v>4.9869146688726789E-3</v>
      </c>
      <c r="AA51" s="20">
        <f t="shared" si="6"/>
        <v>5.3023843414637716E-3</v>
      </c>
      <c r="AB51" s="20">
        <f t="shared" si="6"/>
        <v>5.5045656440692054E-3</v>
      </c>
      <c r="AC51" s="20">
        <f t="shared" si="6"/>
        <v>5.0416515052863608E-3</v>
      </c>
      <c r="AD51" s="20">
        <f t="shared" si="6"/>
        <v>4.7228039326597396E-3</v>
      </c>
      <c r="AF51" s="21">
        <f t="shared" si="3"/>
        <v>5.2427818714007668E-3</v>
      </c>
      <c r="AG51" s="21" t="str">
        <f t="shared" si="4"/>
        <v>Indonesia</v>
      </c>
    </row>
    <row r="52" spans="1:33" x14ac:dyDescent="0.15">
      <c r="A52" s="26" t="s">
        <v>47</v>
      </c>
      <c r="B52" s="20">
        <f t="shared" si="6"/>
        <v>6.8769526993173319E-2</v>
      </c>
      <c r="C52" s="20">
        <f t="shared" si="6"/>
        <v>6.8575274782370826E-2</v>
      </c>
      <c r="D52" s="20">
        <f t="shared" si="6"/>
        <v>6.123104432080629E-2</v>
      </c>
      <c r="E52" s="20">
        <f t="shared" si="6"/>
        <v>6.1303155009977003E-2</v>
      </c>
      <c r="F52" s="20">
        <f t="shared" si="6"/>
        <v>5.9840063148577732E-2</v>
      </c>
      <c r="G52" s="20">
        <f t="shared" si="6"/>
        <v>6.165559889409488E-2</v>
      </c>
      <c r="H52" s="20">
        <f t="shared" si="6"/>
        <v>6.0011044963548643E-2</v>
      </c>
      <c r="I52" s="20">
        <f t="shared" si="6"/>
        <v>5.8319136969854489E-2</v>
      </c>
      <c r="J52" s="20">
        <f t="shared" si="6"/>
        <v>5.2100595713754666E-2</v>
      </c>
      <c r="K52" s="20">
        <f t="shared" si="6"/>
        <v>5.0747828354911907E-2</v>
      </c>
      <c r="L52" s="20">
        <f t="shared" si="6"/>
        <v>5.3855051099589817E-2</v>
      </c>
      <c r="M52" s="20">
        <f t="shared" si="6"/>
        <v>5.3072384953739934E-2</v>
      </c>
      <c r="N52" s="20">
        <f t="shared" si="6"/>
        <v>5.2324593825719433E-2</v>
      </c>
      <c r="O52" s="20">
        <f t="shared" si="6"/>
        <v>5.1584441606835278E-2</v>
      </c>
      <c r="P52" s="20">
        <f t="shared" si="6"/>
        <v>5.0018354409150853E-2</v>
      </c>
      <c r="Q52" s="20">
        <f t="shared" si="6"/>
        <v>4.8683789939587815E-2</v>
      </c>
      <c r="R52" s="20">
        <f t="shared" si="6"/>
        <v>4.7978737938478434E-2</v>
      </c>
      <c r="S52" s="20">
        <f t="shared" si="6"/>
        <v>4.5546657012494253E-2</v>
      </c>
      <c r="T52" s="20">
        <f t="shared" si="6"/>
        <v>4.4635431890372883E-2</v>
      </c>
      <c r="U52" s="20">
        <f t="shared" si="6"/>
        <v>4.3072646022457146E-2</v>
      </c>
      <c r="V52" s="20">
        <f t="shared" si="6"/>
        <v>4.195097858080974E-2</v>
      </c>
      <c r="W52" s="20">
        <f t="shared" si="6"/>
        <v>3.9699248848067588E-2</v>
      </c>
      <c r="X52" s="20">
        <f t="shared" si="6"/>
        <v>4.0764923209430377E-2</v>
      </c>
      <c r="Y52" s="20">
        <f t="shared" si="6"/>
        <v>3.9195238967394894E-2</v>
      </c>
      <c r="Z52" s="20">
        <f t="shared" si="6"/>
        <v>3.9818357164117739E-2</v>
      </c>
      <c r="AA52" s="20">
        <f t="shared" si="6"/>
        <v>4.0108852985186003E-2</v>
      </c>
      <c r="AB52" s="20">
        <f t="shared" si="6"/>
        <v>4.0159995001448109E-2</v>
      </c>
      <c r="AC52" s="20">
        <f t="shared" si="6"/>
        <v>3.9541746041388562E-2</v>
      </c>
      <c r="AD52" s="20">
        <f t="shared" si="6"/>
        <v>3.9578662657147212E-2</v>
      </c>
      <c r="AF52" s="21">
        <f t="shared" si="3"/>
        <v>5.0142874527740876E-2</v>
      </c>
      <c r="AG52" s="21" t="str">
        <f t="shared" si="4"/>
        <v>Italy</v>
      </c>
    </row>
    <row r="53" spans="1:33" x14ac:dyDescent="0.15">
      <c r="A53" s="26" t="s">
        <v>64</v>
      </c>
      <c r="B53" s="20">
        <f t="shared" si="6"/>
        <v>3.025966397852763E-2</v>
      </c>
      <c r="C53" s="20">
        <f t="shared" si="6"/>
        <v>3.0541443532624619E-2</v>
      </c>
      <c r="D53" s="20">
        <f t="shared" si="6"/>
        <v>3.2991319678887368E-2</v>
      </c>
      <c r="E53" s="20">
        <f t="shared" si="6"/>
        <v>3.164743131335257E-2</v>
      </c>
      <c r="F53" s="20">
        <f t="shared" si="6"/>
        <v>3.1076180501926572E-2</v>
      </c>
      <c r="G53" s="20">
        <f t="shared" si="6"/>
        <v>3.3388925888730756E-2</v>
      </c>
      <c r="H53" s="20">
        <f t="shared" si="6"/>
        <v>3.3371973039380672E-2</v>
      </c>
      <c r="I53" s="20">
        <f t="shared" si="6"/>
        <v>3.694631062611612E-2</v>
      </c>
      <c r="J53" s="20">
        <f t="shared" si="6"/>
        <v>3.3276538807449567E-2</v>
      </c>
      <c r="K53" s="20">
        <f t="shared" si="6"/>
        <v>3.2926098127095071E-2</v>
      </c>
      <c r="L53" s="20">
        <f t="shared" si="6"/>
        <v>3.1565134893800889E-2</v>
      </c>
      <c r="M53" s="20">
        <f t="shared" si="6"/>
        <v>2.8421140950745771E-2</v>
      </c>
      <c r="N53" s="20">
        <f t="shared" si="6"/>
        <v>2.6371770228010589E-2</v>
      </c>
      <c r="O53" s="20">
        <f t="shared" si="6"/>
        <v>2.5650779635868856E-2</v>
      </c>
      <c r="P53" s="20">
        <f t="shared" si="6"/>
        <v>2.3068140783811697E-2</v>
      </c>
      <c r="Q53" s="20">
        <f t="shared" si="6"/>
        <v>2.1616268586415029E-2</v>
      </c>
      <c r="R53" s="20">
        <f t="shared" si="6"/>
        <v>2.2258084135805236E-2</v>
      </c>
      <c r="S53" s="20">
        <f t="shared" si="6"/>
        <v>2.2096391686696994E-2</v>
      </c>
      <c r="T53" s="20">
        <f t="shared" si="6"/>
        <v>2.0284593615645052E-2</v>
      </c>
      <c r="U53" s="20">
        <f t="shared" si="6"/>
        <v>2.1307336727556855E-2</v>
      </c>
      <c r="V53" s="20">
        <f t="shared" si="6"/>
        <v>2.1189532886160271E-2</v>
      </c>
      <c r="W53" s="20">
        <f t="shared" si="6"/>
        <v>1.9804405606004435E-2</v>
      </c>
      <c r="X53" s="20">
        <f t="shared" si="6"/>
        <v>1.7907705043830664E-2</v>
      </c>
      <c r="Y53" s="20">
        <f t="shared" si="6"/>
        <v>1.7375097450575271E-2</v>
      </c>
      <c r="Z53" s="20">
        <f t="shared" si="6"/>
        <v>1.8058200123611635E-2</v>
      </c>
      <c r="AA53" s="20">
        <f t="shared" si="6"/>
        <v>1.6448323937967704E-2</v>
      </c>
      <c r="AB53" s="20">
        <f t="shared" si="6"/>
        <v>1.5700612066687308E-2</v>
      </c>
      <c r="AC53" s="20">
        <f t="shared" si="6"/>
        <v>1.5947164633408235E-2</v>
      </c>
      <c r="AD53" s="20">
        <f t="shared" si="6"/>
        <v>1.5939894100719984E-2</v>
      </c>
      <c r="AF53" s="21">
        <f t="shared" si="3"/>
        <v>2.5084015951290114E-2</v>
      </c>
      <c r="AG53" s="21" t="str">
        <f t="shared" si="4"/>
        <v>Japan</v>
      </c>
    </row>
    <row r="54" spans="1:33" x14ac:dyDescent="0.15">
      <c r="A54" s="26" t="s">
        <v>542</v>
      </c>
      <c r="B54" s="20">
        <f t="shared" si="6"/>
        <v>6.0881406339869139E-3</v>
      </c>
      <c r="C54" s="20">
        <f t="shared" si="6"/>
        <v>5.9304428421733009E-3</v>
      </c>
      <c r="D54" s="20">
        <f t="shared" si="6"/>
        <v>7.3499483847291325E-3</v>
      </c>
      <c r="E54" s="20">
        <f t="shared" si="6"/>
        <v>7.148918157380754E-3</v>
      </c>
      <c r="F54" s="20">
        <f t="shared" si="6"/>
        <v>6.939920013066877E-3</v>
      </c>
      <c r="G54" s="20">
        <f t="shared" si="6"/>
        <v>7.8812059713874744E-3</v>
      </c>
      <c r="H54" s="20">
        <f t="shared" si="6"/>
        <v>8.4197229527383562E-3</v>
      </c>
      <c r="I54" s="20">
        <f t="shared" si="6"/>
        <v>9.1192282651122916E-3</v>
      </c>
      <c r="J54" s="20">
        <f t="shared" si="6"/>
        <v>8.09066827626468E-3</v>
      </c>
      <c r="K54" s="20">
        <f t="shared" si="6"/>
        <v>9.0192882314695938E-3</v>
      </c>
      <c r="L54" s="20">
        <f t="shared" si="6"/>
        <v>8.55652214517812E-3</v>
      </c>
      <c r="M54" s="20">
        <f t="shared" si="6"/>
        <v>8.7730380731978769E-3</v>
      </c>
      <c r="N54" s="20">
        <f t="shared" si="6"/>
        <v>8.7399786724173169E-3</v>
      </c>
      <c r="O54" s="20">
        <f t="shared" si="6"/>
        <v>8.8915380361448068E-3</v>
      </c>
      <c r="P54" s="20">
        <f t="shared" si="6"/>
        <v>1.0044096205020111E-2</v>
      </c>
      <c r="Q54" s="20">
        <f t="shared" si="6"/>
        <v>1.0288550714802223E-2</v>
      </c>
      <c r="R54" s="20">
        <f t="shared" si="6"/>
        <v>9.5217750476222617E-3</v>
      </c>
      <c r="S54" s="20">
        <f t="shared" si="6"/>
        <v>8.0581847245593738E-3</v>
      </c>
      <c r="T54" s="20">
        <f t="shared" si="6"/>
        <v>7.388700369205024E-3</v>
      </c>
      <c r="U54" s="20">
        <f t="shared" si="6"/>
        <v>8.9503564672214087E-3</v>
      </c>
      <c r="V54" s="20">
        <f t="shared" si="6"/>
        <v>8.9301185039407979E-3</v>
      </c>
      <c r="W54" s="20">
        <f t="shared" si="6"/>
        <v>8.1327196873995679E-3</v>
      </c>
      <c r="X54" s="20">
        <f t="shared" si="6"/>
        <v>9.0595347823975627E-3</v>
      </c>
      <c r="Y54" s="20">
        <f t="shared" si="6"/>
        <v>9.9390508284090285E-3</v>
      </c>
      <c r="Z54" s="20">
        <f t="shared" si="6"/>
        <v>1.0094906178465007E-2</v>
      </c>
      <c r="AA54" s="20">
        <f t="shared" si="6"/>
        <v>9.9158811550909692E-3</v>
      </c>
      <c r="AB54" s="20">
        <f t="shared" si="6"/>
        <v>1.4321619291290834E-2</v>
      </c>
      <c r="AC54" s="20">
        <f t="shared" si="6"/>
        <v>1.319992406913832E-2</v>
      </c>
      <c r="AD54" s="20">
        <f t="shared" si="6"/>
        <v>1.1569380990465597E-2</v>
      </c>
      <c r="AF54" s="21">
        <f t="shared" si="3"/>
        <v>8.9780468851819156E-3</v>
      </c>
      <c r="AG54" s="21" t="str">
        <f t="shared" si="4"/>
        <v>Korea, Rep. Of</v>
      </c>
    </row>
    <row r="55" spans="1:33" x14ac:dyDescent="0.15">
      <c r="A55" s="26" t="s">
        <v>91</v>
      </c>
      <c r="B55" s="20">
        <f t="shared" si="6"/>
        <v>3.3626263101700468E-3</v>
      </c>
      <c r="C55" s="20">
        <f t="shared" si="6"/>
        <v>3.6501706922647554E-3</v>
      </c>
      <c r="D55" s="20">
        <f t="shared" si="6"/>
        <v>6.181167856083393E-3</v>
      </c>
      <c r="E55" s="20">
        <f t="shared" si="6"/>
        <v>5.8308772567641732E-3</v>
      </c>
      <c r="F55" s="20">
        <f t="shared" si="6"/>
        <v>6.5723175185141277E-3</v>
      </c>
      <c r="G55" s="20">
        <f t="shared" si="6"/>
        <v>7.8488431497181106E-3</v>
      </c>
      <c r="H55" s="20">
        <f t="shared" si="6"/>
        <v>7.9418165701261503E-3</v>
      </c>
      <c r="I55" s="20">
        <f t="shared" si="6"/>
        <v>1.0160529026691434E-2</v>
      </c>
      <c r="J55" s="20">
        <f t="shared" si="6"/>
        <v>1.1725884211738273E-2</v>
      </c>
      <c r="K55" s="20">
        <f t="shared" si="6"/>
        <v>1.2461891634889831E-2</v>
      </c>
      <c r="L55" s="20">
        <f t="shared" si="6"/>
        <v>1.2812636424183951E-2</v>
      </c>
      <c r="M55" s="20">
        <f t="shared" si="6"/>
        <v>1.1262363211390361E-2</v>
      </c>
      <c r="N55" s="20">
        <f t="shared" si="6"/>
        <v>1.2266667658929791E-2</v>
      </c>
      <c r="O55" s="20">
        <f t="shared" si="6"/>
        <v>1.1097789596455659E-2</v>
      </c>
      <c r="P55" s="20">
        <f t="shared" si="6"/>
        <v>1.112536339552909E-2</v>
      </c>
      <c r="Q55" s="20">
        <f t="shared" si="6"/>
        <v>1.0188994367132038E-2</v>
      </c>
      <c r="R55" s="20">
        <f t="shared" si="6"/>
        <v>1.022225055695641E-2</v>
      </c>
      <c r="S55" s="20">
        <f t="shared" si="6"/>
        <v>9.8757108312414361E-3</v>
      </c>
      <c r="T55" s="20">
        <f t="shared" si="6"/>
        <v>1.0598224372157952E-2</v>
      </c>
      <c r="U55" s="20">
        <f t="shared" si="6"/>
        <v>7.9976080598200359E-3</v>
      </c>
      <c r="V55" s="20">
        <f t="shared" si="6"/>
        <v>7.2471467627321998E-3</v>
      </c>
      <c r="W55" s="20">
        <f t="shared" si="6"/>
        <v>7.4969483187703294E-3</v>
      </c>
      <c r="X55" s="20">
        <f t="shared" si="6"/>
        <v>7.2004172295546927E-3</v>
      </c>
      <c r="Y55" s="20">
        <f t="shared" si="6"/>
        <v>7.4661082554377612E-3</v>
      </c>
      <c r="Z55" s="20">
        <f t="shared" si="6"/>
        <v>8.0625563558039369E-3</v>
      </c>
      <c r="AA55" s="20">
        <f t="shared" si="6"/>
        <v>8.0545644693518839E-3</v>
      </c>
      <c r="AB55" s="20">
        <f t="shared" si="6"/>
        <v>8.5460155933339641E-3</v>
      </c>
      <c r="AC55" s="20">
        <f t="shared" si="6"/>
        <v>7.8723352858984328E-3</v>
      </c>
      <c r="AD55" s="20">
        <f t="shared" si="6"/>
        <v>9.9258848144072164E-3</v>
      </c>
      <c r="AF55" s="21">
        <f t="shared" si="3"/>
        <v>8.7950244753809449E-3</v>
      </c>
      <c r="AG55" s="21" t="str">
        <f t="shared" si="4"/>
        <v>Malaysia</v>
      </c>
    </row>
    <row r="56" spans="1:33" x14ac:dyDescent="0.15">
      <c r="A56" s="26" t="s">
        <v>244</v>
      </c>
      <c r="B56" s="20">
        <f t="shared" si="6"/>
        <v>1.6998422544937059E-3</v>
      </c>
      <c r="C56" s="20">
        <f t="shared" si="6"/>
        <v>2.2300276428179199E-3</v>
      </c>
      <c r="D56" s="20">
        <f t="shared" si="6"/>
        <v>3.5389065381849828E-3</v>
      </c>
      <c r="E56" s="20">
        <f t="shared" si="6"/>
        <v>1.9402043232305268E-3</v>
      </c>
      <c r="F56" s="20">
        <f t="shared" si="6"/>
        <v>2.3080284473984626E-3</v>
      </c>
      <c r="G56" s="20">
        <f t="shared" si="6"/>
        <v>2.0217885791540334E-3</v>
      </c>
      <c r="H56" s="20">
        <f t="shared" si="6"/>
        <v>2.6002705142312665E-3</v>
      </c>
      <c r="I56" s="20">
        <f t="shared" si="6"/>
        <v>2.8813118540001216E-3</v>
      </c>
      <c r="J56" s="20">
        <f t="shared" si="6"/>
        <v>2.1510624949737434E-3</v>
      </c>
      <c r="K56" s="20">
        <f t="shared" si="6"/>
        <v>2.8621530052125857E-3</v>
      </c>
      <c r="L56" s="20">
        <f t="shared" si="6"/>
        <v>3.1324319265205285E-3</v>
      </c>
      <c r="M56" s="20">
        <f t="shared" si="6"/>
        <v>3.0693540058054241E-3</v>
      </c>
      <c r="N56" s="20">
        <f t="shared" si="6"/>
        <v>2.6244967693867722E-3</v>
      </c>
      <c r="O56" s="20">
        <f t="shared" si="6"/>
        <v>2.5191683378114746E-3</v>
      </c>
      <c r="P56" s="20">
        <f t="shared" si="6"/>
        <v>2.779782762749572E-3</v>
      </c>
      <c r="Q56" s="20">
        <f t="shared" si="6"/>
        <v>3.5837157100434775E-3</v>
      </c>
      <c r="R56" s="20">
        <f t="shared" si="6"/>
        <v>4.1104917858001688E-3</v>
      </c>
      <c r="S56" s="20">
        <f t="shared" si="6"/>
        <v>5.8884446976471046E-3</v>
      </c>
      <c r="T56" s="20">
        <f t="shared" si="6"/>
        <v>5.1911278845076124E-3</v>
      </c>
      <c r="U56" s="20">
        <f t="shared" si="6"/>
        <v>6.0826324655753813E-3</v>
      </c>
      <c r="V56" s="20">
        <f t="shared" si="6"/>
        <v>5.7589407220122787E-3</v>
      </c>
      <c r="W56" s="20">
        <f t="shared" si="6"/>
        <v>6.2559819764122461E-3</v>
      </c>
      <c r="X56" s="20">
        <f t="shared" si="6"/>
        <v>5.7864725320712022E-3</v>
      </c>
      <c r="Y56" s="20">
        <f t="shared" ref="Y56:AD56" si="7">Y20/Y$36</f>
        <v>6.3826940535222894E-3</v>
      </c>
      <c r="Z56" s="20">
        <f t="shared" si="7"/>
        <v>5.5096415617947783E-3</v>
      </c>
      <c r="AA56" s="20">
        <f t="shared" si="7"/>
        <v>5.9291224069822875E-3</v>
      </c>
      <c r="AB56" s="20">
        <f t="shared" si="7"/>
        <v>6.1644952396937855E-3</v>
      </c>
      <c r="AC56" s="20">
        <f t="shared" si="7"/>
        <v>6.4497851037422079E-3</v>
      </c>
      <c r="AD56" s="20">
        <f t="shared" si="7"/>
        <v>6.5659625214655589E-3</v>
      </c>
      <c r="AF56" s="21">
        <f t="shared" si="3"/>
        <v>4.0695978661117764E-3</v>
      </c>
      <c r="AG56" s="21" t="str">
        <f t="shared" si="4"/>
        <v>Mexico</v>
      </c>
    </row>
    <row r="57" spans="1:33" x14ac:dyDescent="0.15">
      <c r="A57" s="26" t="s">
        <v>66</v>
      </c>
      <c r="B57" s="20">
        <f t="shared" ref="B57:AD65" si="8">B21/B$36</f>
        <v>7.0778565137174859E-4</v>
      </c>
      <c r="C57" s="20">
        <f t="shared" si="8"/>
        <v>7.6349278072135676E-4</v>
      </c>
      <c r="D57" s="20">
        <f t="shared" si="8"/>
        <v>8.2739599138280655E-4</v>
      </c>
      <c r="E57" s="20">
        <f t="shared" si="8"/>
        <v>8.4609497163995971E-4</v>
      </c>
      <c r="F57" s="20">
        <f t="shared" si="8"/>
        <v>8.0765539605342899E-4</v>
      </c>
      <c r="G57" s="20">
        <f t="shared" si="8"/>
        <v>7.753057349799583E-4</v>
      </c>
      <c r="H57" s="20">
        <f t="shared" si="8"/>
        <v>8.6171236948360489E-4</v>
      </c>
      <c r="I57" s="20">
        <f t="shared" si="8"/>
        <v>8.8503157365345058E-4</v>
      </c>
      <c r="J57" s="20">
        <f t="shared" si="8"/>
        <v>8.0544107068099735E-4</v>
      </c>
      <c r="K57" s="20">
        <f t="shared" si="8"/>
        <v>7.4019972062528197E-4</v>
      </c>
      <c r="L57" s="20">
        <f t="shared" si="8"/>
        <v>1.1480283386021578E-3</v>
      </c>
      <c r="M57" s="20">
        <f t="shared" si="8"/>
        <v>1.0403200981768416E-3</v>
      </c>
      <c r="N57" s="20">
        <f t="shared" si="8"/>
        <v>1.2801826895398969E-3</v>
      </c>
      <c r="O57" s="20">
        <f t="shared" si="8"/>
        <v>9.1249366948271103E-4</v>
      </c>
      <c r="P57" s="20">
        <f t="shared" si="8"/>
        <v>9.5279987115968426E-4</v>
      </c>
      <c r="Q57" s="20">
        <f t="shared" si="8"/>
        <v>8.9655921433751421E-4</v>
      </c>
      <c r="R57" s="20">
        <f t="shared" si="8"/>
        <v>8.5138968561790916E-4</v>
      </c>
      <c r="S57" s="20">
        <f t="shared" si="8"/>
        <v>7.9367819320160318E-4</v>
      </c>
      <c r="T57" s="20">
        <f t="shared" si="8"/>
        <v>9.157337428405836E-4</v>
      </c>
      <c r="U57" s="20">
        <f t="shared" si="8"/>
        <v>7.3477923119083456E-4</v>
      </c>
      <c r="V57" s="20">
        <f t="shared" si="8"/>
        <v>8.5425692026509889E-4</v>
      </c>
      <c r="W57" s="20">
        <f t="shared" si="8"/>
        <v>9.4707105214554457E-4</v>
      </c>
      <c r="X57" s="20">
        <f t="shared" si="8"/>
        <v>1.0691440039523438E-3</v>
      </c>
      <c r="Y57" s="20">
        <f t="shared" si="8"/>
        <v>1.1848040631543537E-3</v>
      </c>
      <c r="Z57" s="20">
        <f t="shared" si="8"/>
        <v>1.13280973124249E-3</v>
      </c>
      <c r="AA57" s="20">
        <f t="shared" si="8"/>
        <v>1.2502542211062031E-3</v>
      </c>
      <c r="AB57" s="20">
        <f t="shared" si="8"/>
        <v>1.2789400534431929E-3</v>
      </c>
      <c r="AC57" s="20">
        <f t="shared" si="8"/>
        <v>1.2722678550779803E-3</v>
      </c>
      <c r="AD57" s="20">
        <f t="shared" si="8"/>
        <v>1.2776241982698907E-3</v>
      </c>
      <c r="AF57" s="21">
        <f t="shared" si="3"/>
        <v>9.5907765839308367E-4</v>
      </c>
      <c r="AG57" s="21" t="str">
        <f t="shared" si="4"/>
        <v>New Zealand</v>
      </c>
    </row>
    <row r="58" spans="1:33" x14ac:dyDescent="0.15">
      <c r="A58" s="26" t="s">
        <v>67</v>
      </c>
      <c r="B58" s="20">
        <f t="shared" si="8"/>
        <v>1.5602363780214264E-2</v>
      </c>
      <c r="C58" s="20">
        <f t="shared" si="8"/>
        <v>1.4154503215300838E-2</v>
      </c>
      <c r="D58" s="20">
        <f t="shared" si="8"/>
        <v>1.4882886852648528E-2</v>
      </c>
      <c r="E58" s="20">
        <f t="shared" si="8"/>
        <v>1.7056019807132238E-2</v>
      </c>
      <c r="F58" s="20">
        <f t="shared" si="8"/>
        <v>1.8257572296164013E-2</v>
      </c>
      <c r="G58" s="20">
        <f t="shared" si="8"/>
        <v>2.0357374267700044E-2</v>
      </c>
      <c r="H58" s="20">
        <f t="shared" si="8"/>
        <v>2.0583808383321661E-2</v>
      </c>
      <c r="I58" s="20">
        <f t="shared" si="8"/>
        <v>1.9165794069112299E-2</v>
      </c>
      <c r="J58" s="20">
        <f t="shared" si="8"/>
        <v>1.2557254085601441E-2</v>
      </c>
      <c r="K58" s="20">
        <f t="shared" si="8"/>
        <v>1.140601282226391E-2</v>
      </c>
      <c r="L58" s="20">
        <f t="shared" si="8"/>
        <v>1.1021733397125762E-2</v>
      </c>
      <c r="M58" s="20">
        <f t="shared" si="8"/>
        <v>1.8429776072188351E-2</v>
      </c>
      <c r="N58" s="20">
        <f t="shared" si="8"/>
        <v>1.7297244503614768E-2</v>
      </c>
      <c r="O58" s="20">
        <f t="shared" si="8"/>
        <v>1.8517975462343107E-2</v>
      </c>
      <c r="P58" s="20">
        <f t="shared" si="8"/>
        <v>1.7380645686078607E-2</v>
      </c>
      <c r="Q58" s="20">
        <f t="shared" si="8"/>
        <v>2.2125787778244307E-2</v>
      </c>
      <c r="R58" s="20">
        <f t="shared" si="8"/>
        <v>2.2785032393216872E-2</v>
      </c>
      <c r="S58" s="20">
        <f t="shared" si="8"/>
        <v>2.3408712334743023E-2</v>
      </c>
      <c r="T58" s="20">
        <f t="shared" si="8"/>
        <v>2.4247694573552855E-2</v>
      </c>
      <c r="U58" s="20">
        <f t="shared" si="8"/>
        <v>2.3739013299856396E-2</v>
      </c>
      <c r="V58" s="20">
        <f t="shared" si="8"/>
        <v>2.4013394646984793E-2</v>
      </c>
      <c r="W58" s="20">
        <f t="shared" si="8"/>
        <v>2.6474225720100393E-2</v>
      </c>
      <c r="X58" s="20">
        <f t="shared" si="8"/>
        <v>2.7922160979912021E-2</v>
      </c>
      <c r="Y58" s="20">
        <f t="shared" si="8"/>
        <v>3.0011584659661802E-2</v>
      </c>
      <c r="Z58" s="20">
        <f t="shared" si="8"/>
        <v>2.4671502472037879E-2</v>
      </c>
      <c r="AA58" s="20">
        <f t="shared" si="8"/>
        <v>1.9293156450414968E-2</v>
      </c>
      <c r="AB58" s="20">
        <f t="shared" si="8"/>
        <v>2.0584911200219203E-2</v>
      </c>
      <c r="AC58" s="20">
        <f t="shared" si="8"/>
        <v>2.3462076380922191E-2</v>
      </c>
      <c r="AD58" s="20">
        <f t="shared" si="8"/>
        <v>2.1216628414181014E-2</v>
      </c>
      <c r="AF58" s="21">
        <f t="shared" si="3"/>
        <v>2.0021615379477848E-2</v>
      </c>
      <c r="AG58" s="21" t="str">
        <f t="shared" si="4"/>
        <v>Norway</v>
      </c>
    </row>
    <row r="59" spans="1:33" x14ac:dyDescent="0.15">
      <c r="A59" s="26" t="s">
        <v>250</v>
      </c>
      <c r="B59" s="20">
        <f t="shared" si="8"/>
        <v>5.4341330327848183E-4</v>
      </c>
      <c r="C59" s="20">
        <f t="shared" si="8"/>
        <v>5.8974148604319925E-4</v>
      </c>
      <c r="D59" s="20">
        <f t="shared" si="8"/>
        <v>8.3522470034953333E-4</v>
      </c>
      <c r="E59" s="20">
        <f t="shared" si="8"/>
        <v>1.0829357738445407E-3</v>
      </c>
      <c r="F59" s="20">
        <f t="shared" si="8"/>
        <v>7.5490554155517229E-4</v>
      </c>
      <c r="G59" s="20">
        <f t="shared" si="8"/>
        <v>6.0680243670239021E-4</v>
      </c>
      <c r="H59" s="20">
        <f t="shared" si="8"/>
        <v>7.7556272925449234E-4</v>
      </c>
      <c r="I59" s="20">
        <f t="shared" si="8"/>
        <v>7.2703917571004771E-4</v>
      </c>
      <c r="J59" s="20">
        <f t="shared" si="8"/>
        <v>5.0233802465629747E-4</v>
      </c>
      <c r="K59" s="20">
        <f t="shared" si="8"/>
        <v>3.9313294961614351E-4</v>
      </c>
      <c r="L59" s="20">
        <f t="shared" si="8"/>
        <v>3.8938129316460393E-4</v>
      </c>
      <c r="M59" s="20">
        <f t="shared" si="8"/>
        <v>3.8848006393376482E-4</v>
      </c>
      <c r="N59" s="20">
        <f t="shared" si="8"/>
        <v>5.2931503495174022E-4</v>
      </c>
      <c r="O59" s="20">
        <f t="shared" si="8"/>
        <v>6.0895876673954885E-4</v>
      </c>
      <c r="P59" s="20">
        <f t="shared" si="8"/>
        <v>9.1469012357001361E-4</v>
      </c>
      <c r="Q59" s="20">
        <f t="shared" si="8"/>
        <v>8.2867655372800397E-4</v>
      </c>
      <c r="R59" s="20">
        <f t="shared" si="8"/>
        <v>9.521108521159268E-4</v>
      </c>
      <c r="S59" s="20">
        <f t="shared" si="8"/>
        <v>8.8710174142809649E-4</v>
      </c>
      <c r="T59" s="20">
        <f t="shared" si="8"/>
        <v>7.7359483073617772E-4</v>
      </c>
      <c r="U59" s="20">
        <f t="shared" si="8"/>
        <v>1.0060317963182437E-3</v>
      </c>
      <c r="V59" s="20">
        <f t="shared" si="8"/>
        <v>1.0501541358126482E-3</v>
      </c>
      <c r="W59" s="20">
        <f t="shared" si="8"/>
        <v>1.0664621374735519E-3</v>
      </c>
      <c r="X59" s="20">
        <f t="shared" si="8"/>
        <v>1.0941266174148772E-3</v>
      </c>
      <c r="Y59" s="20">
        <f t="shared" si="8"/>
        <v>1.2029973573200858E-3</v>
      </c>
      <c r="Z59" s="20">
        <f t="shared" si="8"/>
        <v>1.3277771679309795E-3</v>
      </c>
      <c r="AA59" s="20">
        <f t="shared" si="8"/>
        <v>1.5570809477761123E-3</v>
      </c>
      <c r="AB59" s="20">
        <f t="shared" si="8"/>
        <v>1.4558492401464797E-3</v>
      </c>
      <c r="AC59" s="20">
        <f t="shared" si="8"/>
        <v>1.4591943912079458E-3</v>
      </c>
      <c r="AD59" s="20">
        <f t="shared" si="8"/>
        <v>1.7162998420784214E-3</v>
      </c>
      <c r="AF59" s="21">
        <f t="shared" si="3"/>
        <v>8.972199660295698E-4</v>
      </c>
      <c r="AG59" s="21" t="str">
        <f t="shared" si="4"/>
        <v>Peru</v>
      </c>
    </row>
    <row r="60" spans="1:33" x14ac:dyDescent="0.15">
      <c r="A60" s="26" t="s">
        <v>102</v>
      </c>
      <c r="B60" s="20">
        <f t="shared" si="8"/>
        <v>1.7040661582059318E-3</v>
      </c>
      <c r="C60" s="20">
        <f t="shared" si="8"/>
        <v>1.7254884629517094E-3</v>
      </c>
      <c r="D60" s="20">
        <f t="shared" si="8"/>
        <v>2.3763012246824132E-3</v>
      </c>
      <c r="E60" s="20">
        <f t="shared" si="8"/>
        <v>2.5609797403753159E-3</v>
      </c>
      <c r="F60" s="20">
        <f t="shared" si="8"/>
        <v>2.7269709453069109E-3</v>
      </c>
      <c r="G60" s="20">
        <f t="shared" si="8"/>
        <v>4.4317837993405277E-3</v>
      </c>
      <c r="H60" s="20">
        <f t="shared" si="8"/>
        <v>4.811766961007837E-3</v>
      </c>
      <c r="I60" s="20">
        <f t="shared" si="8"/>
        <v>5.1842894034668388E-3</v>
      </c>
      <c r="J60" s="20">
        <f t="shared" si="8"/>
        <v>7.1512124323847284E-3</v>
      </c>
      <c r="K60" s="20">
        <f t="shared" si="8"/>
        <v>9.5641084796981163E-3</v>
      </c>
      <c r="L60" s="20">
        <f t="shared" si="8"/>
        <v>7.0478296870039514E-3</v>
      </c>
      <c r="M60" s="20">
        <f t="shared" si="8"/>
        <v>7.0371836795344971E-3</v>
      </c>
      <c r="N60" s="20">
        <f t="shared" si="8"/>
        <v>5.5394249062624872E-3</v>
      </c>
      <c r="O60" s="20">
        <f t="shared" si="8"/>
        <v>5.5896649008439813E-3</v>
      </c>
      <c r="P60" s="20">
        <f t="shared" si="8"/>
        <v>5.0055387548367594E-3</v>
      </c>
      <c r="Q60" s="20">
        <f t="shared" si="8"/>
        <v>3.7225048164496437E-3</v>
      </c>
      <c r="R60" s="20">
        <f t="shared" si="8"/>
        <v>2.9756016526560933E-3</v>
      </c>
      <c r="S60" s="20">
        <f t="shared" si="8"/>
        <v>2.6524960993765641E-3</v>
      </c>
      <c r="T60" s="20">
        <f t="shared" si="8"/>
        <v>2.0826077986485108E-3</v>
      </c>
      <c r="U60" s="20">
        <f t="shared" si="8"/>
        <v>2.1581873016790236E-3</v>
      </c>
      <c r="V60" s="20">
        <f t="shared" si="8"/>
        <v>2.2007791992504646E-3</v>
      </c>
      <c r="W60" s="20">
        <f t="shared" si="8"/>
        <v>2.1182150737294562E-3</v>
      </c>
      <c r="X60" s="20">
        <f t="shared" si="8"/>
        <v>2.3125746419712665E-3</v>
      </c>
      <c r="Y60" s="20">
        <f t="shared" si="8"/>
        <v>2.6554999973519731E-3</v>
      </c>
      <c r="Z60" s="20">
        <f t="shared" si="8"/>
        <v>3.0589283110613796E-3</v>
      </c>
      <c r="AA60" s="20">
        <f t="shared" si="8"/>
        <v>2.5179443051667732E-3</v>
      </c>
      <c r="AB60" s="20">
        <f t="shared" si="8"/>
        <v>2.5597257237930287E-3</v>
      </c>
      <c r="AC60" s="20">
        <f t="shared" si="8"/>
        <v>2.5841343232405065E-3</v>
      </c>
      <c r="AD60" s="20">
        <f t="shared" si="8"/>
        <v>2.5963968617344229E-3</v>
      </c>
      <c r="AF60" s="21">
        <f t="shared" si="3"/>
        <v>3.7466277807590041E-3</v>
      </c>
      <c r="AG60" s="21" t="str">
        <f t="shared" si="4"/>
        <v>Philippines</v>
      </c>
    </row>
    <row r="61" spans="1:33" x14ac:dyDescent="0.15">
      <c r="A61" s="26" t="s">
        <v>158</v>
      </c>
      <c r="B61" s="20">
        <f t="shared" si="8"/>
        <v>1.7190523677043452E-2</v>
      </c>
      <c r="C61" s="20">
        <f t="shared" si="8"/>
        <v>1.5027329442295278E-2</v>
      </c>
      <c r="D61" s="20">
        <f t="shared" si="8"/>
        <v>1.2950056571016555E-2</v>
      </c>
      <c r="E61" s="20">
        <f t="shared" si="8"/>
        <v>1.1049967702128991E-2</v>
      </c>
      <c r="F61" s="20">
        <f t="shared" si="8"/>
        <v>1.0468172133448745E-2</v>
      </c>
      <c r="G61" s="20">
        <f t="shared" si="8"/>
        <v>1.0733231051990073E-2</v>
      </c>
      <c r="H61" s="20">
        <f t="shared" si="8"/>
        <v>1.1560188917921035E-2</v>
      </c>
      <c r="I61" s="20">
        <f t="shared" si="8"/>
        <v>7.9347666786551384E-3</v>
      </c>
      <c r="J61" s="20">
        <f t="shared" si="8"/>
        <v>7.1980981084964384E-3</v>
      </c>
      <c r="K61" s="20">
        <f t="shared" si="8"/>
        <v>1.0092040258347562E-2</v>
      </c>
      <c r="L61" s="20">
        <f t="shared" si="8"/>
        <v>7.6697299257376767E-3</v>
      </c>
      <c r="M61" s="20">
        <f t="shared" si="8"/>
        <v>8.0386913088726347E-3</v>
      </c>
      <c r="N61" s="20">
        <f t="shared" si="8"/>
        <v>9.0510629149507683E-3</v>
      </c>
      <c r="O61" s="20">
        <f t="shared" si="8"/>
        <v>8.9806960655153846E-3</v>
      </c>
      <c r="P61" s="20">
        <f t="shared" si="8"/>
        <v>1.155220044169907E-2</v>
      </c>
      <c r="Q61" s="20">
        <f t="shared" si="8"/>
        <v>1.2262020496243265E-2</v>
      </c>
      <c r="R61" s="20">
        <f t="shared" si="8"/>
        <v>8.8256062482726487E-3</v>
      </c>
      <c r="S61" s="20">
        <f t="shared" si="8"/>
        <v>8.5606807762872422E-3</v>
      </c>
      <c r="T61" s="20">
        <f t="shared" si="8"/>
        <v>6.2757461116810173E-3</v>
      </c>
      <c r="U61" s="20">
        <f t="shared" si="8"/>
        <v>6.3269205829030381E-3</v>
      </c>
      <c r="V61" s="20">
        <f t="shared" si="8"/>
        <v>9.1332012966644279E-3</v>
      </c>
      <c r="W61" s="20">
        <f t="shared" si="8"/>
        <v>1.1705501989405126E-2</v>
      </c>
      <c r="X61" s="20">
        <f t="shared" si="8"/>
        <v>9.814993166329283E-3</v>
      </c>
      <c r="Y61" s="20">
        <f t="shared" si="8"/>
        <v>1.0215873458370705E-2</v>
      </c>
      <c r="Z61" s="20">
        <f t="shared" si="8"/>
        <v>7.4609980240263997E-3</v>
      </c>
      <c r="AA61" s="20">
        <f t="shared" si="8"/>
        <v>6.6301469514538627E-3</v>
      </c>
      <c r="AB61" s="20">
        <f t="shared" si="8"/>
        <v>5.6756180020425748E-3</v>
      </c>
      <c r="AC61" s="20">
        <f t="shared" si="8"/>
        <v>7.14526876225971E-3</v>
      </c>
      <c r="AD61" s="20">
        <f t="shared" si="8"/>
        <v>6.7345641991903493E-3</v>
      </c>
      <c r="AF61" s="21">
        <f t="shared" si="3"/>
        <v>9.526341215974083E-3</v>
      </c>
      <c r="AG61" s="21" t="str">
        <f t="shared" si="4"/>
        <v>Saudi Arabia</v>
      </c>
    </row>
    <row r="62" spans="1:33" x14ac:dyDescent="0.15">
      <c r="A62" s="26" t="s">
        <v>69</v>
      </c>
      <c r="B62" s="20">
        <f t="shared" si="8"/>
        <v>5.388629816439775E-3</v>
      </c>
      <c r="C62" s="20">
        <f t="shared" si="8"/>
        <v>5.2651032984651373E-3</v>
      </c>
      <c r="D62" s="20">
        <f t="shared" si="8"/>
        <v>8.5250454962430347E-3</v>
      </c>
      <c r="E62" s="20">
        <f t="shared" si="8"/>
        <v>9.9523308376023387E-3</v>
      </c>
      <c r="F62" s="20">
        <f t="shared" si="8"/>
        <v>1.1259778640965917E-2</v>
      </c>
      <c r="G62" s="20">
        <f t="shared" si="8"/>
        <v>1.1174000745943392E-2</v>
      </c>
      <c r="H62" s="20">
        <f t="shared" si="8"/>
        <v>1.053583952011897E-2</v>
      </c>
      <c r="I62" s="20">
        <f t="shared" si="8"/>
        <v>1.2842441303439872E-2</v>
      </c>
      <c r="J62" s="20">
        <f t="shared" si="8"/>
        <v>1.0043041860357213E-2</v>
      </c>
      <c r="K62" s="20">
        <f t="shared" si="8"/>
        <v>1.1700373534231513E-2</v>
      </c>
      <c r="L62" s="20">
        <f t="shared" si="8"/>
        <v>1.1078182605478609E-2</v>
      </c>
      <c r="M62" s="20">
        <f t="shared" si="8"/>
        <v>1.1607187030609128E-2</v>
      </c>
      <c r="N62" s="20">
        <f t="shared" si="8"/>
        <v>1.0024502352337991E-2</v>
      </c>
      <c r="O62" s="20">
        <f t="shared" si="8"/>
        <v>1.1393158162363035E-2</v>
      </c>
      <c r="P62" s="20">
        <f t="shared" si="8"/>
        <v>9.3842767557454909E-3</v>
      </c>
      <c r="Q62" s="20">
        <f t="shared" si="8"/>
        <v>8.9833760941270564E-3</v>
      </c>
      <c r="R62" s="20">
        <f t="shared" si="8"/>
        <v>8.5268311120784025E-3</v>
      </c>
      <c r="S62" s="20">
        <f t="shared" si="8"/>
        <v>7.8621614607264148E-3</v>
      </c>
      <c r="T62" s="20">
        <f t="shared" si="8"/>
        <v>8.9605363019901827E-3</v>
      </c>
      <c r="U62" s="20">
        <f t="shared" si="8"/>
        <v>1.010109710544096E-2</v>
      </c>
      <c r="V62" s="20">
        <f t="shared" si="8"/>
        <v>9.5628596818714256E-3</v>
      </c>
      <c r="W62" s="20">
        <f t="shared" si="8"/>
        <v>1.1674349854179906E-2</v>
      </c>
      <c r="X62" s="20">
        <f t="shared" si="8"/>
        <v>1.0458786675633358E-2</v>
      </c>
      <c r="Y62" s="20">
        <f t="shared" si="8"/>
        <v>9.4640302167792213E-3</v>
      </c>
      <c r="Z62" s="20">
        <f t="shared" si="8"/>
        <v>1.0935036287719727E-2</v>
      </c>
      <c r="AA62" s="20">
        <f t="shared" si="8"/>
        <v>1.1656628311448029E-2</v>
      </c>
      <c r="AB62" s="20">
        <f t="shared" si="8"/>
        <v>1.1542435103039735E-2</v>
      </c>
      <c r="AC62" s="20">
        <f t="shared" si="8"/>
        <v>1.1405565268687131E-2</v>
      </c>
      <c r="AD62" s="20">
        <f t="shared" si="8"/>
        <v>9.297335890417039E-3</v>
      </c>
      <c r="AF62" s="21">
        <f t="shared" si="3"/>
        <v>1.0020859356016553E-2</v>
      </c>
      <c r="AG62" s="21" t="str">
        <f t="shared" si="4"/>
        <v>Singapore</v>
      </c>
    </row>
    <row r="63" spans="1:33" x14ac:dyDescent="0.15">
      <c r="A63" s="26" t="s">
        <v>209</v>
      </c>
      <c r="B63" s="20">
        <f t="shared" si="8"/>
        <v>3.1811881635248071E-3</v>
      </c>
      <c r="C63" s="20">
        <f t="shared" si="8"/>
        <v>2.9019831943031759E-3</v>
      </c>
      <c r="D63" s="20">
        <f t="shared" si="8"/>
        <v>3.4578218726689061E-3</v>
      </c>
      <c r="E63" s="20">
        <f t="shared" si="8"/>
        <v>3.4091660805641963E-3</v>
      </c>
      <c r="F63" s="20">
        <f t="shared" si="8"/>
        <v>3.6494096461312719E-3</v>
      </c>
      <c r="G63" s="20">
        <f t="shared" si="8"/>
        <v>3.919246369156356E-3</v>
      </c>
      <c r="H63" s="20">
        <f t="shared" si="8"/>
        <v>4.1902042860088281E-3</v>
      </c>
      <c r="I63" s="20">
        <f t="shared" si="8"/>
        <v>5.833304914086462E-3</v>
      </c>
      <c r="J63" s="20">
        <f t="shared" si="8"/>
        <v>4.4769101450393136E-3</v>
      </c>
      <c r="K63" s="20">
        <f t="shared" si="8"/>
        <v>4.0791581378450967E-3</v>
      </c>
      <c r="L63" s="20">
        <f t="shared" si="8"/>
        <v>5.0719653377901963E-3</v>
      </c>
      <c r="M63" s="20">
        <f t="shared" si="8"/>
        <v>4.8780269290521596E-3</v>
      </c>
      <c r="N63" s="20">
        <f t="shared" si="8"/>
        <v>5.0985305289525879E-3</v>
      </c>
      <c r="O63" s="20">
        <f t="shared" si="8"/>
        <v>5.6092677265394174E-3</v>
      </c>
      <c r="P63" s="20">
        <f t="shared" si="8"/>
        <v>6.2355672667903407E-3</v>
      </c>
      <c r="Q63" s="20">
        <f t="shared" si="8"/>
        <v>6.2347484255564729E-3</v>
      </c>
      <c r="R63" s="20">
        <f t="shared" si="8"/>
        <v>6.3528944472861729E-3</v>
      </c>
      <c r="S63" s="20">
        <f t="shared" si="8"/>
        <v>6.3573879718524465E-3</v>
      </c>
      <c r="T63" s="20">
        <f t="shared" si="8"/>
        <v>6.3958823945286227E-3</v>
      </c>
      <c r="U63" s="20">
        <f t="shared" si="8"/>
        <v>5.8586288223301686E-3</v>
      </c>
      <c r="V63" s="20">
        <f t="shared" si="8"/>
        <v>5.9983585214141953E-3</v>
      </c>
      <c r="W63" s="20">
        <f t="shared" si="8"/>
        <v>6.1114433167173028E-3</v>
      </c>
      <c r="X63" s="20">
        <f t="shared" si="8"/>
        <v>6.2470281045538777E-3</v>
      </c>
      <c r="Y63" s="20">
        <f t="shared" si="8"/>
        <v>6.0846291117072271E-3</v>
      </c>
      <c r="Z63" s="20">
        <f t="shared" si="8"/>
        <v>5.8725229313093437E-3</v>
      </c>
      <c r="AA63" s="20">
        <f t="shared" si="8"/>
        <v>5.3462734738130265E-3</v>
      </c>
      <c r="AB63" s="20">
        <f t="shared" si="8"/>
        <v>5.322819656500691E-3</v>
      </c>
      <c r="AC63" s="20">
        <f t="shared" si="8"/>
        <v>5.2405338764787883E-3</v>
      </c>
      <c r="AD63" s="20">
        <f t="shared" si="8"/>
        <v>5.3293180364954399E-3</v>
      </c>
      <c r="AF63" s="21">
        <f t="shared" si="3"/>
        <v>5.1291110237585147E-3</v>
      </c>
      <c r="AG63" s="21" t="str">
        <f t="shared" si="4"/>
        <v>South Africa</v>
      </c>
    </row>
    <row r="64" spans="1:33" x14ac:dyDescent="0.15">
      <c r="A64" s="26" t="s">
        <v>55</v>
      </c>
      <c r="B64" s="20">
        <f t="shared" si="8"/>
        <v>2.8282726386780335E-2</v>
      </c>
      <c r="C64" s="20">
        <f t="shared" si="8"/>
        <v>2.9881168434576777E-2</v>
      </c>
      <c r="D64" s="20">
        <f t="shared" si="8"/>
        <v>3.0275989376197309E-2</v>
      </c>
      <c r="E64" s="20">
        <f t="shared" si="8"/>
        <v>3.0638180176669038E-2</v>
      </c>
      <c r="F64" s="20">
        <f t="shared" si="8"/>
        <v>3.3255451678282436E-2</v>
      </c>
      <c r="G64" s="20">
        <f t="shared" si="8"/>
        <v>3.3766621985410604E-2</v>
      </c>
      <c r="H64" s="20">
        <f t="shared" si="8"/>
        <v>3.6038427313118356E-2</v>
      </c>
      <c r="I64" s="20">
        <f t="shared" si="8"/>
        <v>3.8001259105977417E-2</v>
      </c>
      <c r="J64" s="20">
        <f t="shared" si="8"/>
        <v>3.2514606210910846E-2</v>
      </c>
      <c r="K64" s="20">
        <f t="shared" si="8"/>
        <v>3.1851218382860272E-2</v>
      </c>
      <c r="L64" s="20">
        <f t="shared" si="8"/>
        <v>3.3793298478637365E-2</v>
      </c>
      <c r="M64" s="20">
        <f t="shared" si="8"/>
        <v>3.3828993940992397E-2</v>
      </c>
      <c r="N64" s="20">
        <f t="shared" si="8"/>
        <v>3.5540868380520473E-2</v>
      </c>
      <c r="O64" s="20">
        <f t="shared" si="8"/>
        <v>3.6686371472256993E-2</v>
      </c>
      <c r="P64" s="20">
        <f t="shared" si="8"/>
        <v>3.6660791168242238E-2</v>
      </c>
      <c r="Q64" s="20">
        <f t="shared" si="8"/>
        <v>3.3377904745597216E-2</v>
      </c>
      <c r="R64" s="20">
        <f t="shared" si="8"/>
        <v>3.379667864533422E-2</v>
      </c>
      <c r="S64" s="20">
        <f t="shared" si="8"/>
        <v>3.1732810569344863E-2</v>
      </c>
      <c r="T64" s="20">
        <f t="shared" si="8"/>
        <v>3.1555276868533766E-2</v>
      </c>
      <c r="U64" s="20">
        <f t="shared" si="8"/>
        <v>3.3611908193165847E-2</v>
      </c>
      <c r="V64" s="20">
        <f t="shared" si="8"/>
        <v>2.9416298925030299E-2</v>
      </c>
      <c r="W64" s="20">
        <f t="shared" si="8"/>
        <v>2.7182845217851095E-2</v>
      </c>
      <c r="X64" s="20">
        <f t="shared" si="8"/>
        <v>2.6746752652178133E-2</v>
      </c>
      <c r="Y64" s="20">
        <f t="shared" si="8"/>
        <v>2.8449389317484558E-2</v>
      </c>
      <c r="Z64" s="20">
        <f t="shared" si="8"/>
        <v>3.0167708612005489E-2</v>
      </c>
      <c r="AA64" s="20">
        <f t="shared" si="8"/>
        <v>3.1240482844455093E-2</v>
      </c>
      <c r="AB64" s="20">
        <f t="shared" si="8"/>
        <v>3.0835458165647894E-2</v>
      </c>
      <c r="AC64" s="20">
        <f t="shared" si="8"/>
        <v>3.0851109185242722E-2</v>
      </c>
      <c r="AD64" s="20">
        <f t="shared" si="8"/>
        <v>3.1492059563648929E-2</v>
      </c>
      <c r="AF64" s="21">
        <f t="shared" si="3"/>
        <v>3.2119746758515623E-2</v>
      </c>
      <c r="AG64" s="21" t="str">
        <f t="shared" si="4"/>
        <v>Spain</v>
      </c>
    </row>
    <row r="65" spans="1:33" x14ac:dyDescent="0.15">
      <c r="A65" s="26" t="s">
        <v>70</v>
      </c>
      <c r="B65" s="20">
        <f t="shared" si="8"/>
        <v>2.5256759709937855E-2</v>
      </c>
      <c r="C65" s="20">
        <f t="shared" si="8"/>
        <v>2.5217778516818043E-2</v>
      </c>
      <c r="D65" s="20">
        <f t="shared" si="8"/>
        <v>2.5587170191271061E-2</v>
      </c>
      <c r="E65" s="20">
        <f t="shared" si="8"/>
        <v>2.6702746072542922E-2</v>
      </c>
      <c r="F65" s="20">
        <f t="shared" si="8"/>
        <v>3.0827269539075258E-2</v>
      </c>
      <c r="G65" s="20">
        <f t="shared" si="8"/>
        <v>3.238015570869459E-2</v>
      </c>
      <c r="H65" s="20">
        <f t="shared" si="8"/>
        <v>3.333628238410228E-2</v>
      </c>
      <c r="I65" s="20">
        <f t="shared" si="8"/>
        <v>3.4627740682665061E-2</v>
      </c>
      <c r="J65" s="20">
        <f t="shared" si="8"/>
        <v>2.8446052009319604E-2</v>
      </c>
      <c r="K65" s="20">
        <f t="shared" si="8"/>
        <v>2.6356566898668287E-2</v>
      </c>
      <c r="L65" s="20">
        <f t="shared" si="8"/>
        <v>2.3425730687181789E-2</v>
      </c>
      <c r="M65" s="20">
        <f t="shared" si="8"/>
        <v>2.2622555378456418E-2</v>
      </c>
      <c r="N65" s="20">
        <f t="shared" si="8"/>
        <v>2.2969877307353916E-2</v>
      </c>
      <c r="O65" s="20">
        <f t="shared" si="8"/>
        <v>2.2899072261590603E-2</v>
      </c>
      <c r="P65" s="20">
        <f t="shared" si="8"/>
        <v>2.2214590802141609E-2</v>
      </c>
      <c r="Q65" s="20">
        <f t="shared" si="8"/>
        <v>2.1211201854694977E-2</v>
      </c>
      <c r="R65" s="20">
        <f t="shared" si="8"/>
        <v>2.1178504058820324E-2</v>
      </c>
      <c r="S65" s="20">
        <f t="shared" si="8"/>
        <v>1.9646649917613036E-2</v>
      </c>
      <c r="T65" s="20">
        <f t="shared" si="8"/>
        <v>1.8382907372657027E-2</v>
      </c>
      <c r="U65" s="20">
        <f t="shared" si="8"/>
        <v>2.0302835382426755E-2</v>
      </c>
      <c r="V65" s="20">
        <f t="shared" si="8"/>
        <v>2.1131859599301781E-2</v>
      </c>
      <c r="W65" s="20">
        <f t="shared" si="8"/>
        <v>2.1798479123514874E-2</v>
      </c>
      <c r="X65" s="20">
        <f t="shared" si="8"/>
        <v>2.3146150026142752E-2</v>
      </c>
      <c r="Y65" s="20">
        <f t="shared" ref="Y65:AD65" si="9">Y29/Y$36</f>
        <v>2.3329554528350387E-2</v>
      </c>
      <c r="Z65" s="20">
        <f t="shared" si="9"/>
        <v>2.4036105073098404E-2</v>
      </c>
      <c r="AA65" s="20">
        <f t="shared" si="9"/>
        <v>2.3744742221268291E-2</v>
      </c>
      <c r="AB65" s="20">
        <f t="shared" si="9"/>
        <v>2.3757048026151785E-2</v>
      </c>
      <c r="AC65" s="20">
        <f t="shared" si="9"/>
        <v>2.3266902084831478E-2</v>
      </c>
      <c r="AD65" s="20">
        <f t="shared" si="9"/>
        <v>2.3019452003380837E-2</v>
      </c>
      <c r="AF65" s="21">
        <f t="shared" si="3"/>
        <v>2.4511128945588687E-2</v>
      </c>
      <c r="AG65" s="21" t="str">
        <f t="shared" si="4"/>
        <v>Sweden</v>
      </c>
    </row>
    <row r="66" spans="1:33" x14ac:dyDescent="0.15">
      <c r="A66" s="26" t="s">
        <v>71</v>
      </c>
      <c r="B66" s="20">
        <f t="shared" ref="B66:AD70" si="10">B30/B$36</f>
        <v>2.1110175196840674E-2</v>
      </c>
      <c r="C66" s="20">
        <f t="shared" si="10"/>
        <v>2.203208925374155E-2</v>
      </c>
      <c r="D66" s="20">
        <f t="shared" si="10"/>
        <v>2.1974428460794393E-2</v>
      </c>
      <c r="E66" s="20">
        <f t="shared" si="10"/>
        <v>2.182427323906598E-2</v>
      </c>
      <c r="F66" s="20">
        <f t="shared" si="10"/>
        <v>2.1203187241012562E-2</v>
      </c>
      <c r="G66" s="20">
        <f t="shared" si="10"/>
        <v>1.9075463769950726E-2</v>
      </c>
      <c r="H66" s="20">
        <f t="shared" si="10"/>
        <v>1.8566502185098383E-2</v>
      </c>
      <c r="I66" s="20">
        <f t="shared" si="10"/>
        <v>2.1448216796796926E-2</v>
      </c>
      <c r="J66" s="20">
        <f t="shared" si="10"/>
        <v>1.6916124708246862E-2</v>
      </c>
      <c r="K66" s="20">
        <f t="shared" si="10"/>
        <v>1.5687407096261971E-2</v>
      </c>
      <c r="L66" s="20">
        <f t="shared" si="10"/>
        <v>1.5360605751193291E-2</v>
      </c>
      <c r="M66" s="20">
        <f t="shared" si="10"/>
        <v>1.547132933369893E-2</v>
      </c>
      <c r="N66" s="20">
        <f t="shared" si="10"/>
        <v>1.5773974544153448E-2</v>
      </c>
      <c r="O66" s="20">
        <f t="shared" si="10"/>
        <v>1.3483466029958899E-2</v>
      </c>
      <c r="P66" s="20">
        <f t="shared" si="10"/>
        <v>1.3381344065719994E-2</v>
      </c>
      <c r="Q66" s="20">
        <f t="shared" si="10"/>
        <v>1.3010796999765265E-2</v>
      </c>
      <c r="R66" s="20">
        <f t="shared" si="10"/>
        <v>1.2031243878732011E-2</v>
      </c>
      <c r="S66" s="20">
        <f t="shared" si="10"/>
        <v>1.1767471079223419E-2</v>
      </c>
      <c r="T66" s="20">
        <f t="shared" si="10"/>
        <v>1.3386050331654284E-2</v>
      </c>
      <c r="U66" s="20">
        <f t="shared" si="10"/>
        <v>1.2477065924534483E-2</v>
      </c>
      <c r="V66" s="20">
        <f t="shared" si="10"/>
        <v>1.0835415592889475E-2</v>
      </c>
      <c r="W66" s="20">
        <f t="shared" si="10"/>
        <v>1.1443903966707318E-2</v>
      </c>
      <c r="X66" s="20">
        <f t="shared" si="10"/>
        <v>1.1224539750082117E-2</v>
      </c>
      <c r="Y66" s="20">
        <f t="shared" si="10"/>
        <v>1.1378192106551615E-2</v>
      </c>
      <c r="Z66" s="20">
        <f t="shared" si="10"/>
        <v>1.179681753044709E-2</v>
      </c>
      <c r="AA66" s="20">
        <f t="shared" si="10"/>
        <v>1.195309175997469E-2</v>
      </c>
      <c r="AB66" s="20">
        <f t="shared" si="10"/>
        <v>1.2432359649050933E-2</v>
      </c>
      <c r="AC66" s="20">
        <f t="shared" si="10"/>
        <v>1.4294603026653164E-2</v>
      </c>
      <c r="AD66" s="20">
        <f t="shared" si="10"/>
        <v>1.6413588607390613E-2</v>
      </c>
      <c r="AF66" s="21">
        <f t="shared" si="3"/>
        <v>1.5439783719868656E-2</v>
      </c>
      <c r="AG66" s="21" t="str">
        <f t="shared" si="4"/>
        <v>Switzerland</v>
      </c>
    </row>
    <row r="67" spans="1:33" x14ac:dyDescent="0.15">
      <c r="A67" s="26" t="s">
        <v>106</v>
      </c>
      <c r="B67" s="20">
        <f t="shared" si="10"/>
        <v>5.4293734688924469E-3</v>
      </c>
      <c r="C67" s="20">
        <f t="shared" si="10"/>
        <v>5.111243402189527E-3</v>
      </c>
      <c r="D67" s="20">
        <f t="shared" si="10"/>
        <v>7.8022868142458299E-3</v>
      </c>
      <c r="E67" s="20">
        <f t="shared" si="10"/>
        <v>6.8412623324051892E-3</v>
      </c>
      <c r="F67" s="20">
        <f t="shared" si="10"/>
        <v>7.0069751239462946E-3</v>
      </c>
      <c r="G67" s="20">
        <f t="shared" si="10"/>
        <v>7.871489752196717E-3</v>
      </c>
      <c r="H67" s="20">
        <f t="shared" si="10"/>
        <v>7.719115962555481E-3</v>
      </c>
      <c r="I67" s="20">
        <f t="shared" si="10"/>
        <v>7.4303722860841366E-3</v>
      </c>
      <c r="J67" s="20">
        <f t="shared" si="10"/>
        <v>6.8520337637223436E-3</v>
      </c>
      <c r="K67" s="20">
        <f t="shared" si="10"/>
        <v>6.8813980838426762E-3</v>
      </c>
      <c r="L67" s="20">
        <f t="shared" si="10"/>
        <v>6.5794838948963139E-3</v>
      </c>
      <c r="M67" s="20">
        <f t="shared" si="10"/>
        <v>5.6207656938414546E-3</v>
      </c>
      <c r="N67" s="20">
        <f t="shared" si="10"/>
        <v>5.5655652844970272E-3</v>
      </c>
      <c r="O67" s="20">
        <f t="shared" si="10"/>
        <v>6.2333410192512862E-3</v>
      </c>
      <c r="P67" s="20">
        <f t="shared" si="10"/>
        <v>5.9484904458538736E-3</v>
      </c>
      <c r="Q67" s="20">
        <f t="shared" si="10"/>
        <v>6.0078069616862264E-3</v>
      </c>
      <c r="R67" s="20">
        <f t="shared" si="10"/>
        <v>5.5975651648001584E-3</v>
      </c>
      <c r="S67" s="20">
        <f t="shared" si="10"/>
        <v>5.9135914076048988E-3</v>
      </c>
      <c r="T67" s="20">
        <f t="shared" si="10"/>
        <v>6.1558297222803699E-3</v>
      </c>
      <c r="U67" s="20">
        <f t="shared" si="10"/>
        <v>6.0267140081375304E-3</v>
      </c>
      <c r="V67" s="20">
        <f t="shared" si="10"/>
        <v>5.4952461448868721E-3</v>
      </c>
      <c r="W67" s="20">
        <f t="shared" si="10"/>
        <v>5.0245303710572935E-3</v>
      </c>
      <c r="X67" s="20">
        <f t="shared" si="10"/>
        <v>5.0582398534551364E-3</v>
      </c>
      <c r="Y67" s="20">
        <f t="shared" si="10"/>
        <v>5.6546674354289572E-3</v>
      </c>
      <c r="Z67" s="20">
        <f t="shared" si="10"/>
        <v>5.841888412642428E-3</v>
      </c>
      <c r="AA67" s="20">
        <f t="shared" si="10"/>
        <v>6.569733986606003E-3</v>
      </c>
      <c r="AB67" s="20">
        <f t="shared" si="10"/>
        <v>6.6060064748818363E-3</v>
      </c>
      <c r="AC67" s="20">
        <f t="shared" si="10"/>
        <v>6.7468091905953497E-3</v>
      </c>
      <c r="AD67" s="20">
        <f t="shared" si="10"/>
        <v>6.4764859524980619E-3</v>
      </c>
      <c r="AF67" s="21">
        <f t="shared" si="3"/>
        <v>6.2782176694821269E-3</v>
      </c>
      <c r="AG67" s="21" t="str">
        <f t="shared" si="4"/>
        <v>Thailand</v>
      </c>
    </row>
    <row r="68" spans="1:33" x14ac:dyDescent="0.15">
      <c r="A68" s="26" t="s">
        <v>131</v>
      </c>
      <c r="B68" s="20">
        <f t="shared" si="10"/>
        <v>5.6243928330219099E-3</v>
      </c>
      <c r="C68" s="20">
        <f t="shared" si="10"/>
        <v>5.7090291939849019E-3</v>
      </c>
      <c r="D68" s="20">
        <f t="shared" si="10"/>
        <v>8.683150207314947E-3</v>
      </c>
      <c r="E68" s="20">
        <f t="shared" si="10"/>
        <v>6.8298534088378007E-3</v>
      </c>
      <c r="F68" s="20">
        <f t="shared" si="10"/>
        <v>7.699832269810275E-3</v>
      </c>
      <c r="G68" s="20">
        <f t="shared" si="10"/>
        <v>8.4822966865743168E-3</v>
      </c>
      <c r="H68" s="20">
        <f t="shared" si="10"/>
        <v>9.4546616094470931E-3</v>
      </c>
      <c r="I68" s="20">
        <f t="shared" si="10"/>
        <v>1.0085840945255503E-2</v>
      </c>
      <c r="J68" s="20">
        <f t="shared" si="10"/>
        <v>7.4221783390387768E-3</v>
      </c>
      <c r="K68" s="20">
        <f t="shared" si="10"/>
        <v>7.6032245566405501E-3</v>
      </c>
      <c r="L68" s="20">
        <f t="shared" si="10"/>
        <v>6.1994061729900027E-3</v>
      </c>
      <c r="M68" s="20">
        <f t="shared" si="10"/>
        <v>7.386526733609026E-3</v>
      </c>
      <c r="N68" s="20">
        <f t="shared" si="10"/>
        <v>8.6629875593496521E-3</v>
      </c>
      <c r="O68" s="20">
        <f t="shared" si="10"/>
        <v>9.8541902012607725E-3</v>
      </c>
      <c r="P68" s="20">
        <f t="shared" si="10"/>
        <v>1.0649286998895589E-2</v>
      </c>
      <c r="Q68" s="20">
        <f t="shared" si="10"/>
        <v>1.0090170017333476E-2</v>
      </c>
      <c r="R68" s="20">
        <f t="shared" si="10"/>
        <v>9.96369926495899E-3</v>
      </c>
      <c r="S68" s="20">
        <f t="shared" si="10"/>
        <v>9.4473033061475177E-3</v>
      </c>
      <c r="T68" s="20">
        <f t="shared" si="10"/>
        <v>9.6532665827886617E-3</v>
      </c>
      <c r="U68" s="20">
        <f t="shared" si="10"/>
        <v>1.0407663474721491E-2</v>
      </c>
      <c r="V68" s="20">
        <f t="shared" si="10"/>
        <v>1.048678715871789E-2</v>
      </c>
      <c r="W68" s="20">
        <f t="shared" si="10"/>
        <v>1.018494616357301E-2</v>
      </c>
      <c r="X68" s="20">
        <f t="shared" si="10"/>
        <v>1.0947851426609702E-2</v>
      </c>
      <c r="Y68" s="20">
        <f t="shared" si="10"/>
        <v>1.1225728459447365E-2</v>
      </c>
      <c r="Z68" s="20">
        <f t="shared" si="10"/>
        <v>1.1911371324670978E-2</v>
      </c>
      <c r="AA68" s="20">
        <f t="shared" si="10"/>
        <v>1.2024295152165392E-2</v>
      </c>
      <c r="AB68" s="20">
        <f t="shared" si="10"/>
        <v>1.1944276955060796E-2</v>
      </c>
      <c r="AC68" s="20">
        <f t="shared" si="10"/>
        <v>1.1348871181539285E-2</v>
      </c>
      <c r="AD68" s="20">
        <f t="shared" si="10"/>
        <v>1.2067515808540652E-2</v>
      </c>
      <c r="AF68" s="21">
        <f t="shared" si="3"/>
        <v>9.3810553100795273E-3</v>
      </c>
      <c r="AG68" s="21" t="str">
        <f t="shared" si="4"/>
        <v>Türkiye, Rep of</v>
      </c>
    </row>
    <row r="69" spans="1:33" x14ac:dyDescent="0.15">
      <c r="A69" s="26" t="s">
        <v>73</v>
      </c>
      <c r="B69" s="20">
        <f t="shared" si="10"/>
        <v>0.12162679126263824</v>
      </c>
      <c r="C69" s="20">
        <f t="shared" si="10"/>
        <v>0.12228614826988543</v>
      </c>
      <c r="D69" s="20">
        <f t="shared" si="10"/>
        <v>0.12182602703286192</v>
      </c>
      <c r="E69" s="20">
        <f t="shared" si="10"/>
        <v>0.12511082548389285</v>
      </c>
      <c r="F69" s="20">
        <f t="shared" si="10"/>
        <v>0.1273417132410947</v>
      </c>
      <c r="G69" s="20">
        <f t="shared" si="10"/>
        <v>0.12507448882233799</v>
      </c>
      <c r="H69" s="20">
        <f t="shared" si="10"/>
        <v>0.13586815120183271</v>
      </c>
      <c r="I69" s="20">
        <f t="shared" si="10"/>
        <v>0.13079262088589497</v>
      </c>
      <c r="J69" s="20">
        <f t="shared" si="10"/>
        <v>0.11781929343630854</v>
      </c>
      <c r="K69" s="20">
        <f t="shared" si="10"/>
        <v>0.11827346018625862</v>
      </c>
      <c r="L69" s="20">
        <f t="shared" si="10"/>
        <v>0.10940756672691987</v>
      </c>
      <c r="M69" s="20">
        <f t="shared" si="10"/>
        <v>0.11196752736702746</v>
      </c>
      <c r="N69" s="20">
        <f t="shared" si="10"/>
        <v>0.10504409735486286</v>
      </c>
      <c r="O69" s="20">
        <f t="shared" si="10"/>
        <v>9.984243302544113E-2</v>
      </c>
      <c r="P69" s="20">
        <f t="shared" si="10"/>
        <v>9.289300152265377E-2</v>
      </c>
      <c r="Q69" s="20">
        <f t="shared" si="10"/>
        <v>9.5464037133389815E-2</v>
      </c>
      <c r="R69" s="20">
        <f t="shared" si="10"/>
        <v>9.3876311563764067E-2</v>
      </c>
      <c r="S69" s="20">
        <f t="shared" si="10"/>
        <v>9.1727595341934504E-2</v>
      </c>
      <c r="T69" s="20">
        <f t="shared" si="10"/>
        <v>8.7696623292669765E-2</v>
      </c>
      <c r="U69" s="20">
        <f t="shared" si="10"/>
        <v>8.6019628169386991E-2</v>
      </c>
      <c r="V69" s="20">
        <f t="shared" si="10"/>
        <v>8.5551382378404026E-2</v>
      </c>
      <c r="W69" s="20">
        <f t="shared" si="10"/>
        <v>9.1637196234751528E-2</v>
      </c>
      <c r="X69" s="20">
        <f t="shared" si="10"/>
        <v>9.5408199199617613E-2</v>
      </c>
      <c r="Y69" s="20">
        <f t="shared" si="10"/>
        <v>9.44053463645744E-2</v>
      </c>
      <c r="Z69" s="20">
        <f t="shared" si="10"/>
        <v>9.1900935904632358E-2</v>
      </c>
      <c r="AA69" s="20">
        <f t="shared" si="10"/>
        <v>9.548395093266443E-2</v>
      </c>
      <c r="AB69" s="20">
        <f t="shared" si="10"/>
        <v>8.9438553210400229E-2</v>
      </c>
      <c r="AC69" s="20">
        <f t="shared" si="10"/>
        <v>8.7544718080593345E-2</v>
      </c>
      <c r="AD69" s="20">
        <f t="shared" si="10"/>
        <v>8.4139806018850891E-2</v>
      </c>
      <c r="AF69" s="21">
        <f t="shared" si="3"/>
        <v>0.1046713251601912</v>
      </c>
      <c r="AG69" s="21" t="str">
        <f t="shared" si="4"/>
        <v>United Kingdom</v>
      </c>
    </row>
    <row r="70" spans="1:33" x14ac:dyDescent="0.15">
      <c r="A70" s="26" t="s">
        <v>74</v>
      </c>
      <c r="B70" s="20">
        <f t="shared" si="10"/>
        <v>7.792366095298503E-2</v>
      </c>
      <c r="C70" s="20">
        <f t="shared" si="10"/>
        <v>7.7794248273803823E-2</v>
      </c>
      <c r="D70" s="20">
        <f t="shared" si="10"/>
        <v>8.6189796637108768E-2</v>
      </c>
      <c r="E70" s="20">
        <f t="shared" si="10"/>
        <v>8.2501288016924731E-2</v>
      </c>
      <c r="F70" s="20">
        <f t="shared" si="10"/>
        <v>8.2043086430877071E-2</v>
      </c>
      <c r="G70" s="20">
        <f t="shared" si="10"/>
        <v>8.3248142918488352E-2</v>
      </c>
      <c r="H70" s="20">
        <f t="shared" si="10"/>
        <v>9.2055088583632594E-2</v>
      </c>
      <c r="I70" s="20">
        <f t="shared" si="10"/>
        <v>9.4069247637882838E-2</v>
      </c>
      <c r="J70" s="20">
        <f t="shared" si="10"/>
        <v>7.8489167173457178E-2</v>
      </c>
      <c r="K70" s="20">
        <f t="shared" si="10"/>
        <v>8.4777440656413933E-2</v>
      </c>
      <c r="L70" s="20">
        <f t="shared" si="10"/>
        <v>8.2198406051163367E-2</v>
      </c>
      <c r="M70" s="20">
        <f t="shared" si="10"/>
        <v>7.8408396754093737E-2</v>
      </c>
      <c r="N70" s="20">
        <f t="shared" si="10"/>
        <v>7.256010512048594E-2</v>
      </c>
      <c r="O70" s="20">
        <f t="shared" si="10"/>
        <v>7.1505055129792161E-2</v>
      </c>
      <c r="P70" s="20">
        <f t="shared" si="10"/>
        <v>7.1297864860345728E-2</v>
      </c>
      <c r="Q70" s="20">
        <f t="shared" si="10"/>
        <v>7.3988347875916641E-2</v>
      </c>
      <c r="R70" s="20">
        <f t="shared" si="10"/>
        <v>7.0685768810382021E-2</v>
      </c>
      <c r="S70" s="20">
        <f t="shared" si="10"/>
        <v>6.9298433609257554E-2</v>
      </c>
      <c r="T70" s="20">
        <f t="shared" si="10"/>
        <v>7.0696345696194596E-2</v>
      </c>
      <c r="U70" s="20">
        <f t="shared" si="10"/>
        <v>6.6814346007440684E-2</v>
      </c>
      <c r="V70" s="20">
        <f t="shared" si="10"/>
        <v>6.3523144367288689E-2</v>
      </c>
      <c r="W70" s="20">
        <f t="shared" si="10"/>
        <v>6.4970111321360144E-2</v>
      </c>
      <c r="X70" s="20">
        <f t="shared" si="10"/>
        <v>6.2268350609777687E-2</v>
      </c>
      <c r="Y70" s="20">
        <f t="shared" si="10"/>
        <v>6.584216585543412E-2</v>
      </c>
      <c r="Z70" s="20">
        <f t="shared" si="10"/>
        <v>7.1872375481042292E-2</v>
      </c>
      <c r="AA70" s="20">
        <f t="shared" si="10"/>
        <v>6.853964992309719E-2</v>
      </c>
      <c r="AB70" s="20">
        <f t="shared" si="10"/>
        <v>6.4647708648431404E-2</v>
      </c>
      <c r="AC70" s="20">
        <f t="shared" si="10"/>
        <v>7.1382534679148638E-2</v>
      </c>
      <c r="AD70" s="20">
        <f t="shared" si="10"/>
        <v>7.7501731783673949E-2</v>
      </c>
      <c r="AF70" s="21">
        <f t="shared" si="3"/>
        <v>7.5072138271237959E-2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6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271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272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274</v>
      </c>
      <c r="D7" s="4" t="s">
        <v>275</v>
      </c>
      <c r="E7" s="4" t="s">
        <v>276</v>
      </c>
      <c r="F7" s="4" t="s">
        <v>277</v>
      </c>
      <c r="G7" s="4" t="s">
        <v>278</v>
      </c>
      <c r="H7" s="4" t="s">
        <v>279</v>
      </c>
      <c r="I7" s="4" t="s">
        <v>280</v>
      </c>
      <c r="J7" s="4" t="s">
        <v>281</v>
      </c>
      <c r="K7" s="4" t="s">
        <v>282</v>
      </c>
      <c r="L7" s="4" t="s">
        <v>283</v>
      </c>
      <c r="M7" s="4" t="s">
        <v>284</v>
      </c>
      <c r="N7" s="4" t="s">
        <v>285</v>
      </c>
      <c r="O7" s="4" t="s">
        <v>286</v>
      </c>
      <c r="P7" s="4" t="s">
        <v>287</v>
      </c>
      <c r="Q7" s="4" t="s">
        <v>288</v>
      </c>
      <c r="R7" s="4" t="s">
        <v>289</v>
      </c>
      <c r="S7" s="4" t="s">
        <v>290</v>
      </c>
      <c r="T7" s="4" t="s">
        <v>291</v>
      </c>
      <c r="U7" s="4" t="s">
        <v>292</v>
      </c>
      <c r="V7" s="4" t="s">
        <v>293</v>
      </c>
      <c r="W7" s="4" t="s">
        <v>294</v>
      </c>
      <c r="X7" s="4" t="s">
        <v>295</v>
      </c>
      <c r="Y7" s="4" t="s">
        <v>296</v>
      </c>
      <c r="Z7" s="4" t="s">
        <v>297</v>
      </c>
      <c r="AA7" s="4" t="s">
        <v>298</v>
      </c>
      <c r="AB7" s="4" t="s">
        <v>299</v>
      </c>
      <c r="AC7" s="4" t="s">
        <v>300</v>
      </c>
      <c r="AD7" s="4" t="s">
        <v>301</v>
      </c>
      <c r="AE7" s="5" t="s">
        <v>302</v>
      </c>
    </row>
    <row r="8" spans="1:31" ht="13.5" customHeight="1" x14ac:dyDescent="0.15">
      <c r="A8" s="1"/>
      <c r="B8" s="6" t="s">
        <v>303</v>
      </c>
      <c r="C8" s="7">
        <v>395.58281333571114</v>
      </c>
      <c r="D8" s="8">
        <v>395.52572128905189</v>
      </c>
      <c r="E8" s="8">
        <v>368.50827542046176</v>
      </c>
      <c r="F8" s="8">
        <v>398.71756063809903</v>
      </c>
      <c r="G8" s="8">
        <v>350.72035892687501</v>
      </c>
      <c r="H8" s="8">
        <v>333.23748918787601</v>
      </c>
      <c r="I8" s="8">
        <v>297.80245014695402</v>
      </c>
      <c r="J8" s="8">
        <v>413.579138619177</v>
      </c>
      <c r="K8" s="8">
        <v>550.35730000000001</v>
      </c>
      <c r="L8" s="8">
        <v>978.23028999999997</v>
      </c>
      <c r="M8" s="8">
        <v>979.40149699999995</v>
      </c>
      <c r="N8" s="8">
        <v>769.99740799999995</v>
      </c>
      <c r="O8" s="8">
        <v>845.82409900000005</v>
      </c>
      <c r="P8" s="8">
        <v>1007.3480510000001</v>
      </c>
      <c r="Q8" s="8">
        <v>1201.543868</v>
      </c>
      <c r="R8" s="8">
        <v>1473.868387</v>
      </c>
      <c r="S8" s="8">
        <v>1804.5586659999999</v>
      </c>
      <c r="T8" s="8">
        <v>1907.900965</v>
      </c>
      <c r="U8" s="8">
        <v>1468.108307</v>
      </c>
      <c r="V8" s="8">
        <v>1546.3508240000001</v>
      </c>
      <c r="W8" s="8">
        <v>2404.2448039999999</v>
      </c>
      <c r="X8" s="8">
        <v>2193.1823119999999</v>
      </c>
      <c r="Y8" s="8">
        <v>1831.485621</v>
      </c>
      <c r="Z8" s="8">
        <v>2102.6246759999999</v>
      </c>
      <c r="AA8" s="8">
        <v>1651.053985</v>
      </c>
      <c r="AB8" s="8">
        <v>1765.6262039999999</v>
      </c>
      <c r="AC8" s="8">
        <v>2393.4383079999998</v>
      </c>
      <c r="AD8" s="8">
        <v>2715.0650860000001</v>
      </c>
      <c r="AE8" s="8">
        <v>2369.849604</v>
      </c>
    </row>
    <row r="9" spans="1:31" ht="13.5" customHeight="1" x14ac:dyDescent="0.15">
      <c r="A9" s="1"/>
      <c r="B9" s="9" t="s">
        <v>304</v>
      </c>
      <c r="C9" s="10">
        <v>125468.89570333401</v>
      </c>
      <c r="D9" s="11">
        <v>129811.42440952788</v>
      </c>
      <c r="E9" s="11">
        <v>113274.38400457811</v>
      </c>
      <c r="F9" s="11">
        <v>130799.6566474241</v>
      </c>
      <c r="G9" s="11">
        <v>157679.51956661226</v>
      </c>
      <c r="H9" s="11">
        <v>160989.44968011844</v>
      </c>
      <c r="I9" s="11">
        <v>158254.06712094371</v>
      </c>
      <c r="J9" s="11">
        <v>158797.62719558834</v>
      </c>
      <c r="K9" s="11">
        <v>207942.28017996499</v>
      </c>
      <c r="L9" s="11">
        <v>213201.578916</v>
      </c>
      <c r="M9" s="11">
        <v>202137.92889899999</v>
      </c>
      <c r="N9" s="11">
        <v>218210.568379</v>
      </c>
      <c r="O9" s="11">
        <v>263676.334248</v>
      </c>
      <c r="P9" s="11">
        <v>318912.82042900001</v>
      </c>
      <c r="Q9" s="11">
        <v>362473.361446</v>
      </c>
      <c r="R9" s="11">
        <v>416575.89024899999</v>
      </c>
      <c r="S9" s="11">
        <v>492456.35096000001</v>
      </c>
      <c r="T9" s="11">
        <v>580670.89461099997</v>
      </c>
      <c r="U9" s="11">
        <v>442756.59516099998</v>
      </c>
      <c r="V9" s="11">
        <v>511791.15094199998</v>
      </c>
      <c r="W9" s="11">
        <v>593370.96354100003</v>
      </c>
      <c r="X9" s="11">
        <v>586064.05715699994</v>
      </c>
      <c r="Y9" s="11">
        <v>587731.17377200001</v>
      </c>
      <c r="Z9" s="11">
        <v>587392.19064599997</v>
      </c>
      <c r="AA9" s="11">
        <v>509485.40707900003</v>
      </c>
      <c r="AB9" s="11">
        <v>498230.30835200002</v>
      </c>
      <c r="AC9" s="11">
        <v>571146.66402599995</v>
      </c>
      <c r="AD9" s="11">
        <v>640514.19933900004</v>
      </c>
      <c r="AE9" s="11">
        <v>630767.18280800001</v>
      </c>
    </row>
    <row r="10" spans="1:31" ht="13.5" customHeight="1" x14ac:dyDescent="0.15">
      <c r="A10" s="1"/>
      <c r="B10" s="12" t="s">
        <v>305</v>
      </c>
      <c r="C10" s="13">
        <v>108501.73863433776</v>
      </c>
      <c r="D10" s="14">
        <v>114337.1183350404</v>
      </c>
      <c r="E10" s="14">
        <v>94729.769115854404</v>
      </c>
      <c r="F10" s="14">
        <v>110588.21578318365</v>
      </c>
      <c r="G10" s="14">
        <v>133777.32576995253</v>
      </c>
      <c r="H10" s="14">
        <v>134473.36202528427</v>
      </c>
      <c r="I10" s="14">
        <v>131802.99829540119</v>
      </c>
      <c r="J10" s="14">
        <v>131458.61178346601</v>
      </c>
      <c r="K10" s="14">
        <v>164423.79029999999</v>
      </c>
      <c r="L10" s="14">
        <v>165908.786846</v>
      </c>
      <c r="M10" s="14">
        <v>155245.287389</v>
      </c>
      <c r="N10" s="14">
        <v>168202.880355</v>
      </c>
      <c r="O10" s="14">
        <v>198729.918726</v>
      </c>
      <c r="P10" s="14">
        <v>234397.74488700001</v>
      </c>
      <c r="Q10" s="14">
        <v>248128.39436599999</v>
      </c>
      <c r="R10" s="14">
        <v>282709.47054000001</v>
      </c>
      <c r="S10" s="14">
        <v>328541.53197700001</v>
      </c>
      <c r="T10" s="14">
        <v>379285.26216300001</v>
      </c>
      <c r="U10" s="14">
        <v>291796.98612199997</v>
      </c>
      <c r="V10" s="14">
        <v>324751.30392199999</v>
      </c>
      <c r="W10" s="14">
        <v>369074.01221800002</v>
      </c>
      <c r="X10" s="14">
        <v>358478.64814100001</v>
      </c>
      <c r="Y10" s="14">
        <v>364952.21176199999</v>
      </c>
      <c r="Z10" s="14">
        <v>367349.147726</v>
      </c>
      <c r="AA10" s="14">
        <v>323464.50916299998</v>
      </c>
      <c r="AB10" s="14">
        <v>310595.54736800003</v>
      </c>
      <c r="AC10" s="14">
        <v>350706.61465300003</v>
      </c>
      <c r="AD10" s="14">
        <v>396011.22974899999</v>
      </c>
      <c r="AE10" s="14">
        <v>388518.36820099998</v>
      </c>
    </row>
    <row r="11" spans="1:31" ht="13.5" customHeight="1" x14ac:dyDescent="0.15">
      <c r="A11" s="1"/>
      <c r="B11" s="15" t="s">
        <v>306</v>
      </c>
      <c r="C11" s="10">
        <v>70652.227134961708</v>
      </c>
      <c r="D11" s="11">
        <v>74853.567258415686</v>
      </c>
      <c r="E11" s="11">
        <v>56906.592421745147</v>
      </c>
      <c r="F11" s="11">
        <v>66868.305917126854</v>
      </c>
      <c r="G11" s="11">
        <v>78738.760530810949</v>
      </c>
      <c r="H11" s="11">
        <v>76783.850493809907</v>
      </c>
      <c r="I11" s="11">
        <v>71436.932236872177</v>
      </c>
      <c r="J11" s="11">
        <v>68816.925513654569</v>
      </c>
      <c r="K11" s="11">
        <v>87163.411200000002</v>
      </c>
      <c r="L11" s="11">
        <v>85285.960003</v>
      </c>
      <c r="M11" s="11">
        <v>84544.246475000007</v>
      </c>
      <c r="N11" s="11">
        <v>92333.042560000002</v>
      </c>
      <c r="O11" s="11">
        <v>112467.794052</v>
      </c>
      <c r="P11" s="11">
        <v>132954.672842</v>
      </c>
      <c r="Q11" s="11">
        <v>141380.27628399999</v>
      </c>
      <c r="R11" s="11">
        <v>157271.07048900001</v>
      </c>
      <c r="S11" s="11">
        <v>188353.97833700001</v>
      </c>
      <c r="T11" s="11">
        <v>215538.71679999999</v>
      </c>
      <c r="U11" s="11">
        <v>165638.26041399999</v>
      </c>
      <c r="V11" s="11">
        <v>180746.98495400001</v>
      </c>
      <c r="W11" s="11">
        <v>207485.17108500001</v>
      </c>
      <c r="X11" s="11">
        <v>194958.493376</v>
      </c>
      <c r="Y11" s="11">
        <v>200302.539169</v>
      </c>
      <c r="Z11" s="11">
        <v>201187.45514400001</v>
      </c>
      <c r="AA11" s="11">
        <v>176630.40662699999</v>
      </c>
      <c r="AB11" s="11">
        <v>176907.01232899999</v>
      </c>
      <c r="AC11" s="11">
        <v>199600.31177299999</v>
      </c>
      <c r="AD11" s="11">
        <v>220830.36422399999</v>
      </c>
      <c r="AE11" s="11">
        <v>217265.73583600001</v>
      </c>
    </row>
    <row r="12" spans="1:31" ht="13.5" customHeight="1" x14ac:dyDescent="0.15">
      <c r="A12" s="1"/>
      <c r="B12" s="16" t="s">
        <v>307</v>
      </c>
      <c r="C12" s="13">
        <v>1169.0998395435902</v>
      </c>
      <c r="D12" s="14">
        <v>1237.6818877329199</v>
      </c>
      <c r="E12" s="14">
        <v>1088.95015756521</v>
      </c>
      <c r="F12" s="14">
        <v>1155.96521071188</v>
      </c>
      <c r="G12" s="14">
        <v>1266.61540059237</v>
      </c>
      <c r="H12" s="14">
        <v>1276.2347397609001</v>
      </c>
      <c r="I12" s="14">
        <v>1052.8505306286399</v>
      </c>
      <c r="J12" s="14">
        <v>1336.400970251641</v>
      </c>
      <c r="K12" s="14">
        <v>1313.1476</v>
      </c>
      <c r="L12" s="14">
        <v>1233.9793999999999</v>
      </c>
      <c r="M12" s="14">
        <v>1381.160682</v>
      </c>
      <c r="N12" s="14">
        <v>1487.917471</v>
      </c>
      <c r="O12" s="14">
        <v>1720.007466</v>
      </c>
      <c r="P12" s="14">
        <v>2016.2116309999999</v>
      </c>
      <c r="Q12" s="14">
        <v>2058.6449739999998</v>
      </c>
      <c r="R12" s="14">
        <v>2221.734414</v>
      </c>
      <c r="S12" s="14">
        <v>2621.422869</v>
      </c>
      <c r="T12" s="14">
        <v>3027.0354269999998</v>
      </c>
      <c r="U12" s="14">
        <v>2356.7877210000001</v>
      </c>
      <c r="V12" s="14">
        <v>2410.1422790000001</v>
      </c>
      <c r="W12" s="14">
        <v>2724.693436</v>
      </c>
      <c r="X12" s="14">
        <v>2431.722428</v>
      </c>
      <c r="Y12" s="14">
        <v>2679.0289039999998</v>
      </c>
      <c r="Z12" s="14">
        <v>2760.3897959999999</v>
      </c>
      <c r="AA12" s="14">
        <v>2573.1605300000001</v>
      </c>
      <c r="AB12" s="14">
        <v>2502.3298610000002</v>
      </c>
      <c r="AC12" s="14">
        <v>2937.541326</v>
      </c>
      <c r="AD12" s="14">
        <v>3537.4794459999998</v>
      </c>
      <c r="AE12" s="14">
        <v>3462.69677</v>
      </c>
    </row>
    <row r="13" spans="1:31" ht="13.5" customHeight="1" x14ac:dyDescent="0.15">
      <c r="A13" s="1"/>
      <c r="B13" s="16" t="s">
        <v>308</v>
      </c>
      <c r="C13" s="10"/>
      <c r="D13" s="11"/>
      <c r="E13" s="11"/>
      <c r="F13" s="11"/>
      <c r="G13" s="11"/>
      <c r="H13" s="11"/>
      <c r="I13" s="11"/>
      <c r="J13" s="11"/>
      <c r="K13" s="11">
        <v>18797.9539</v>
      </c>
      <c r="L13" s="11">
        <v>18452.717728</v>
      </c>
      <c r="M13" s="11">
        <v>18088.441959</v>
      </c>
      <c r="N13" s="11">
        <v>21526.729391000001</v>
      </c>
      <c r="O13" s="11">
        <v>26786.835598000001</v>
      </c>
      <c r="P13" s="11">
        <v>31138.254156999999</v>
      </c>
      <c r="Q13" s="11">
        <v>33855.742187999997</v>
      </c>
      <c r="R13" s="11">
        <v>38136.462920999998</v>
      </c>
      <c r="S13" s="11">
        <v>44649.416913000001</v>
      </c>
      <c r="T13" s="11">
        <v>50516.831050000001</v>
      </c>
      <c r="U13" s="11">
        <v>38667.512364000002</v>
      </c>
      <c r="V13" s="11">
        <v>42692.364535000001</v>
      </c>
      <c r="W13" s="11">
        <v>51233.303181000003</v>
      </c>
      <c r="X13" s="11">
        <v>48961.649178</v>
      </c>
      <c r="Y13" s="11">
        <v>49750.231113000002</v>
      </c>
      <c r="Z13" s="11">
        <v>49555.248937999997</v>
      </c>
      <c r="AA13" s="11">
        <v>42467.799829000003</v>
      </c>
      <c r="AB13" s="11">
        <v>41995.647322999997</v>
      </c>
      <c r="AC13" s="11">
        <v>48469.542319</v>
      </c>
      <c r="AD13" s="11">
        <v>52601.129541000002</v>
      </c>
      <c r="AE13" s="11">
        <v>51135.383587999997</v>
      </c>
    </row>
    <row r="14" spans="1:31" ht="13.5" customHeight="1" x14ac:dyDescent="0.15">
      <c r="A14" s="1"/>
      <c r="B14" s="16" t="s">
        <v>309</v>
      </c>
      <c r="C14" s="13">
        <v>17832.785166696412</v>
      </c>
      <c r="D14" s="14">
        <v>19039.0540701256</v>
      </c>
      <c r="E14" s="14">
        <v>12344.8767026851</v>
      </c>
      <c r="F14" s="14">
        <v>14973.499791048</v>
      </c>
      <c r="G14" s="14">
        <v>17531.698268376498</v>
      </c>
      <c r="H14" s="14">
        <v>16870.3629092351</v>
      </c>
      <c r="I14" s="14">
        <v>15377.8667655219</v>
      </c>
      <c r="J14" s="14">
        <v>14863.884290911801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310</v>
      </c>
      <c r="C15" s="10"/>
      <c r="D15" s="11"/>
      <c r="E15" s="11">
        <v>97.196094216165847</v>
      </c>
      <c r="F15" s="11">
        <v>72.374920793055296</v>
      </c>
      <c r="G15" s="11">
        <v>74.67325662521111</v>
      </c>
      <c r="H15" s="11">
        <v>64.772056770380502</v>
      </c>
      <c r="I15" s="11">
        <v>57.222226965265094</v>
      </c>
      <c r="J15" s="11">
        <v>54.458211092789007</v>
      </c>
      <c r="K15" s="11">
        <v>50.583199999999998</v>
      </c>
      <c r="L15" s="11">
        <v>47.980615999999998</v>
      </c>
      <c r="M15" s="11">
        <v>43.763641999999997</v>
      </c>
      <c r="N15" s="11">
        <v>39.062930999999999</v>
      </c>
      <c r="O15" s="11">
        <v>46.434627999999996</v>
      </c>
      <c r="P15" s="11">
        <v>64.837078000000005</v>
      </c>
      <c r="Q15" s="11">
        <v>75.900694999999999</v>
      </c>
      <c r="R15" s="11">
        <v>76.721873000000002</v>
      </c>
      <c r="S15" s="11">
        <v>95.083185999999998</v>
      </c>
      <c r="T15" s="11">
        <v>116.090239</v>
      </c>
      <c r="U15" s="11">
        <v>108.742306</v>
      </c>
      <c r="V15" s="11">
        <v>127.887131</v>
      </c>
      <c r="W15" s="11">
        <v>133.828228</v>
      </c>
      <c r="X15" s="11">
        <v>148.90876600000001</v>
      </c>
      <c r="Y15" s="11">
        <v>155.18165400000001</v>
      </c>
      <c r="Z15" s="11">
        <v>114.001052</v>
      </c>
      <c r="AA15" s="11">
        <v>200.44087200000001</v>
      </c>
      <c r="AB15" s="11">
        <v>368.80861199999998</v>
      </c>
      <c r="AC15" s="11">
        <v>327.07917300000003</v>
      </c>
      <c r="AD15" s="11">
        <v>225.537643</v>
      </c>
      <c r="AE15" s="11">
        <v>295.90254900000002</v>
      </c>
    </row>
    <row r="16" spans="1:31" ht="13.5" customHeight="1" x14ac:dyDescent="0.15">
      <c r="A16" s="1"/>
      <c r="B16" s="16" t="s">
        <v>311</v>
      </c>
      <c r="C16" s="13">
        <v>15.643965056159699</v>
      </c>
      <c r="D16" s="14">
        <v>15.920863184823201</v>
      </c>
      <c r="E16" s="14">
        <v>15.2482252768471</v>
      </c>
      <c r="F16" s="14">
        <v>28.1583178269575</v>
      </c>
      <c r="G16" s="14">
        <v>17.920809329283699</v>
      </c>
      <c r="H16" s="14">
        <v>13.249921740462501</v>
      </c>
      <c r="I16" s="14">
        <v>10.7737279130088</v>
      </c>
      <c r="J16" s="14">
        <v>15.6804945339259</v>
      </c>
      <c r="K16" s="14">
        <v>19.478400000000001</v>
      </c>
      <c r="L16" s="14">
        <v>17.863675000000001</v>
      </c>
      <c r="M16" s="14">
        <v>15.767003000000001</v>
      </c>
      <c r="N16" s="14">
        <v>21.778796</v>
      </c>
      <c r="O16" s="14">
        <v>25.768498999999998</v>
      </c>
      <c r="P16" s="14">
        <v>52.884062</v>
      </c>
      <c r="Q16" s="14">
        <v>143.02448799999999</v>
      </c>
      <c r="R16" s="14">
        <v>149.80346900000001</v>
      </c>
      <c r="S16" s="14">
        <v>106.70154599999999</v>
      </c>
      <c r="T16" s="14">
        <v>121.017551</v>
      </c>
      <c r="U16" s="14">
        <v>115.668299</v>
      </c>
      <c r="V16" s="14">
        <v>146.41310100000001</v>
      </c>
      <c r="W16" s="14">
        <v>159.52731199999999</v>
      </c>
      <c r="X16" s="14">
        <v>118.94658</v>
      </c>
      <c r="Y16" s="14">
        <v>123.670215</v>
      </c>
      <c r="Z16" s="14">
        <v>112.99730599999999</v>
      </c>
      <c r="AA16" s="14">
        <v>69.856008000000003</v>
      </c>
      <c r="AB16" s="14">
        <v>87.674088999999995</v>
      </c>
      <c r="AC16" s="14">
        <v>76.106644000000003</v>
      </c>
      <c r="AD16" s="14">
        <v>79.683875</v>
      </c>
      <c r="AE16" s="14">
        <v>126.723084</v>
      </c>
    </row>
    <row r="17" spans="1:31" ht="13.5" customHeight="1" x14ac:dyDescent="0.15">
      <c r="A17" s="1"/>
      <c r="B17" s="16" t="s">
        <v>312</v>
      </c>
      <c r="C17" s="10"/>
      <c r="D17" s="11"/>
      <c r="E17" s="11">
        <v>28.716740640805508</v>
      </c>
      <c r="F17" s="11">
        <v>34.718225658210301</v>
      </c>
      <c r="G17" s="11">
        <v>135.223483079782</v>
      </c>
      <c r="H17" s="11">
        <v>171.361621048264</v>
      </c>
      <c r="I17" s="11">
        <v>220.63017930285702</v>
      </c>
      <c r="J17" s="11">
        <v>208.97579857373202</v>
      </c>
      <c r="K17" s="11">
        <v>178.97730000000001</v>
      </c>
      <c r="L17" s="11">
        <v>310.599581</v>
      </c>
      <c r="M17" s="11">
        <v>155.61306500000001</v>
      </c>
      <c r="N17" s="11">
        <v>147.382363</v>
      </c>
      <c r="O17" s="11">
        <v>133.44827900000001</v>
      </c>
      <c r="P17" s="11">
        <v>240.73442399999999</v>
      </c>
      <c r="Q17" s="11">
        <v>345.22647999999998</v>
      </c>
      <c r="R17" s="11">
        <v>359.80936800000001</v>
      </c>
      <c r="S17" s="11">
        <v>315.72242699999998</v>
      </c>
      <c r="T17" s="11">
        <v>231.21532099999999</v>
      </c>
      <c r="U17" s="11">
        <v>486.85895799999997</v>
      </c>
      <c r="V17" s="11">
        <v>326.33339699999999</v>
      </c>
      <c r="W17" s="11">
        <v>609.99512800000002</v>
      </c>
      <c r="X17" s="11">
        <v>327.460489</v>
      </c>
      <c r="Y17" s="11">
        <v>308.26819799999998</v>
      </c>
      <c r="Z17" s="11">
        <v>341.68382400000002</v>
      </c>
      <c r="AA17" s="11">
        <v>314.59260999999998</v>
      </c>
      <c r="AB17" s="11">
        <v>309.31430399999999</v>
      </c>
      <c r="AC17" s="11">
        <v>345.54072200000002</v>
      </c>
      <c r="AD17" s="11">
        <v>344.66635200000002</v>
      </c>
      <c r="AE17" s="11">
        <v>407.15305799999999</v>
      </c>
    </row>
    <row r="18" spans="1:31" ht="13.5" customHeight="1" x14ac:dyDescent="0.15">
      <c r="A18" s="1"/>
      <c r="B18" s="16" t="s">
        <v>313</v>
      </c>
      <c r="C18" s="13">
        <v>1255.6992333749301</v>
      </c>
      <c r="D18" s="14">
        <v>1196.1484467535702</v>
      </c>
      <c r="E18" s="14">
        <v>1195.1584113733297</v>
      </c>
      <c r="F18" s="14">
        <v>1506.06340923723</v>
      </c>
      <c r="G18" s="14">
        <v>1550.0413299638301</v>
      </c>
      <c r="H18" s="14">
        <v>1354.3284901640602</v>
      </c>
      <c r="I18" s="14">
        <v>1399.1837583507508</v>
      </c>
      <c r="J18" s="14">
        <v>1388.9046170898791</v>
      </c>
      <c r="K18" s="14">
        <v>1709.9386</v>
      </c>
      <c r="L18" s="14">
        <v>1944.987048</v>
      </c>
      <c r="M18" s="14">
        <v>1803.497529</v>
      </c>
      <c r="N18" s="14">
        <v>1990.879318</v>
      </c>
      <c r="O18" s="14">
        <v>2420.9876859999999</v>
      </c>
      <c r="P18" s="14">
        <v>3401.9783280000001</v>
      </c>
      <c r="Q18" s="14">
        <v>3425.3453220000001</v>
      </c>
      <c r="R18" s="14">
        <v>4096.6493289999999</v>
      </c>
      <c r="S18" s="14">
        <v>4976.2831809999998</v>
      </c>
      <c r="T18" s="14">
        <v>5343.256437</v>
      </c>
      <c r="U18" s="14">
        <v>3756.0664430000002</v>
      </c>
      <c r="V18" s="14">
        <v>4243.2773589999997</v>
      </c>
      <c r="W18" s="14">
        <v>5444.6858149999998</v>
      </c>
      <c r="X18" s="14">
        <v>4510.1907650000003</v>
      </c>
      <c r="Y18" s="14">
        <v>4612.7873390000004</v>
      </c>
      <c r="Z18" s="14">
        <v>4562.7414680000002</v>
      </c>
      <c r="AA18" s="14">
        <v>4088.9517740000001</v>
      </c>
      <c r="AB18" s="14">
        <v>4075.0048980000001</v>
      </c>
      <c r="AC18" s="14">
        <v>4596.4790460000004</v>
      </c>
      <c r="AD18" s="14">
        <v>5057.4629340000001</v>
      </c>
      <c r="AE18" s="14">
        <v>4709.7715029999999</v>
      </c>
    </row>
    <row r="19" spans="1:31" ht="13.5" customHeight="1" x14ac:dyDescent="0.15">
      <c r="A19" s="1"/>
      <c r="B19" s="16" t="s">
        <v>314</v>
      </c>
      <c r="C19" s="10">
        <v>9541.0295952932847</v>
      </c>
      <c r="D19" s="11">
        <v>10359.646968344101</v>
      </c>
      <c r="E19" s="11">
        <v>7974.0198972885801</v>
      </c>
      <c r="F19" s="11">
        <v>9509.5053599274815</v>
      </c>
      <c r="G19" s="11">
        <v>11028.409387265599</v>
      </c>
      <c r="H19" s="11">
        <v>11082.5517636237</v>
      </c>
      <c r="I19" s="11">
        <v>10936.7461750197</v>
      </c>
      <c r="J19" s="11">
        <v>10607.411722755502</v>
      </c>
      <c r="K19" s="11">
        <v>12352.2724</v>
      </c>
      <c r="L19" s="11">
        <v>11388.170389999999</v>
      </c>
      <c r="M19" s="11">
        <v>11341.311376</v>
      </c>
      <c r="N19" s="11">
        <v>11715.547568</v>
      </c>
      <c r="O19" s="11">
        <v>13310.795532</v>
      </c>
      <c r="P19" s="11">
        <v>15930.715824000001</v>
      </c>
      <c r="Q19" s="11">
        <v>16940.924975999998</v>
      </c>
      <c r="R19" s="11">
        <v>18938.301733</v>
      </c>
      <c r="S19" s="11">
        <v>21585.965631999999</v>
      </c>
      <c r="T19" s="11">
        <v>25615.732680000001</v>
      </c>
      <c r="U19" s="11">
        <v>19579.419118000002</v>
      </c>
      <c r="V19" s="11">
        <v>19613.766396999999</v>
      </c>
      <c r="W19" s="11">
        <v>24093.083277000002</v>
      </c>
      <c r="X19" s="11">
        <v>23217.446521999998</v>
      </c>
      <c r="Y19" s="11">
        <v>23416.199789999999</v>
      </c>
      <c r="Z19" s="11">
        <v>23741.282884</v>
      </c>
      <c r="AA19" s="11">
        <v>19217.358550000001</v>
      </c>
      <c r="AB19" s="11">
        <v>17625.257749</v>
      </c>
      <c r="AC19" s="11">
        <v>18987.371422</v>
      </c>
      <c r="AD19" s="11">
        <v>20682.392894000001</v>
      </c>
      <c r="AE19" s="11">
        <v>20207.447979</v>
      </c>
    </row>
    <row r="20" spans="1:31" ht="13.5" customHeight="1" x14ac:dyDescent="0.15">
      <c r="A20" s="1"/>
      <c r="B20" s="16" t="s">
        <v>315</v>
      </c>
      <c r="C20" s="13">
        <v>32212.608842931</v>
      </c>
      <c r="D20" s="14">
        <v>33586.36095042801</v>
      </c>
      <c r="E20" s="14">
        <v>25063.6093377375</v>
      </c>
      <c r="F20" s="14">
        <v>29340.6347572093</v>
      </c>
      <c r="G20" s="14">
        <v>34697.110141044999</v>
      </c>
      <c r="H20" s="14">
        <v>33564.072651542898</v>
      </c>
      <c r="I20" s="14">
        <v>29983.8588551832</v>
      </c>
      <c r="J20" s="14">
        <v>28132.974499081713</v>
      </c>
      <c r="K20" s="14">
        <v>36733.699399999998</v>
      </c>
      <c r="L20" s="14">
        <v>35521.355914</v>
      </c>
      <c r="M20" s="14">
        <v>35988.020019000003</v>
      </c>
      <c r="N20" s="14">
        <v>38661.250543000002</v>
      </c>
      <c r="O20" s="14">
        <v>47787.174399000003</v>
      </c>
      <c r="P20" s="14">
        <v>57345.419121999999</v>
      </c>
      <c r="Q20" s="14">
        <v>60422.132593000002</v>
      </c>
      <c r="R20" s="14">
        <v>67125.299165999997</v>
      </c>
      <c r="S20" s="14">
        <v>82879.511098999996</v>
      </c>
      <c r="T20" s="14">
        <v>96588.713258999996</v>
      </c>
      <c r="U20" s="14">
        <v>74385.398591000005</v>
      </c>
      <c r="V20" s="14">
        <v>79314.911080999998</v>
      </c>
      <c r="W20" s="14">
        <v>86258.738889</v>
      </c>
      <c r="X20" s="14">
        <v>80901.11692</v>
      </c>
      <c r="Y20" s="14">
        <v>84803.856774</v>
      </c>
      <c r="Z20" s="14">
        <v>85009.357260000004</v>
      </c>
      <c r="AA20" s="14">
        <v>75405.579677999995</v>
      </c>
      <c r="AB20" s="14">
        <v>76870.752387999994</v>
      </c>
      <c r="AC20" s="14">
        <v>87423.478797999996</v>
      </c>
      <c r="AD20" s="14">
        <v>96162.822837</v>
      </c>
      <c r="AE20" s="14">
        <v>92873.348891000001</v>
      </c>
    </row>
    <row r="21" spans="1:31" ht="13.5" customHeight="1" x14ac:dyDescent="0.15">
      <c r="A21" s="1"/>
      <c r="B21" s="16" t="s">
        <v>316</v>
      </c>
      <c r="C21" s="10">
        <v>251.806382599394</v>
      </c>
      <c r="D21" s="11">
        <v>223.87472662878599</v>
      </c>
      <c r="E21" s="11">
        <v>216.41624199538001</v>
      </c>
      <c r="F21" s="11">
        <v>211.41046122789402</v>
      </c>
      <c r="G21" s="11">
        <v>222.563061864471</v>
      </c>
      <c r="H21" s="11">
        <v>241.930592724614</v>
      </c>
      <c r="I21" s="11">
        <v>217.338208041326</v>
      </c>
      <c r="J21" s="11">
        <v>223.21096789967001</v>
      </c>
      <c r="K21" s="11">
        <v>242.80709999999999</v>
      </c>
      <c r="L21" s="11">
        <v>285.65615500000001</v>
      </c>
      <c r="M21" s="11">
        <v>298.14327300000002</v>
      </c>
      <c r="N21" s="11">
        <v>340.34434499999998</v>
      </c>
      <c r="O21" s="11">
        <v>387.68619699999999</v>
      </c>
      <c r="P21" s="11">
        <v>457.59286500000002</v>
      </c>
      <c r="Q21" s="11">
        <v>419.77383099999997</v>
      </c>
      <c r="R21" s="11">
        <v>430.971969</v>
      </c>
      <c r="S21" s="11">
        <v>536.08270600000003</v>
      </c>
      <c r="T21" s="11">
        <v>687.38126</v>
      </c>
      <c r="U21" s="11">
        <v>553.26968099999999</v>
      </c>
      <c r="V21" s="11">
        <v>524.71488899999997</v>
      </c>
      <c r="W21" s="11">
        <v>676.77647999999999</v>
      </c>
      <c r="X21" s="11">
        <v>587.15825299999995</v>
      </c>
      <c r="Y21" s="11">
        <v>649.71573000000001</v>
      </c>
      <c r="Z21" s="11">
        <v>607.67674999999997</v>
      </c>
      <c r="AA21" s="11">
        <v>508.22532999999999</v>
      </c>
      <c r="AB21" s="11">
        <v>594.95347100000004</v>
      </c>
      <c r="AC21" s="11">
        <v>658.19094900000005</v>
      </c>
      <c r="AD21" s="11">
        <v>658.58593099999996</v>
      </c>
      <c r="AE21" s="11">
        <v>634.14844000000005</v>
      </c>
    </row>
    <row r="22" spans="1:31" ht="13.5" customHeight="1" x14ac:dyDescent="0.15">
      <c r="A22" s="1"/>
      <c r="B22" s="16" t="s">
        <v>317</v>
      </c>
      <c r="C22" s="13">
        <v>975.41344268140483</v>
      </c>
      <c r="D22" s="14">
        <v>1430.58346926025</v>
      </c>
      <c r="E22" s="14">
        <v>1377.5868086036896</v>
      </c>
      <c r="F22" s="14">
        <v>1541.0096574894601</v>
      </c>
      <c r="G22" s="14">
        <v>2039.4572314669499</v>
      </c>
      <c r="H22" s="14">
        <v>1663.22818998257</v>
      </c>
      <c r="I22" s="14">
        <v>2113.9899583340398</v>
      </c>
      <c r="J22" s="14">
        <v>2264.4359915609289</v>
      </c>
      <c r="K22" s="14">
        <v>3709.2067000000002</v>
      </c>
      <c r="L22" s="14">
        <v>3633.6061370000002</v>
      </c>
      <c r="M22" s="14">
        <v>3422.1915899999999</v>
      </c>
      <c r="N22" s="14">
        <v>3601.153084</v>
      </c>
      <c r="O22" s="14">
        <v>4674.8186519999999</v>
      </c>
      <c r="P22" s="14">
        <v>4636.7652820000003</v>
      </c>
      <c r="Q22" s="14">
        <v>4924.5408109999998</v>
      </c>
      <c r="R22" s="14">
        <v>4736.0377829999998</v>
      </c>
      <c r="S22" s="14">
        <v>5403.8819119999998</v>
      </c>
      <c r="T22" s="14">
        <v>5431.0655379999998</v>
      </c>
      <c r="U22" s="14">
        <v>4609.0693069999998</v>
      </c>
      <c r="V22" s="14">
        <v>5681.5144639999999</v>
      </c>
      <c r="W22" s="14">
        <v>7097.0622320000002</v>
      </c>
      <c r="X22" s="14">
        <v>6616.9726529999998</v>
      </c>
      <c r="Y22" s="14">
        <v>6880.3712560000004</v>
      </c>
      <c r="Z22" s="14">
        <v>6433.8994480000001</v>
      </c>
      <c r="AA22" s="14">
        <v>6251.8977290000003</v>
      </c>
      <c r="AB22" s="14">
        <v>6631.4468539999998</v>
      </c>
      <c r="AC22" s="14">
        <v>7052.3675800000001</v>
      </c>
      <c r="AD22" s="14">
        <v>8910.2870920000005</v>
      </c>
      <c r="AE22" s="14">
        <v>11035.155586999999</v>
      </c>
    </row>
    <row r="23" spans="1:31" ht="13.5" customHeight="1" x14ac:dyDescent="0.15">
      <c r="A23" s="1"/>
      <c r="B23" s="16" t="s">
        <v>318</v>
      </c>
      <c r="C23" s="10">
        <v>4663.3911570690007</v>
      </c>
      <c r="D23" s="11">
        <v>4839.1139541414623</v>
      </c>
      <c r="E23" s="11">
        <v>4066.1812199831315</v>
      </c>
      <c r="F23" s="11">
        <v>4713.63416229009</v>
      </c>
      <c r="G23" s="11">
        <v>5359.1428279161701</v>
      </c>
      <c r="H23" s="11">
        <v>5340.82588391015</v>
      </c>
      <c r="I23" s="11">
        <v>4815.7190889763779</v>
      </c>
      <c r="J23" s="11">
        <v>4352.7018661530892</v>
      </c>
      <c r="K23" s="11">
        <v>6023.6037999999999</v>
      </c>
      <c r="L23" s="11">
        <v>5684.5520550000001</v>
      </c>
      <c r="M23" s="11">
        <v>5568.8513439999997</v>
      </c>
      <c r="N23" s="11">
        <v>6031.9476240000004</v>
      </c>
      <c r="O23" s="11">
        <v>6780.784455</v>
      </c>
      <c r="P23" s="11">
        <v>7599.0375640000002</v>
      </c>
      <c r="Q23" s="11">
        <v>8358.6725129999995</v>
      </c>
      <c r="R23" s="11">
        <v>9227.5261969999992</v>
      </c>
      <c r="S23" s="11">
        <v>10699.648358</v>
      </c>
      <c r="T23" s="11">
        <v>11906.606585</v>
      </c>
      <c r="U23" s="11">
        <v>8949.9389950000004</v>
      </c>
      <c r="V23" s="11">
        <v>9654.7678149999992</v>
      </c>
      <c r="W23" s="11">
        <v>11032.300423999999</v>
      </c>
      <c r="X23" s="11">
        <v>10230.662221</v>
      </c>
      <c r="Y23" s="11">
        <v>10722.170698</v>
      </c>
      <c r="Z23" s="11">
        <v>10863.328974</v>
      </c>
      <c r="AA23" s="11">
        <v>10212.917504999999</v>
      </c>
      <c r="AB23" s="11">
        <v>10161.140185</v>
      </c>
      <c r="AC23" s="11">
        <v>11407.716764000001</v>
      </c>
      <c r="AD23" s="11">
        <v>12962.889082</v>
      </c>
      <c r="AE23" s="11">
        <v>13426.629634999999</v>
      </c>
    </row>
    <row r="24" spans="1:31" ht="13.5" customHeight="1" x14ac:dyDescent="0.15">
      <c r="A24" s="1"/>
      <c r="B24" s="16" t="s">
        <v>319</v>
      </c>
      <c r="C24" s="13"/>
      <c r="D24" s="14">
        <v>24.1387432235341</v>
      </c>
      <c r="E24" s="14">
        <v>257.64386221965913</v>
      </c>
      <c r="F24" s="14">
        <v>217.361576205723</v>
      </c>
      <c r="G24" s="14">
        <v>315.77244526874296</v>
      </c>
      <c r="H24" s="14">
        <v>377.08655645726799</v>
      </c>
      <c r="I24" s="14">
        <v>295.44040570631097</v>
      </c>
      <c r="J24" s="14">
        <v>293.60074886213209</v>
      </c>
      <c r="K24" s="14">
        <v>232.22559999999999</v>
      </c>
      <c r="L24" s="14">
        <v>330.221204</v>
      </c>
      <c r="M24" s="14">
        <v>87.238140999999999</v>
      </c>
      <c r="N24" s="14">
        <v>95.970673000000005</v>
      </c>
      <c r="O24" s="14">
        <v>118.063903</v>
      </c>
      <c r="P24" s="14">
        <v>123.220478</v>
      </c>
      <c r="Q24" s="14">
        <v>151.25269499999999</v>
      </c>
      <c r="R24" s="14">
        <v>198.10168899999999</v>
      </c>
      <c r="S24" s="14">
        <v>252.111796</v>
      </c>
      <c r="T24" s="14">
        <v>304.66789799999998</v>
      </c>
      <c r="U24" s="14">
        <v>214.80677299999999</v>
      </c>
      <c r="V24" s="14">
        <v>231.35579999999999</v>
      </c>
      <c r="W24" s="14">
        <v>801.29521899999997</v>
      </c>
      <c r="X24" s="14">
        <v>776.39046900000005</v>
      </c>
      <c r="Y24" s="14">
        <v>753.06065599999999</v>
      </c>
      <c r="Z24" s="14">
        <v>657.826773</v>
      </c>
      <c r="AA24" s="14">
        <v>411.08179200000001</v>
      </c>
      <c r="AB24" s="14">
        <v>511.75551300000001</v>
      </c>
      <c r="AC24" s="14">
        <v>611.67994199999998</v>
      </c>
      <c r="AD24" s="14">
        <v>657.71495400000003</v>
      </c>
      <c r="AE24" s="14">
        <v>624.13378599999999</v>
      </c>
    </row>
    <row r="25" spans="1:31" ht="13.5" customHeight="1" x14ac:dyDescent="0.15">
      <c r="A25" s="1"/>
      <c r="B25" s="16" t="s">
        <v>320</v>
      </c>
      <c r="C25" s="10"/>
      <c r="D25" s="11">
        <v>19.7260636465411</v>
      </c>
      <c r="E25" s="11">
        <v>137.997443169581</v>
      </c>
      <c r="F25" s="11">
        <v>157.070204539472</v>
      </c>
      <c r="G25" s="11">
        <v>169.845054284794</v>
      </c>
      <c r="H25" s="11">
        <v>115.344548828391</v>
      </c>
      <c r="I25" s="11">
        <v>134.88536802778199</v>
      </c>
      <c r="J25" s="11">
        <v>107.45629883614001</v>
      </c>
      <c r="K25" s="11">
        <v>111.0484</v>
      </c>
      <c r="L25" s="11">
        <v>127.60247099999999</v>
      </c>
      <c r="M25" s="11">
        <v>149.42022399999999</v>
      </c>
      <c r="N25" s="11">
        <v>209.17075399999999</v>
      </c>
      <c r="O25" s="11">
        <v>204.73513800000001</v>
      </c>
      <c r="P25" s="11">
        <v>253.34764999999999</v>
      </c>
      <c r="Q25" s="11">
        <v>271.66711600000002</v>
      </c>
      <c r="R25" s="11">
        <v>315.89015899999998</v>
      </c>
      <c r="S25" s="11">
        <v>340.628219</v>
      </c>
      <c r="T25" s="11">
        <v>414.369506</v>
      </c>
      <c r="U25" s="11">
        <v>436.75037800000001</v>
      </c>
      <c r="V25" s="11">
        <v>1101.127113</v>
      </c>
      <c r="W25" s="11">
        <v>1990.7421440000001</v>
      </c>
      <c r="X25" s="11">
        <v>1805.2109640000001</v>
      </c>
      <c r="Y25" s="11">
        <v>748.935382</v>
      </c>
      <c r="Z25" s="11">
        <v>1370.2692139999999</v>
      </c>
      <c r="AA25" s="11">
        <v>1114.5829510000001</v>
      </c>
      <c r="AB25" s="11">
        <v>792.42890899999998</v>
      </c>
      <c r="AC25" s="11">
        <v>1005.472432</v>
      </c>
      <c r="AD25" s="11">
        <v>1097.532485</v>
      </c>
      <c r="AE25" s="11">
        <v>1161.7949329999999</v>
      </c>
    </row>
    <row r="26" spans="1:31" ht="13.5" customHeight="1" x14ac:dyDescent="0.15">
      <c r="A26" s="1"/>
      <c r="B26" s="16" t="s">
        <v>321</v>
      </c>
      <c r="C26" s="13"/>
      <c r="D26" s="14"/>
      <c r="E26" s="14"/>
      <c r="F26" s="14"/>
      <c r="G26" s="14"/>
      <c r="H26" s="14"/>
      <c r="I26" s="14"/>
      <c r="J26" s="14"/>
      <c r="K26" s="14">
        <v>282.33030000000002</v>
      </c>
      <c r="L26" s="14">
        <v>493.33574800000002</v>
      </c>
      <c r="M26" s="14">
        <v>471.55715700000002</v>
      </c>
      <c r="N26" s="14">
        <v>443.42568299999999</v>
      </c>
      <c r="O26" s="14">
        <v>752.44441500000005</v>
      </c>
      <c r="P26" s="14">
        <v>801.69023600000003</v>
      </c>
      <c r="Q26" s="14">
        <v>884.36552400000005</v>
      </c>
      <c r="R26" s="14">
        <v>1084.3226050000001</v>
      </c>
      <c r="S26" s="14">
        <v>1369.095358</v>
      </c>
      <c r="T26" s="14">
        <v>1765.9329399999999</v>
      </c>
      <c r="U26" s="14">
        <v>995.62719900000002</v>
      </c>
      <c r="V26" s="14">
        <v>865.17955900000004</v>
      </c>
      <c r="W26" s="14">
        <v>1039.6659</v>
      </c>
      <c r="X26" s="14">
        <v>920.12708799999996</v>
      </c>
      <c r="Y26" s="14">
        <v>990.44729700000005</v>
      </c>
      <c r="Z26" s="14">
        <v>1021.009819</v>
      </c>
      <c r="AA26" s="14">
        <v>894.52995799999997</v>
      </c>
      <c r="AB26" s="14">
        <v>1067.7962600000001</v>
      </c>
      <c r="AC26" s="14">
        <v>1013.4196920000001</v>
      </c>
      <c r="AD26" s="14">
        <v>1522.9038270000001</v>
      </c>
      <c r="AE26" s="14">
        <v>1201.213051</v>
      </c>
    </row>
    <row r="27" spans="1:31" ht="13.5" customHeight="1" x14ac:dyDescent="0.15">
      <c r="A27" s="1"/>
      <c r="B27" s="16" t="s">
        <v>322</v>
      </c>
      <c r="C27" s="10">
        <v>13.197004813692299</v>
      </c>
      <c r="D27" s="11">
        <v>15.645724775981201</v>
      </c>
      <c r="E27" s="11">
        <v>24.491471288789899</v>
      </c>
      <c r="F27" s="11">
        <v>17.8714768506014</v>
      </c>
      <c r="G27" s="11">
        <v>13.4578894455775</v>
      </c>
      <c r="H27" s="11">
        <v>17.195003193404297</v>
      </c>
      <c r="I27" s="11">
        <v>15.264895334834799</v>
      </c>
      <c r="J27" s="11">
        <v>17.9517089558924</v>
      </c>
      <c r="K27" s="11">
        <v>18.339300000000001</v>
      </c>
      <c r="L27" s="11">
        <v>20.534634</v>
      </c>
      <c r="M27" s="11">
        <v>13.310395</v>
      </c>
      <c r="N27" s="11">
        <v>13.793082</v>
      </c>
      <c r="O27" s="11">
        <v>18.814986999999999</v>
      </c>
      <c r="P27" s="11">
        <v>17.160491</v>
      </c>
      <c r="Q27" s="11">
        <v>31.132033</v>
      </c>
      <c r="R27" s="11">
        <v>31.209254999999999</v>
      </c>
      <c r="S27" s="11">
        <v>23.314858000000001</v>
      </c>
      <c r="T27" s="11">
        <v>28.284096999999999</v>
      </c>
      <c r="U27" s="11">
        <v>61.702922000000001</v>
      </c>
      <c r="V27" s="11">
        <v>122.269468</v>
      </c>
      <c r="W27" s="11">
        <v>74.550379000000007</v>
      </c>
      <c r="X27" s="11">
        <v>135.22751299999999</v>
      </c>
      <c r="Y27" s="11">
        <v>105.253987</v>
      </c>
      <c r="Z27" s="11">
        <v>56.118048999999999</v>
      </c>
      <c r="AA27" s="11">
        <v>59.099451000000002</v>
      </c>
      <c r="AB27" s="11">
        <v>98.922179999999997</v>
      </c>
      <c r="AC27" s="11">
        <v>150.54458500000001</v>
      </c>
      <c r="AD27" s="11">
        <v>114.618741</v>
      </c>
      <c r="AE27" s="11">
        <v>106.436925</v>
      </c>
    </row>
    <row r="28" spans="1:31" ht="13.5" customHeight="1" x14ac:dyDescent="0.15">
      <c r="A28" s="1"/>
      <c r="B28" s="16" t="s">
        <v>323</v>
      </c>
      <c r="C28" s="13">
        <v>782.25601711535091</v>
      </c>
      <c r="D28" s="14">
        <v>763.60606101593862</v>
      </c>
      <c r="E28" s="14">
        <v>652.922691312133</v>
      </c>
      <c r="F28" s="14">
        <v>699.73156063013198</v>
      </c>
      <c r="G28" s="14">
        <v>919.53338634322199</v>
      </c>
      <c r="H28" s="14">
        <v>980.70655869050097</v>
      </c>
      <c r="I28" s="14">
        <v>896.22007018830095</v>
      </c>
      <c r="J28" s="14">
        <v>912.52434178603903</v>
      </c>
      <c r="K28" s="14">
        <v>1012.8689000000001</v>
      </c>
      <c r="L28" s="14">
        <v>1048.1179500000001</v>
      </c>
      <c r="M28" s="14">
        <v>1031.8226910000001</v>
      </c>
      <c r="N28" s="14">
        <v>1189.4117859999999</v>
      </c>
      <c r="O28" s="14">
        <v>1342.799804</v>
      </c>
      <c r="P28" s="14">
        <v>1463.1655490000001</v>
      </c>
      <c r="Q28" s="14">
        <v>1517.6658870000001</v>
      </c>
      <c r="R28" s="14">
        <v>1605.3303169999999</v>
      </c>
      <c r="S28" s="14">
        <v>1678.498934</v>
      </c>
      <c r="T28" s="14">
        <v>1928.0796660000001</v>
      </c>
      <c r="U28" s="14">
        <v>1526.626542</v>
      </c>
      <c r="V28" s="14">
        <v>1911.6811620000001</v>
      </c>
      <c r="W28" s="14">
        <v>2244.2760990000002</v>
      </c>
      <c r="X28" s="14">
        <v>2192.4046600000001</v>
      </c>
      <c r="Y28" s="14">
        <v>2373.260745</v>
      </c>
      <c r="Z28" s="14">
        <v>2330.543169</v>
      </c>
      <c r="AA28" s="14">
        <v>2086.0020770000001</v>
      </c>
      <c r="AB28" s="14">
        <v>1975.6130230000001</v>
      </c>
      <c r="AC28" s="14">
        <v>2292.6813780000002</v>
      </c>
      <c r="AD28" s="14">
        <v>2510.4593679999998</v>
      </c>
      <c r="AE28" s="14">
        <v>2476.2562349999998</v>
      </c>
    </row>
    <row r="29" spans="1:31" ht="13.5" customHeight="1" x14ac:dyDescent="0.15">
      <c r="A29" s="1"/>
      <c r="B29" s="16" t="s">
        <v>324</v>
      </c>
      <c r="C29" s="10"/>
      <c r="D29" s="11"/>
      <c r="E29" s="11">
        <v>72.219559004993513</v>
      </c>
      <c r="F29" s="11">
        <v>102.811266752048</v>
      </c>
      <c r="G29" s="11">
        <v>144.818200317904</v>
      </c>
      <c r="H29" s="11">
        <v>150.08036524182199</v>
      </c>
      <c r="I29" s="11">
        <v>145.594452248018</v>
      </c>
      <c r="J29" s="11">
        <v>187.860806733971</v>
      </c>
      <c r="K29" s="11">
        <v>219.77090000000001</v>
      </c>
      <c r="L29" s="11">
        <v>184.793026</v>
      </c>
      <c r="M29" s="11">
        <v>219.79644400000001</v>
      </c>
      <c r="N29" s="11">
        <v>278.41465699999998</v>
      </c>
      <c r="O29" s="11">
        <v>326.25892099999999</v>
      </c>
      <c r="P29" s="11">
        <v>683.15645500000005</v>
      </c>
      <c r="Q29" s="11">
        <v>863.92790400000001</v>
      </c>
      <c r="R29" s="11">
        <v>1099.096119</v>
      </c>
      <c r="S29" s="11">
        <v>1777.0275549999999</v>
      </c>
      <c r="T29" s="11">
        <v>1738.1470039999999</v>
      </c>
      <c r="U29" s="11">
        <v>1592.133832</v>
      </c>
      <c r="V29" s="11">
        <v>1696.188942</v>
      </c>
      <c r="W29" s="11">
        <v>1881.403883</v>
      </c>
      <c r="X29" s="11">
        <v>1786.3763280000001</v>
      </c>
      <c r="Y29" s="11">
        <v>2039.411075</v>
      </c>
      <c r="Z29" s="11">
        <v>2030.1323279999999</v>
      </c>
      <c r="AA29" s="11">
        <v>1738.468237</v>
      </c>
      <c r="AB29" s="11">
        <v>2021.960108</v>
      </c>
      <c r="AC29" s="11">
        <v>1888.808886</v>
      </c>
      <c r="AD29" s="11">
        <v>1868.489973</v>
      </c>
      <c r="AE29" s="11">
        <v>1672.075527</v>
      </c>
    </row>
    <row r="30" spans="1:31" ht="13.5" customHeight="1" x14ac:dyDescent="0.15">
      <c r="A30" s="1"/>
      <c r="B30" s="16" t="s">
        <v>325</v>
      </c>
      <c r="C30" s="13"/>
      <c r="D30" s="14"/>
      <c r="E30" s="14">
        <v>102.41714824739199</v>
      </c>
      <c r="F30" s="14">
        <v>104.709623528745</v>
      </c>
      <c r="G30" s="14">
        <v>122.22085381212699</v>
      </c>
      <c r="H30" s="14">
        <v>118.60275547716699</v>
      </c>
      <c r="I30" s="14">
        <v>124.58247585104799</v>
      </c>
      <c r="J30" s="14">
        <v>119.246692536089</v>
      </c>
      <c r="K30" s="14">
        <v>118.4718</v>
      </c>
      <c r="L30" s="14">
        <v>122.28587400000001</v>
      </c>
      <c r="M30" s="14">
        <v>128.899044</v>
      </c>
      <c r="N30" s="14">
        <v>136.067824</v>
      </c>
      <c r="O30" s="14">
        <v>173.68195399999999</v>
      </c>
      <c r="P30" s="14">
        <v>162.815101</v>
      </c>
      <c r="Q30" s="14">
        <v>164.393235</v>
      </c>
      <c r="R30" s="14">
        <v>201.57385300000001</v>
      </c>
      <c r="S30" s="14">
        <v>338.59449499999999</v>
      </c>
      <c r="T30" s="14">
        <v>405.12646899999999</v>
      </c>
      <c r="U30" s="14">
        <v>317.05229500000002</v>
      </c>
      <c r="V30" s="14">
        <v>383.07653099999999</v>
      </c>
      <c r="W30" s="14">
        <v>413.77410099999997</v>
      </c>
      <c r="X30" s="14">
        <v>435.80543299999999</v>
      </c>
      <c r="Y30" s="14">
        <v>463.333324</v>
      </c>
      <c r="Z30" s="14">
        <v>431.25389799999999</v>
      </c>
      <c r="AA30" s="14">
        <v>447.049601</v>
      </c>
      <c r="AB30" s="14">
        <v>476.62011200000001</v>
      </c>
      <c r="AC30" s="14">
        <v>554.61404000000005</v>
      </c>
      <c r="AD30" s="14">
        <v>647.31057499999997</v>
      </c>
      <c r="AE30" s="14">
        <v>671.86809700000003</v>
      </c>
    </row>
    <row r="31" spans="1:31" ht="13.5" customHeight="1" x14ac:dyDescent="0.15">
      <c r="A31" s="1"/>
      <c r="B31" s="16" t="s">
        <v>326</v>
      </c>
      <c r="C31" s="10">
        <v>1939.2964877874899</v>
      </c>
      <c r="D31" s="11">
        <v>2102.0653291541398</v>
      </c>
      <c r="E31" s="11">
        <v>2190.9404091368597</v>
      </c>
      <c r="F31" s="11">
        <v>2481.7759352005601</v>
      </c>
      <c r="G31" s="11">
        <v>3130.25750381343</v>
      </c>
      <c r="H31" s="11">
        <v>3381.9158854182501</v>
      </c>
      <c r="I31" s="11">
        <v>3638.765095278819</v>
      </c>
      <c r="J31" s="11">
        <v>3729.2454860396301</v>
      </c>
      <c r="K31" s="11">
        <v>4036.6876000000002</v>
      </c>
      <c r="L31" s="11">
        <v>4437.6003970000002</v>
      </c>
      <c r="M31" s="11">
        <v>4335.4408970000004</v>
      </c>
      <c r="N31" s="11">
        <v>4402.7946670000001</v>
      </c>
      <c r="O31" s="11">
        <v>5456.2535390000003</v>
      </c>
      <c r="P31" s="11">
        <v>6565.6865449999996</v>
      </c>
      <c r="Q31" s="11">
        <v>6525.9430190000003</v>
      </c>
      <c r="R31" s="11">
        <v>7236.2282699999996</v>
      </c>
      <c r="S31" s="11">
        <v>8704.9872930000001</v>
      </c>
      <c r="T31" s="11">
        <v>9369.1638729999995</v>
      </c>
      <c r="U31" s="11">
        <v>6924.8286900000003</v>
      </c>
      <c r="V31" s="11">
        <v>9700.0139309999995</v>
      </c>
      <c r="W31" s="11">
        <v>9575.4689579999995</v>
      </c>
      <c r="X31" s="11">
        <v>8854.7161460000007</v>
      </c>
      <c r="Y31" s="11">
        <v>8727.3550319999995</v>
      </c>
      <c r="Z31" s="11">
        <v>9187.6941939999997</v>
      </c>
      <c r="AA31" s="11">
        <v>8568.8121449999999</v>
      </c>
      <c r="AB31" s="11">
        <v>8739.5864899999997</v>
      </c>
      <c r="AC31" s="11">
        <v>9801.6760749999994</v>
      </c>
      <c r="AD31" s="11">
        <v>11188.396674</v>
      </c>
      <c r="AE31" s="11">
        <v>11037.596197999999</v>
      </c>
    </row>
    <row r="32" spans="1:31" ht="13.5" customHeight="1" x14ac:dyDescent="0.15">
      <c r="A32" s="1"/>
      <c r="B32" s="15" t="s">
        <v>327</v>
      </c>
      <c r="C32" s="13">
        <v>395.58281333571114</v>
      </c>
      <c r="D32" s="14">
        <v>395.52572128905189</v>
      </c>
      <c r="E32" s="14">
        <v>368.50827542046176</v>
      </c>
      <c r="F32" s="14">
        <v>398.71756063809903</v>
      </c>
      <c r="G32" s="14">
        <v>350.72035892687501</v>
      </c>
      <c r="H32" s="14">
        <v>333.23748918787601</v>
      </c>
      <c r="I32" s="14">
        <v>297.80245014695402</v>
      </c>
      <c r="J32" s="14">
        <v>413.579138619177</v>
      </c>
      <c r="K32" s="14">
        <v>550.35730000000001</v>
      </c>
      <c r="L32" s="14">
        <v>978.23028999999997</v>
      </c>
      <c r="M32" s="14">
        <v>979.40149699999995</v>
      </c>
      <c r="N32" s="14">
        <v>769.99740799999995</v>
      </c>
      <c r="O32" s="14">
        <v>845.82409900000005</v>
      </c>
      <c r="P32" s="14">
        <v>1007.3480510000001</v>
      </c>
      <c r="Q32" s="14">
        <v>1201.543868</v>
      </c>
      <c r="R32" s="14">
        <v>1473.868387</v>
      </c>
      <c r="S32" s="14">
        <v>1804.5586659999999</v>
      </c>
      <c r="T32" s="14">
        <v>1907.900965</v>
      </c>
      <c r="U32" s="14">
        <v>1468.108307</v>
      </c>
      <c r="V32" s="14">
        <v>1546.3508240000001</v>
      </c>
      <c r="W32" s="14">
        <v>2404.2448039999999</v>
      </c>
      <c r="X32" s="14">
        <v>2193.1823119999999</v>
      </c>
      <c r="Y32" s="14">
        <v>1831.485621</v>
      </c>
      <c r="Z32" s="14">
        <v>2102.6246759999999</v>
      </c>
      <c r="AA32" s="14">
        <v>1651.053985</v>
      </c>
      <c r="AB32" s="14">
        <v>1765.6262039999999</v>
      </c>
      <c r="AC32" s="14">
        <v>2393.4383079999998</v>
      </c>
      <c r="AD32" s="14">
        <v>2715.0650860000001</v>
      </c>
      <c r="AE32" s="14">
        <v>2369.849604</v>
      </c>
    </row>
    <row r="33" spans="1:31" ht="13.5" customHeight="1" x14ac:dyDescent="0.15">
      <c r="A33" s="1"/>
      <c r="B33" s="15" t="s">
        <v>328</v>
      </c>
      <c r="C33" s="10">
        <v>863.21750757710799</v>
      </c>
      <c r="D33" s="11">
        <v>713.76575399163323</v>
      </c>
      <c r="E33" s="11">
        <v>669.48226143940281</v>
      </c>
      <c r="F33" s="11">
        <v>751.68664603993204</v>
      </c>
      <c r="G33" s="11">
        <v>946.52888247483395</v>
      </c>
      <c r="H33" s="11">
        <v>895.54060769142609</v>
      </c>
      <c r="I33" s="11">
        <v>865.98507577394798</v>
      </c>
      <c r="J33" s="11">
        <v>997.92536513475613</v>
      </c>
      <c r="K33" s="11">
        <v>1145.2207000000001</v>
      </c>
      <c r="L33" s="11">
        <v>1158.948351</v>
      </c>
      <c r="M33" s="11">
        <v>1133.5888440000001</v>
      </c>
      <c r="N33" s="11">
        <v>1329.203107</v>
      </c>
      <c r="O33" s="11">
        <v>1553.825398</v>
      </c>
      <c r="P33" s="11">
        <v>1844.5904800000001</v>
      </c>
      <c r="Q33" s="11">
        <v>2109.4873510000002</v>
      </c>
      <c r="R33" s="11">
        <v>2750.8819469999999</v>
      </c>
      <c r="S33" s="11">
        <v>3700.0727830000001</v>
      </c>
      <c r="T33" s="11">
        <v>3849.8820999999998</v>
      </c>
      <c r="U33" s="11">
        <v>2351.4786709999998</v>
      </c>
      <c r="V33" s="11">
        <v>3448.374969</v>
      </c>
      <c r="W33" s="11">
        <v>4056.7286979999999</v>
      </c>
      <c r="X33" s="11">
        <v>3383.0464619999998</v>
      </c>
      <c r="Y33" s="11">
        <v>2910.8510510000001</v>
      </c>
      <c r="Z33" s="11">
        <v>2851.1043119999999</v>
      </c>
      <c r="AA33" s="11">
        <v>2701.634881</v>
      </c>
      <c r="AB33" s="11">
        <v>2091.7220849999999</v>
      </c>
      <c r="AC33" s="11">
        <v>2509.1606219999999</v>
      </c>
      <c r="AD33" s="11">
        <v>3433.534545</v>
      </c>
      <c r="AE33" s="11">
        <v>3286.5445359999999</v>
      </c>
    </row>
    <row r="34" spans="1:31" ht="13.5" customHeight="1" x14ac:dyDescent="0.15">
      <c r="A34" s="1"/>
      <c r="B34" s="15" t="s">
        <v>329</v>
      </c>
      <c r="C34" s="13">
        <v>913.18416830094509</v>
      </c>
      <c r="D34" s="14">
        <v>1186.7344389499499</v>
      </c>
      <c r="E34" s="14">
        <v>1427.8548511394602</v>
      </c>
      <c r="F34" s="14">
        <v>1698.1595325738299</v>
      </c>
      <c r="G34" s="14">
        <v>2065.27067039241</v>
      </c>
      <c r="H34" s="14">
        <v>2156.8639953781299</v>
      </c>
      <c r="I34" s="14">
        <v>2370.686734899838</v>
      </c>
      <c r="J34" s="14">
        <v>2739.8641540706099</v>
      </c>
      <c r="K34" s="14">
        <v>3444.9929999999999</v>
      </c>
      <c r="L34" s="14">
        <v>2008.000233</v>
      </c>
      <c r="M34" s="14">
        <v>1383.7147620000001</v>
      </c>
      <c r="N34" s="14">
        <v>1418.276149</v>
      </c>
      <c r="O34" s="14">
        <v>1592.8858150000001</v>
      </c>
      <c r="P34" s="14">
        <v>2274.8865839999999</v>
      </c>
      <c r="Q34" s="14">
        <v>2557.146084</v>
      </c>
      <c r="R34" s="14">
        <v>2940.0626240000001</v>
      </c>
      <c r="S34" s="14">
        <v>2689.0884580000002</v>
      </c>
      <c r="T34" s="14">
        <v>3249.9124660000002</v>
      </c>
      <c r="U34" s="14">
        <v>2906.640371</v>
      </c>
      <c r="V34" s="14">
        <v>3150.0719869999998</v>
      </c>
      <c r="W34" s="14">
        <v>2810.9994999999999</v>
      </c>
      <c r="X34" s="14">
        <v>2688.051046</v>
      </c>
      <c r="Y34" s="14">
        <v>2630.629113</v>
      </c>
      <c r="Z34" s="14">
        <v>3376.0378620000001</v>
      </c>
      <c r="AA34" s="14">
        <v>5955.4782960000002</v>
      </c>
      <c r="AB34" s="14">
        <v>951.77189099999998</v>
      </c>
      <c r="AC34" s="14">
        <v>665.06704300000001</v>
      </c>
      <c r="AD34" s="14">
        <v>743.66103399999997</v>
      </c>
      <c r="AE34" s="14">
        <v>538.71820700000001</v>
      </c>
    </row>
    <row r="35" spans="1:31" ht="13.5" customHeight="1" x14ac:dyDescent="0.15">
      <c r="A35" s="1"/>
      <c r="B35" s="15" t="s">
        <v>330</v>
      </c>
      <c r="C35" s="10">
        <v>36.89641647352471</v>
      </c>
      <c r="D35" s="11">
        <v>31.27725503877209</v>
      </c>
      <c r="E35" s="11">
        <v>39.096739901567929</v>
      </c>
      <c r="F35" s="11">
        <v>36.606142846265001</v>
      </c>
      <c r="G35" s="11">
        <v>34.460891142215701</v>
      </c>
      <c r="H35" s="11">
        <v>41.716670964577197</v>
      </c>
      <c r="I35" s="11">
        <v>42.631509176173502</v>
      </c>
      <c r="J35" s="11">
        <v>42.934843622975308</v>
      </c>
      <c r="K35" s="11">
        <v>49.239800000000002</v>
      </c>
      <c r="L35" s="11">
        <v>80.168869000000001</v>
      </c>
      <c r="M35" s="11">
        <v>75.166182000000006</v>
      </c>
      <c r="N35" s="11">
        <v>73.623864999999995</v>
      </c>
      <c r="O35" s="11">
        <v>79.662163000000007</v>
      </c>
      <c r="P35" s="11">
        <v>94.938422000000003</v>
      </c>
      <c r="Q35" s="11">
        <v>36.342941000000003</v>
      </c>
      <c r="R35" s="11">
        <v>48.895971000000003</v>
      </c>
      <c r="S35" s="11">
        <v>39.412514000000002</v>
      </c>
      <c r="T35" s="11">
        <v>24.924202999999999</v>
      </c>
      <c r="U35" s="11">
        <v>8.7528140000000008</v>
      </c>
      <c r="V35" s="11">
        <v>7.3477670000000002</v>
      </c>
      <c r="W35" s="11">
        <v>8.8514999999999997</v>
      </c>
      <c r="X35" s="11">
        <v>8.7154579999999999</v>
      </c>
      <c r="Y35" s="11">
        <v>36.949160999999997</v>
      </c>
      <c r="Z35" s="11">
        <v>7.3607449999999996</v>
      </c>
      <c r="AA35" s="11">
        <v>7.9635369999999996</v>
      </c>
      <c r="AB35" s="11">
        <v>5.6928150000000004</v>
      </c>
      <c r="AC35" s="11">
        <v>30.974354999999999</v>
      </c>
      <c r="AD35" s="11">
        <v>34.071148999999998</v>
      </c>
      <c r="AE35" s="11">
        <v>38.929541</v>
      </c>
    </row>
    <row r="36" spans="1:31" ht="13.5" customHeight="1" x14ac:dyDescent="0.15">
      <c r="A36" s="1"/>
      <c r="B36" s="15" t="s">
        <v>331</v>
      </c>
      <c r="C36" s="13"/>
      <c r="D36" s="14"/>
      <c r="E36" s="14">
        <v>230.38140043812902</v>
      </c>
      <c r="F36" s="14">
        <v>296.33486647239602</v>
      </c>
      <c r="G36" s="14">
        <v>365.58015078080098</v>
      </c>
      <c r="H36" s="14">
        <v>373.959437314296</v>
      </c>
      <c r="I36" s="14">
        <v>387.62477806473004</v>
      </c>
      <c r="J36" s="14">
        <v>526.16395039550696</v>
      </c>
      <c r="K36" s="14">
        <v>648.5453</v>
      </c>
      <c r="L36" s="14">
        <v>653.99932699999999</v>
      </c>
      <c r="M36" s="14">
        <v>848.17701999999997</v>
      </c>
      <c r="N36" s="14">
        <v>910.57725300000004</v>
      </c>
      <c r="O36" s="14">
        <v>1364.6517690000001</v>
      </c>
      <c r="P36" s="14">
        <v>1992.1365169999999</v>
      </c>
      <c r="Q36" s="14">
        <v>2168.651934</v>
      </c>
      <c r="R36" s="14">
        <v>2587.2673030000001</v>
      </c>
      <c r="S36" s="14">
        <v>3367.5579720000001</v>
      </c>
      <c r="T36" s="14">
        <v>5481.0825400000003</v>
      </c>
      <c r="U36" s="14">
        <v>5299.591711</v>
      </c>
      <c r="V36" s="14">
        <v>6065.8234400000001</v>
      </c>
      <c r="W36" s="14">
        <v>7332.405428</v>
      </c>
      <c r="X36" s="14">
        <v>7191.8330319999995</v>
      </c>
      <c r="Y36" s="14">
        <v>6359.8711409999996</v>
      </c>
      <c r="Z36" s="14">
        <v>6268.1819949999999</v>
      </c>
      <c r="AA36" s="14">
        <v>5894.2205700000004</v>
      </c>
      <c r="AB36" s="14">
        <v>5843.3969429999997</v>
      </c>
      <c r="AC36" s="14">
        <v>6603.5248799999999</v>
      </c>
      <c r="AD36" s="14">
        <v>6921.0054090000003</v>
      </c>
      <c r="AE36" s="14">
        <v>6486.611175</v>
      </c>
    </row>
    <row r="37" spans="1:31" ht="13.5" customHeight="1" x14ac:dyDescent="0.15">
      <c r="A37" s="1"/>
      <c r="B37" s="15" t="s">
        <v>332</v>
      </c>
      <c r="C37" s="10">
        <v>1532.8031734712099</v>
      </c>
      <c r="D37" s="11">
        <v>1749.10200926996</v>
      </c>
      <c r="E37" s="11">
        <v>1328.5482871654699</v>
      </c>
      <c r="F37" s="11">
        <v>1498.9276756745801</v>
      </c>
      <c r="G37" s="11">
        <v>1674.1131184528101</v>
      </c>
      <c r="H37" s="11">
        <v>1640.28313121785</v>
      </c>
      <c r="I37" s="11">
        <v>1573.7991612416502</v>
      </c>
      <c r="J37" s="11">
        <v>1452.1913179845401</v>
      </c>
      <c r="K37" s="11">
        <v>2101.9249</v>
      </c>
      <c r="L37" s="11">
        <v>2145.0785430000001</v>
      </c>
      <c r="M37" s="11">
        <v>1674.3794909999999</v>
      </c>
      <c r="N37" s="11">
        <v>2098.7071729999998</v>
      </c>
      <c r="O37" s="11">
        <v>2580.6723189999998</v>
      </c>
      <c r="P37" s="11">
        <v>3616.918584</v>
      </c>
      <c r="Q37" s="11">
        <v>3884.23846</v>
      </c>
      <c r="R37" s="11">
        <v>4807.9768130000002</v>
      </c>
      <c r="S37" s="11">
        <v>4676.9491360000002</v>
      </c>
      <c r="T37" s="11">
        <v>5414.0900009999996</v>
      </c>
      <c r="U37" s="11">
        <v>4255.3027119999997</v>
      </c>
      <c r="V37" s="11">
        <v>3775.3341209999999</v>
      </c>
      <c r="W37" s="11">
        <v>4824.0771240000004</v>
      </c>
      <c r="X37" s="11">
        <v>4667.3816079999997</v>
      </c>
      <c r="Y37" s="11">
        <v>5520.694109</v>
      </c>
      <c r="Z37" s="11">
        <v>4714.34112</v>
      </c>
      <c r="AA37" s="11">
        <v>4255.4726030000002</v>
      </c>
      <c r="AB37" s="11">
        <v>3774.8421389999999</v>
      </c>
      <c r="AC37" s="11">
        <v>4463.9949580000002</v>
      </c>
      <c r="AD37" s="11">
        <v>5027.2874229999998</v>
      </c>
      <c r="AE37" s="11">
        <v>5579.2957470000001</v>
      </c>
    </row>
    <row r="38" spans="1:31" ht="13.5" customHeight="1" x14ac:dyDescent="0.15">
      <c r="A38" s="1"/>
      <c r="B38" s="15" t="s">
        <v>333</v>
      </c>
      <c r="C38" s="13">
        <v>25.793367801747198</v>
      </c>
      <c r="D38" s="14">
        <v>31.04929622921799</v>
      </c>
      <c r="E38" s="14">
        <v>39.840849837032486</v>
      </c>
      <c r="F38" s="14">
        <v>38.425378530097703</v>
      </c>
      <c r="G38" s="14">
        <v>73.214057450284599</v>
      </c>
      <c r="H38" s="14">
        <v>75.415057298141193</v>
      </c>
      <c r="I38" s="14">
        <v>81.984840963638902</v>
      </c>
      <c r="J38" s="14">
        <v>97.348037065898723</v>
      </c>
      <c r="K38" s="14">
        <v>292.95909999999998</v>
      </c>
      <c r="L38" s="14">
        <v>264.31565499999999</v>
      </c>
      <c r="M38" s="14">
        <v>300.14261299999998</v>
      </c>
      <c r="N38" s="14">
        <v>349.78482200000002</v>
      </c>
      <c r="O38" s="14">
        <v>448.302212</v>
      </c>
      <c r="P38" s="14">
        <v>545.09729400000003</v>
      </c>
      <c r="Q38" s="14">
        <v>567.58747500000004</v>
      </c>
      <c r="R38" s="14">
        <v>779.62105399999996</v>
      </c>
      <c r="S38" s="14">
        <v>1150.7004119999999</v>
      </c>
      <c r="T38" s="14">
        <v>1879.898385</v>
      </c>
      <c r="U38" s="14">
        <v>1410.056394</v>
      </c>
      <c r="V38" s="14">
        <v>1731.622687</v>
      </c>
      <c r="W38" s="14">
        <v>2103.808712</v>
      </c>
      <c r="X38" s="14">
        <v>1867.8776270000001</v>
      </c>
      <c r="Y38" s="14">
        <v>2053.5107170000001</v>
      </c>
      <c r="Z38" s="14">
        <v>2240.529442</v>
      </c>
      <c r="AA38" s="14">
        <v>2299.3154049999998</v>
      </c>
      <c r="AB38" s="14">
        <v>1925.324265</v>
      </c>
      <c r="AC38" s="14">
        <v>2462.4741629999999</v>
      </c>
      <c r="AD38" s="14">
        <v>2656.4100859999999</v>
      </c>
      <c r="AE38" s="14">
        <v>2422.8108520000001</v>
      </c>
    </row>
    <row r="39" spans="1:31" ht="13.5" customHeight="1" x14ac:dyDescent="0.15">
      <c r="A39" s="1"/>
      <c r="B39" s="15" t="s">
        <v>334</v>
      </c>
      <c r="C39" s="10">
        <v>428.70689962560175</v>
      </c>
      <c r="D39" s="11">
        <v>356.36845081975684</v>
      </c>
      <c r="E39" s="11">
        <v>490.75893865369977</v>
      </c>
      <c r="F39" s="11">
        <v>533.12176988023896</v>
      </c>
      <c r="G39" s="11">
        <v>645.33597313653604</v>
      </c>
      <c r="H39" s="11">
        <v>797.21548784052209</v>
      </c>
      <c r="I39" s="11">
        <v>818.25776746976283</v>
      </c>
      <c r="J39" s="11">
        <v>912.533169205185</v>
      </c>
      <c r="K39" s="11">
        <v>894.46429999999998</v>
      </c>
      <c r="L39" s="11">
        <v>912.91906400000005</v>
      </c>
      <c r="M39" s="11">
        <v>801.33663200000001</v>
      </c>
      <c r="N39" s="11">
        <v>919.56833600000004</v>
      </c>
      <c r="O39" s="11">
        <v>1154.002011</v>
      </c>
      <c r="P39" s="11">
        <v>1286.366839</v>
      </c>
      <c r="Q39" s="11">
        <v>1460.280628</v>
      </c>
      <c r="R39" s="11">
        <v>1449.255889</v>
      </c>
      <c r="S39" s="11">
        <v>1874.647262</v>
      </c>
      <c r="T39" s="11">
        <v>2392.9921690000001</v>
      </c>
      <c r="U39" s="11">
        <v>1880.0058300000001</v>
      </c>
      <c r="V39" s="11">
        <v>2202.0819320000001</v>
      </c>
      <c r="W39" s="11">
        <v>2565.650697</v>
      </c>
      <c r="X39" s="11">
        <v>2809.8994339999999</v>
      </c>
      <c r="Y39" s="11">
        <v>3709.1875220000002</v>
      </c>
      <c r="Z39" s="11">
        <v>5399.0727399999996</v>
      </c>
      <c r="AA39" s="11">
        <v>4922.3028029999996</v>
      </c>
      <c r="AB39" s="11">
        <v>4864.6449190000003</v>
      </c>
      <c r="AC39" s="11">
        <v>6080.4377100000002</v>
      </c>
      <c r="AD39" s="11">
        <v>4979.6772689999998</v>
      </c>
      <c r="AE39" s="11">
        <v>5707.6632079999999</v>
      </c>
    </row>
    <row r="40" spans="1:31" ht="13.5" customHeight="1" x14ac:dyDescent="0.15">
      <c r="A40" s="1"/>
      <c r="B40" s="15" t="s">
        <v>335</v>
      </c>
      <c r="C40" s="13">
        <v>4575.0149759315391</v>
      </c>
      <c r="D40" s="14">
        <v>4787.8294306921898</v>
      </c>
      <c r="E40" s="14">
        <v>4590.2155030507174</v>
      </c>
      <c r="F40" s="14">
        <v>4899.88411598731</v>
      </c>
      <c r="G40" s="14">
        <v>5784.6448090920003</v>
      </c>
      <c r="H40" s="14">
        <v>6394.2189816784494</v>
      </c>
      <c r="I40" s="14">
        <v>6366.7546296982973</v>
      </c>
      <c r="J40" s="14">
        <v>7356.7752725232494</v>
      </c>
      <c r="K40" s="14">
        <v>9830.1088</v>
      </c>
      <c r="L40" s="14">
        <v>10333.273578</v>
      </c>
      <c r="M40" s="14">
        <v>9337.9643020000003</v>
      </c>
      <c r="N40" s="14">
        <v>8879.2631340000007</v>
      </c>
      <c r="O40" s="14">
        <v>9929.0320449999999</v>
      </c>
      <c r="P40" s="14">
        <v>11720.258830999999</v>
      </c>
      <c r="Q40" s="14">
        <v>11667.246943</v>
      </c>
      <c r="R40" s="14">
        <v>12686.418014999999</v>
      </c>
      <c r="S40" s="14">
        <v>15281.615895000001</v>
      </c>
      <c r="T40" s="14">
        <v>17304.936609</v>
      </c>
      <c r="U40" s="14">
        <v>12090.681887999999</v>
      </c>
      <c r="V40" s="14">
        <v>14367.072641000001</v>
      </c>
      <c r="W40" s="14">
        <v>16465.374438999999</v>
      </c>
      <c r="X40" s="14">
        <v>14748.440420999999</v>
      </c>
      <c r="Y40" s="14">
        <v>13281.936725</v>
      </c>
      <c r="Z40" s="14">
        <v>12742.796415000001</v>
      </c>
      <c r="AA40" s="14">
        <v>11559.728261</v>
      </c>
      <c r="AB40" s="14">
        <v>10284.978551</v>
      </c>
      <c r="AC40" s="14">
        <v>11154.383753</v>
      </c>
      <c r="AD40" s="14">
        <v>12018.52385</v>
      </c>
      <c r="AE40" s="14">
        <v>11697.284079999999</v>
      </c>
    </row>
    <row r="41" spans="1:31" ht="13.5" customHeight="1" x14ac:dyDescent="0.15">
      <c r="A41" s="1"/>
      <c r="B41" s="15" t="s">
        <v>336</v>
      </c>
      <c r="C41" s="10">
        <v>665.62881083972252</v>
      </c>
      <c r="D41" s="11">
        <v>624.04962436201504</v>
      </c>
      <c r="E41" s="11">
        <v>665.83835905701994</v>
      </c>
      <c r="F41" s="11">
        <v>685.85460006508299</v>
      </c>
      <c r="G41" s="11">
        <v>842.31976546938711</v>
      </c>
      <c r="H41" s="11">
        <v>950.55821182406294</v>
      </c>
      <c r="I41" s="11">
        <v>993.5379608102412</v>
      </c>
      <c r="J41" s="11">
        <v>1486.6758001578</v>
      </c>
      <c r="K41" s="11">
        <v>1900.4865</v>
      </c>
      <c r="L41" s="11">
        <v>2312.778088</v>
      </c>
      <c r="M41" s="11">
        <v>2160.3116869999999</v>
      </c>
      <c r="N41" s="11">
        <v>2233.2780809999999</v>
      </c>
      <c r="O41" s="11">
        <v>2628.973583</v>
      </c>
      <c r="P41" s="11">
        <v>3131.0738970000002</v>
      </c>
      <c r="Q41" s="11">
        <v>3652.155499</v>
      </c>
      <c r="R41" s="11">
        <v>4239.4820790000003</v>
      </c>
      <c r="S41" s="11">
        <v>4358.9693900000002</v>
      </c>
      <c r="T41" s="11">
        <v>4236.6977880000004</v>
      </c>
      <c r="U41" s="11">
        <v>3192.4724120000001</v>
      </c>
      <c r="V41" s="11">
        <v>3521.1641540000001</v>
      </c>
      <c r="W41" s="11">
        <v>3837.4329579999999</v>
      </c>
      <c r="X41" s="11">
        <v>3619.924716</v>
      </c>
      <c r="Y41" s="11">
        <v>4289.2189829999998</v>
      </c>
      <c r="Z41" s="11">
        <v>4897.9654229999996</v>
      </c>
      <c r="AA41" s="11">
        <v>3953.9164270000001</v>
      </c>
      <c r="AB41" s="11">
        <v>4264.5576229999997</v>
      </c>
      <c r="AC41" s="11">
        <v>7059.465091</v>
      </c>
      <c r="AD41" s="11">
        <v>6944.1058999999996</v>
      </c>
      <c r="AE41" s="11">
        <v>7055.6856019999996</v>
      </c>
    </row>
    <row r="42" spans="1:31" ht="13.5" customHeight="1" x14ac:dyDescent="0.15">
      <c r="A42" s="1"/>
      <c r="B42" s="15" t="s">
        <v>337</v>
      </c>
      <c r="C42" s="13">
        <v>51.336423604920704</v>
      </c>
      <c r="D42" s="14">
        <v>50.747112731256671</v>
      </c>
      <c r="E42" s="14">
        <v>52.109930559015986</v>
      </c>
      <c r="F42" s="14">
        <v>58.924335006216403</v>
      </c>
      <c r="G42" s="14">
        <v>62.122773580772304</v>
      </c>
      <c r="H42" s="14">
        <v>69.001853168054296</v>
      </c>
      <c r="I42" s="14">
        <v>80.064198073750489</v>
      </c>
      <c r="J42" s="14">
        <v>110.307131931252</v>
      </c>
      <c r="K42" s="14">
        <v>176.99189999999999</v>
      </c>
      <c r="L42" s="14">
        <v>183.49719099999999</v>
      </c>
      <c r="M42" s="14">
        <v>254.91091399999999</v>
      </c>
      <c r="N42" s="14">
        <v>277.94448999999997</v>
      </c>
      <c r="O42" s="14">
        <v>386.71759100000003</v>
      </c>
      <c r="P42" s="14">
        <v>325.35546799999997</v>
      </c>
      <c r="Q42" s="14">
        <v>365.84642200000002</v>
      </c>
      <c r="R42" s="14">
        <v>435.31476700000002</v>
      </c>
      <c r="S42" s="14">
        <v>468.489082</v>
      </c>
      <c r="T42" s="14">
        <v>490.31886600000001</v>
      </c>
      <c r="U42" s="14">
        <v>474.57583899999997</v>
      </c>
      <c r="V42" s="14">
        <v>416.16162600000001</v>
      </c>
      <c r="W42" s="14">
        <v>585.16407600000002</v>
      </c>
      <c r="X42" s="14">
        <v>595.007338</v>
      </c>
      <c r="Y42" s="14">
        <v>647.09516199999996</v>
      </c>
      <c r="Z42" s="14">
        <v>754.08965499999999</v>
      </c>
      <c r="AA42" s="14">
        <v>560.26897899999994</v>
      </c>
      <c r="AB42" s="14">
        <v>597.66922999999997</v>
      </c>
      <c r="AC42" s="14">
        <v>659.17770900000005</v>
      </c>
      <c r="AD42" s="14">
        <v>706.92765899999995</v>
      </c>
      <c r="AE42" s="14">
        <v>625.05724999999995</v>
      </c>
    </row>
    <row r="43" spans="1:31" ht="13.5" customHeight="1" x14ac:dyDescent="0.15">
      <c r="A43" s="1"/>
      <c r="B43" s="15" t="s">
        <v>338</v>
      </c>
      <c r="C43" s="10">
        <v>1411.40773756463</v>
      </c>
      <c r="D43" s="11">
        <v>1654.95412665462</v>
      </c>
      <c r="E43" s="11">
        <v>1712.83666086516</v>
      </c>
      <c r="F43" s="11">
        <v>2366.7443057652999</v>
      </c>
      <c r="G43" s="11">
        <v>3085.2969801957202</v>
      </c>
      <c r="H43" s="11">
        <v>3863.18141962134</v>
      </c>
      <c r="I43" s="11">
        <v>3710.0044460756503</v>
      </c>
      <c r="J43" s="11">
        <v>3039.6299010576399</v>
      </c>
      <c r="K43" s="11">
        <v>2745.6288</v>
      </c>
      <c r="L43" s="11">
        <v>2797.8684309999999</v>
      </c>
      <c r="M43" s="11">
        <v>2381.1338580000001</v>
      </c>
      <c r="N43" s="11">
        <v>5329.1367959999998</v>
      </c>
      <c r="O43" s="11">
        <v>5918.9028340000004</v>
      </c>
      <c r="P43" s="11">
        <v>7659.8779640000002</v>
      </c>
      <c r="Q43" s="11">
        <v>7706.4230289999996</v>
      </c>
      <c r="R43" s="11">
        <v>12563.109318999999</v>
      </c>
      <c r="S43" s="11">
        <v>14971.353593</v>
      </c>
      <c r="T43" s="11">
        <v>18179.083606</v>
      </c>
      <c r="U43" s="11">
        <v>13641.205484</v>
      </c>
      <c r="V43" s="11">
        <v>15938.109116</v>
      </c>
      <c r="W43" s="11">
        <v>19031.909204</v>
      </c>
      <c r="X43" s="11">
        <v>20585.156546999999</v>
      </c>
      <c r="Y43" s="11">
        <v>21925.596557000001</v>
      </c>
      <c r="Z43" s="11">
        <v>24111.245534999998</v>
      </c>
      <c r="AA43" s="11">
        <v>16489.691785999999</v>
      </c>
      <c r="AB43" s="11">
        <v>11784.053114</v>
      </c>
      <c r="AC43" s="11">
        <v>14610.758827</v>
      </c>
      <c r="AD43" s="11">
        <v>19736.344868</v>
      </c>
      <c r="AE43" s="11">
        <v>16440.987184000001</v>
      </c>
    </row>
    <row r="44" spans="1:31" ht="13.5" customHeight="1" x14ac:dyDescent="0.15">
      <c r="A44" s="1"/>
      <c r="B44" s="15" t="s">
        <v>339</v>
      </c>
      <c r="C44" s="13"/>
      <c r="D44" s="14"/>
      <c r="E44" s="14"/>
      <c r="F44" s="14"/>
      <c r="G44" s="14"/>
      <c r="H44" s="14"/>
      <c r="I44" s="14"/>
      <c r="J44" s="14"/>
      <c r="K44" s="14"/>
      <c r="L44" s="14">
        <v>0.52712599999999998</v>
      </c>
      <c r="M44" s="14">
        <v>0.66222099999999995</v>
      </c>
      <c r="N44" s="14">
        <v>0.60778900000000002</v>
      </c>
      <c r="O44" s="14">
        <v>0.84486099999999997</v>
      </c>
      <c r="P44" s="14">
        <v>1.8274649999999999</v>
      </c>
      <c r="Q44" s="14">
        <v>3.0749170000000001</v>
      </c>
      <c r="R44" s="14">
        <v>4.3248990000000003</v>
      </c>
      <c r="S44" s="14">
        <v>4.2687629999999999</v>
      </c>
      <c r="T44" s="14">
        <v>5.1101409999999996</v>
      </c>
      <c r="U44" s="14">
        <v>2.2142010000000001</v>
      </c>
      <c r="V44" s="14">
        <v>1.410838</v>
      </c>
      <c r="W44" s="14">
        <v>1.2869550000000001</v>
      </c>
      <c r="X44" s="14">
        <v>1.6868669999999999</v>
      </c>
      <c r="Y44" s="14">
        <v>2.0169260000000002</v>
      </c>
      <c r="Z44" s="14">
        <v>2.1608710000000002</v>
      </c>
      <c r="AA44" s="14">
        <v>2.112911</v>
      </c>
      <c r="AB44" s="14">
        <v>2.97925</v>
      </c>
      <c r="AC44" s="14">
        <v>2.828379</v>
      </c>
      <c r="AD44" s="14">
        <v>2.9122469999999998</v>
      </c>
      <c r="AE44" s="14">
        <v>3.21956</v>
      </c>
    </row>
    <row r="45" spans="1:31" ht="13.5" customHeight="1" x14ac:dyDescent="0.15">
      <c r="A45" s="1"/>
      <c r="B45" s="15" t="s">
        <v>340</v>
      </c>
      <c r="C45" s="10">
        <v>617.34105901230203</v>
      </c>
      <c r="D45" s="11">
        <v>557.42991085932397</v>
      </c>
      <c r="E45" s="11">
        <v>735.82094720235386</v>
      </c>
      <c r="F45" s="11">
        <v>1260.6929661577401</v>
      </c>
      <c r="G45" s="11">
        <v>1712.03049931797</v>
      </c>
      <c r="H45" s="11">
        <v>1834.0986777511698</v>
      </c>
      <c r="I45" s="11">
        <v>1658.03188665588</v>
      </c>
      <c r="J45" s="11">
        <v>2396.3687700178998</v>
      </c>
      <c r="K45" s="11">
        <v>2773.5718000000002</v>
      </c>
      <c r="L45" s="11">
        <v>3300.4872449999998</v>
      </c>
      <c r="M45" s="11">
        <v>3091.5157709999999</v>
      </c>
      <c r="N45" s="11">
        <v>3268.28235</v>
      </c>
      <c r="O45" s="11">
        <v>3505.992671</v>
      </c>
      <c r="P45" s="11">
        <v>4686.0774289999999</v>
      </c>
      <c r="Q45" s="11">
        <v>4252.4830309999998</v>
      </c>
      <c r="R45" s="11">
        <v>4415.4387420000003</v>
      </c>
      <c r="S45" s="11">
        <v>4562.4550769999996</v>
      </c>
      <c r="T45" s="11">
        <v>4823.9534149999999</v>
      </c>
      <c r="U45" s="11">
        <v>3828.046742</v>
      </c>
      <c r="V45" s="11">
        <v>4849.3220860000001</v>
      </c>
      <c r="W45" s="11">
        <v>5451.0765469999997</v>
      </c>
      <c r="X45" s="11">
        <v>5957.9073760000001</v>
      </c>
      <c r="Y45" s="11">
        <v>5254.6512439999997</v>
      </c>
      <c r="Z45" s="11">
        <v>4627.1578410000002</v>
      </c>
      <c r="AA45" s="11">
        <v>4706.3486480000001</v>
      </c>
      <c r="AB45" s="11">
        <v>4333.2032550000004</v>
      </c>
      <c r="AC45" s="11">
        <v>4884.7962600000001</v>
      </c>
      <c r="AD45" s="11">
        <v>5630.8537159999996</v>
      </c>
      <c r="AE45" s="11">
        <v>5313.0483709999999</v>
      </c>
    </row>
    <row r="46" spans="1:31" ht="13.5" customHeight="1" x14ac:dyDescent="0.15">
      <c r="A46" s="1"/>
      <c r="B46" s="15" t="s">
        <v>341</v>
      </c>
      <c r="C46" s="13">
        <v>2579.0725619540017</v>
      </c>
      <c r="D46" s="14">
        <v>2768.0690649863291</v>
      </c>
      <c r="E46" s="14">
        <v>2457.8280312006896</v>
      </c>
      <c r="F46" s="14">
        <v>3092.3259362284898</v>
      </c>
      <c r="G46" s="14">
        <v>4091.8828386997902</v>
      </c>
      <c r="H46" s="14">
        <v>4135.1939257252898</v>
      </c>
      <c r="I46" s="14">
        <v>4206.7132984751197</v>
      </c>
      <c r="J46" s="14">
        <v>4318.0323105393109</v>
      </c>
      <c r="K46" s="14">
        <v>5105.9346999999998</v>
      </c>
      <c r="L46" s="14">
        <v>4571.6345760000004</v>
      </c>
      <c r="M46" s="14">
        <v>3934.4206450000001</v>
      </c>
      <c r="N46" s="14">
        <v>4239.8334420000001</v>
      </c>
      <c r="O46" s="14">
        <v>5059.1486729999997</v>
      </c>
      <c r="P46" s="14">
        <v>5779.4427699999997</v>
      </c>
      <c r="Q46" s="14">
        <v>5793.1792189999996</v>
      </c>
      <c r="R46" s="14">
        <v>6817.9189329999999</v>
      </c>
      <c r="S46" s="14">
        <v>8233.2320639999998</v>
      </c>
      <c r="T46" s="14">
        <v>8712.3490970000003</v>
      </c>
      <c r="U46" s="14">
        <v>5788.4526409999999</v>
      </c>
      <c r="V46" s="14">
        <v>7243.5047960000002</v>
      </c>
      <c r="W46" s="14">
        <v>8918.1198559999993</v>
      </c>
      <c r="X46" s="14">
        <v>8887.687543</v>
      </c>
      <c r="Y46" s="14">
        <v>9211.2999940000009</v>
      </c>
      <c r="Z46" s="14">
        <v>8871.8348349999997</v>
      </c>
      <c r="AA46" s="14">
        <v>7831.5115610000003</v>
      </c>
      <c r="AB46" s="14">
        <v>7672.6429280000002</v>
      </c>
      <c r="AC46" s="14">
        <v>8313.7125959999994</v>
      </c>
      <c r="AD46" s="14">
        <v>8573.3540759999996</v>
      </c>
      <c r="AE46" s="14">
        <v>8498.8812259999995</v>
      </c>
    </row>
    <row r="47" spans="1:31" ht="13.5" customHeight="1" x14ac:dyDescent="0.15">
      <c r="A47" s="1"/>
      <c r="B47" s="15" t="s">
        <v>342</v>
      </c>
      <c r="C47" s="10">
        <v>1688.6592975574999</v>
      </c>
      <c r="D47" s="11">
        <v>1835.23321666787</v>
      </c>
      <c r="E47" s="11">
        <v>1619.5394150070501</v>
      </c>
      <c r="F47" s="11">
        <v>1859.48194640269</v>
      </c>
      <c r="G47" s="11">
        <v>2156.3164780674101</v>
      </c>
      <c r="H47" s="11">
        <v>2075.60990908844</v>
      </c>
      <c r="I47" s="11">
        <v>1934.1515841749599</v>
      </c>
      <c r="J47" s="11">
        <v>2201.6014053519202</v>
      </c>
      <c r="K47" s="11">
        <v>2563.1466</v>
      </c>
      <c r="L47" s="11">
        <v>2276.6237700000001</v>
      </c>
      <c r="M47" s="11">
        <v>2138.5095249999999</v>
      </c>
      <c r="N47" s="11">
        <v>2286.9852139999998</v>
      </c>
      <c r="O47" s="11">
        <v>2905.9659889999998</v>
      </c>
      <c r="P47" s="11">
        <v>2546.3505380000001</v>
      </c>
      <c r="Q47" s="11">
        <v>3010.2340260000001</v>
      </c>
      <c r="R47" s="11">
        <v>2844.1666150000001</v>
      </c>
      <c r="S47" s="11">
        <v>3179.5905809999999</v>
      </c>
      <c r="T47" s="11">
        <v>3591.1197219999999</v>
      </c>
      <c r="U47" s="11">
        <v>2669.4685020000002</v>
      </c>
      <c r="V47" s="11">
        <v>3041.302741</v>
      </c>
      <c r="W47" s="11">
        <v>3322.2207530000001</v>
      </c>
      <c r="X47" s="11">
        <v>3332.7241170000002</v>
      </c>
      <c r="Y47" s="11">
        <v>3231.5598070000001</v>
      </c>
      <c r="Z47" s="11">
        <v>3095.4994820000002</v>
      </c>
      <c r="AA47" s="11">
        <v>2950.7130179999999</v>
      </c>
      <c r="AB47" s="11">
        <v>3070.868524</v>
      </c>
      <c r="AC47" s="11">
        <v>4021.0059059999999</v>
      </c>
      <c r="AD47" s="11">
        <v>6755.2427719999996</v>
      </c>
      <c r="AE47" s="11">
        <v>8067.1403710000004</v>
      </c>
    </row>
    <row r="48" spans="1:31" ht="13.5" customHeight="1" x14ac:dyDescent="0.15">
      <c r="A48" s="1"/>
      <c r="B48" s="15" t="s">
        <v>343</v>
      </c>
      <c r="C48" s="13">
        <v>1347.5829916206101</v>
      </c>
      <c r="D48" s="14">
        <v>1372.7212704503499</v>
      </c>
      <c r="E48" s="14">
        <v>1536.02760388255</v>
      </c>
      <c r="F48" s="14">
        <v>1630.52638283226</v>
      </c>
      <c r="G48" s="14">
        <v>2053.6531281776902</v>
      </c>
      <c r="H48" s="14">
        <v>2337.5986696694199</v>
      </c>
      <c r="I48" s="14">
        <v>2986.6025248745177</v>
      </c>
      <c r="J48" s="14">
        <v>3628.9263754110298</v>
      </c>
      <c r="K48" s="14">
        <v>4043.4317000000001</v>
      </c>
      <c r="L48" s="14">
        <v>4670.5872179999997</v>
      </c>
      <c r="M48" s="14">
        <v>4504.3769240000001</v>
      </c>
      <c r="N48" s="14">
        <v>4167.7335560000001</v>
      </c>
      <c r="O48" s="14">
        <v>5594.2495179999996</v>
      </c>
      <c r="P48" s="14">
        <v>7300.7406789999995</v>
      </c>
      <c r="Q48" s="14">
        <v>7559.8400949999996</v>
      </c>
      <c r="R48" s="14">
        <v>6799.5836559999998</v>
      </c>
      <c r="S48" s="14">
        <v>4673.5173729999997</v>
      </c>
      <c r="T48" s="14">
        <v>4726.7534509999996</v>
      </c>
      <c r="U48" s="14">
        <v>3890.5007690000002</v>
      </c>
      <c r="V48" s="14">
        <v>5233.4859900000001</v>
      </c>
      <c r="W48" s="14">
        <v>5676.5564809999996</v>
      </c>
      <c r="X48" s="14">
        <v>4897.2824119999996</v>
      </c>
      <c r="Y48" s="14">
        <v>4756.5697270000001</v>
      </c>
      <c r="Z48" s="14">
        <v>4854.3345419999996</v>
      </c>
      <c r="AA48" s="14">
        <v>4286.2720399999998</v>
      </c>
      <c r="AB48" s="14">
        <v>5509.3148179999998</v>
      </c>
      <c r="AC48" s="14">
        <v>6139.6965959999998</v>
      </c>
      <c r="AD48" s="14">
        <v>6952.3075989999998</v>
      </c>
      <c r="AE48" s="14">
        <v>7331.6173440000002</v>
      </c>
    </row>
    <row r="49" spans="1:31" ht="13.5" customHeight="1" x14ac:dyDescent="0.15">
      <c r="A49" s="1"/>
      <c r="B49" s="15" t="s">
        <v>344</v>
      </c>
      <c r="C49" s="10">
        <v>10902.841861294399</v>
      </c>
      <c r="D49" s="11">
        <v>11441.861438137699</v>
      </c>
      <c r="E49" s="11">
        <v>9959.9122121671571</v>
      </c>
      <c r="F49" s="11">
        <v>11782.3477636684</v>
      </c>
      <c r="G49" s="11">
        <v>15028.680301324899</v>
      </c>
      <c r="H49" s="11">
        <v>15026.6918777796</v>
      </c>
      <c r="I49" s="11">
        <v>16408.6084325868</v>
      </c>
      <c r="J49" s="11">
        <v>15138.4973805471</v>
      </c>
      <c r="K49" s="11">
        <v>19356.55</v>
      </c>
      <c r="L49" s="11">
        <v>19873.735049999999</v>
      </c>
      <c r="M49" s="11">
        <v>15034.320646</v>
      </c>
      <c r="N49" s="11">
        <v>17601.989226000002</v>
      </c>
      <c r="O49" s="11">
        <v>19619.126786000001</v>
      </c>
      <c r="P49" s="11">
        <v>20314.743115000001</v>
      </c>
      <c r="Q49" s="11">
        <v>21215.261338</v>
      </c>
      <c r="R49" s="11">
        <v>25281.798784999999</v>
      </c>
      <c r="S49" s="11">
        <v>29134.694356</v>
      </c>
      <c r="T49" s="11">
        <v>33902.948436999999</v>
      </c>
      <c r="U49" s="11">
        <v>26617.719927999999</v>
      </c>
      <c r="V49" s="11">
        <v>31544.906714000001</v>
      </c>
      <c r="W49" s="11">
        <v>36171.484442000001</v>
      </c>
      <c r="X49" s="11">
        <v>39042.115238999999</v>
      </c>
      <c r="Y49" s="11">
        <v>38538.097650000003</v>
      </c>
      <c r="Z49" s="11">
        <v>35556.652407000001</v>
      </c>
      <c r="AA49" s="11">
        <v>25971.924513000002</v>
      </c>
      <c r="AB49" s="11">
        <v>26628.367495999999</v>
      </c>
      <c r="AC49" s="11">
        <v>29421.197882</v>
      </c>
      <c r="AD49" s="11">
        <v>35186.672605</v>
      </c>
      <c r="AE49" s="11">
        <v>31091.120486</v>
      </c>
    </row>
    <row r="50" spans="1:31" ht="13.5" customHeight="1" x14ac:dyDescent="0.15">
      <c r="A50" s="1"/>
      <c r="B50" s="15" t="s">
        <v>345</v>
      </c>
      <c r="C50" s="13">
        <v>9814.4414334105895</v>
      </c>
      <c r="D50" s="14">
        <v>9926.8329554947013</v>
      </c>
      <c r="E50" s="14">
        <v>9898.5764271223161</v>
      </c>
      <c r="F50" s="14">
        <v>10831.147941287902</v>
      </c>
      <c r="G50" s="14">
        <v>14066.3935624592</v>
      </c>
      <c r="H50" s="14">
        <v>14689.1261282757</v>
      </c>
      <c r="I50" s="14">
        <v>15582.8247793671</v>
      </c>
      <c r="J50" s="14">
        <v>15782.3319461756</v>
      </c>
      <c r="K50" s="14">
        <v>19636.823899999999</v>
      </c>
      <c r="L50" s="14">
        <v>22099.914196000002</v>
      </c>
      <c r="M50" s="14">
        <v>20666.657026000001</v>
      </c>
      <c r="N50" s="14">
        <v>19715.045603999999</v>
      </c>
      <c r="O50" s="14">
        <v>21093.344336999999</v>
      </c>
      <c r="P50" s="14">
        <v>25314.824569</v>
      </c>
      <c r="Q50" s="14">
        <v>27537.053119</v>
      </c>
      <c r="R50" s="14">
        <v>32513.014001</v>
      </c>
      <c r="S50" s="14">
        <v>36016.373606000001</v>
      </c>
      <c r="T50" s="14">
        <v>43572.517667</v>
      </c>
      <c r="U50" s="14">
        <v>34383.396331000004</v>
      </c>
      <c r="V50" s="14">
        <v>35920.862588000004</v>
      </c>
      <c r="W50" s="14">
        <v>36021.448077000001</v>
      </c>
      <c r="X50" s="14">
        <v>37042.031560000003</v>
      </c>
      <c r="Y50" s="14">
        <v>38458.422744000003</v>
      </c>
      <c r="Z50" s="14">
        <v>39688.701026000002</v>
      </c>
      <c r="AA50" s="14">
        <v>40834.166234999997</v>
      </c>
      <c r="AB50" s="14">
        <v>38316.878988999997</v>
      </c>
      <c r="AC50" s="14">
        <v>39630.207278000002</v>
      </c>
      <c r="AD50" s="14">
        <v>46162.908232000002</v>
      </c>
      <c r="AE50" s="14">
        <v>48698.165427</v>
      </c>
    </row>
    <row r="51" spans="1:31" ht="13.5" customHeight="1" x14ac:dyDescent="0.15">
      <c r="A51" s="1"/>
      <c r="B51" s="15" t="s">
        <v>346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0.24004200000000001</v>
      </c>
      <c r="M51" s="11">
        <v>0.350354</v>
      </c>
      <c r="N51" s="11"/>
      <c r="O51" s="11"/>
      <c r="P51" s="11">
        <v>0.21654899999999999</v>
      </c>
      <c r="Q51" s="11">
        <v>4.1702999999999997E-2</v>
      </c>
      <c r="R51" s="11">
        <v>2.52E-4</v>
      </c>
      <c r="S51" s="11">
        <v>6.6569999999999997E-3</v>
      </c>
      <c r="T51" s="11">
        <v>7.3734999999999995E-2</v>
      </c>
      <c r="U51" s="11">
        <v>5.4161000000000001E-2</v>
      </c>
      <c r="V51" s="11">
        <v>7.9509999999999997E-3</v>
      </c>
      <c r="W51" s="11">
        <v>8.8199999999999997E-4</v>
      </c>
      <c r="X51" s="11">
        <v>0.20365</v>
      </c>
      <c r="Y51" s="11">
        <v>2.8639000000000001E-2</v>
      </c>
      <c r="Z51" s="11">
        <v>1.658E-3</v>
      </c>
      <c r="AA51" s="11">
        <v>6.0769999999999999E-3</v>
      </c>
      <c r="AB51" s="11"/>
      <c r="AC51" s="11">
        <v>5.6400000000000005E-4</v>
      </c>
      <c r="AD51" s="11"/>
      <c r="AE51" s="11">
        <v>2.594E-3</v>
      </c>
    </row>
    <row r="52" spans="1:31" ht="13.5" customHeight="1" x14ac:dyDescent="0.15">
      <c r="A52" s="1"/>
      <c r="B52" s="12" t="s">
        <v>347</v>
      </c>
      <c r="C52" s="13">
        <v>16874.015867356036</v>
      </c>
      <c r="D52" s="14">
        <v>15392.132798286311</v>
      </c>
      <c r="E52" s="14">
        <v>18442.10982965217</v>
      </c>
      <c r="F52" s="14">
        <v>20103.289473172121</v>
      </c>
      <c r="G52" s="14">
        <v>23719.460083849459</v>
      </c>
      <c r="H52" s="14">
        <v>26262.374608646714</v>
      </c>
      <c r="I52" s="14">
        <v>26157.83754452342</v>
      </c>
      <c r="J52" s="14">
        <v>27084.262556148107</v>
      </c>
      <c r="K52" s="14">
        <v>39352.059979964994</v>
      </c>
      <c r="L52" s="14">
        <v>46932.92671</v>
      </c>
      <c r="M52" s="14">
        <v>46586.537402000002</v>
      </c>
      <c r="N52" s="14">
        <v>49673.6849</v>
      </c>
      <c r="O52" s="14">
        <v>64555.592387999997</v>
      </c>
      <c r="P52" s="14">
        <v>83927.602994999994</v>
      </c>
      <c r="Q52" s="14">
        <v>113697.744504</v>
      </c>
      <c r="R52" s="14">
        <v>133170.23621599999</v>
      </c>
      <c r="S52" s="14">
        <v>163386.52900499999</v>
      </c>
      <c r="T52" s="14">
        <v>201106.262338</v>
      </c>
      <c r="U52" s="14">
        <v>150762.25335899999</v>
      </c>
      <c r="V52" s="14">
        <v>186610.97132700001</v>
      </c>
      <c r="W52" s="14">
        <v>223857.618101</v>
      </c>
      <c r="X52" s="14">
        <v>227211.961889</v>
      </c>
      <c r="Y52" s="14">
        <v>222326.11927200001</v>
      </c>
      <c r="Z52" s="14">
        <v>219773.836828</v>
      </c>
      <c r="AA52" s="14">
        <v>185713.55169600001</v>
      </c>
      <c r="AB52" s="14">
        <v>187422.478519</v>
      </c>
      <c r="AC52" s="14">
        <v>220288.317087</v>
      </c>
      <c r="AD52" s="14">
        <v>244368.857628</v>
      </c>
      <c r="AE52" s="14">
        <v>241977.44988299999</v>
      </c>
    </row>
    <row r="53" spans="1:31" ht="13.5" customHeight="1" x14ac:dyDescent="0.15">
      <c r="A53" s="1"/>
      <c r="B53" s="15" t="s">
        <v>348</v>
      </c>
      <c r="C53" s="10">
        <v>3517.3772508468555</v>
      </c>
      <c r="D53" s="11">
        <v>3508.5862146406357</v>
      </c>
      <c r="E53" s="11">
        <v>5394.1357504558382</v>
      </c>
      <c r="F53" s="11">
        <v>5871.0257504816582</v>
      </c>
      <c r="G53" s="11">
        <v>7287.0793767295154</v>
      </c>
      <c r="H53" s="11">
        <v>8724.8955192540761</v>
      </c>
      <c r="I53" s="11">
        <v>9188.7669957991166</v>
      </c>
      <c r="J53" s="11">
        <v>10868.267639714182</v>
      </c>
      <c r="K53" s="11">
        <v>16706.021079965001</v>
      </c>
      <c r="L53" s="11">
        <v>20920.518232999999</v>
      </c>
      <c r="M53" s="11">
        <v>21182.671564</v>
      </c>
      <c r="N53" s="11">
        <v>22977.953111999999</v>
      </c>
      <c r="O53" s="11">
        <v>30562.605081999998</v>
      </c>
      <c r="P53" s="11">
        <v>39803.197859</v>
      </c>
      <c r="Q53" s="11">
        <v>49553.118240999996</v>
      </c>
      <c r="R53" s="11">
        <v>57921.776250000003</v>
      </c>
      <c r="S53" s="11">
        <v>73265.363012999995</v>
      </c>
      <c r="T53" s="11">
        <v>84519.316483999995</v>
      </c>
      <c r="U53" s="11">
        <v>72635.515446000005</v>
      </c>
      <c r="V53" s="11">
        <v>88442.444736000005</v>
      </c>
      <c r="W53" s="11">
        <v>96945.065883999996</v>
      </c>
      <c r="X53" s="11">
        <v>97476.492352999994</v>
      </c>
      <c r="Y53" s="11">
        <v>98459.524365999998</v>
      </c>
      <c r="Z53" s="11">
        <v>102747.266884</v>
      </c>
      <c r="AA53" s="11">
        <v>100071.568725</v>
      </c>
      <c r="AB53" s="11">
        <v>105820.87843700001</v>
      </c>
      <c r="AC53" s="11">
        <v>126601.084478</v>
      </c>
      <c r="AD53" s="11">
        <v>136080.32325799999</v>
      </c>
      <c r="AE53" s="11">
        <v>137431.444743</v>
      </c>
    </row>
    <row r="54" spans="1:31" ht="13.5" customHeight="1" x14ac:dyDescent="0.15">
      <c r="A54" s="1"/>
      <c r="B54" s="16" t="s">
        <v>349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>
        <v>5.4199999999999995E-4</v>
      </c>
      <c r="N54" s="14">
        <v>7.8729999999999998E-3</v>
      </c>
      <c r="O54" s="14"/>
      <c r="P54" s="14"/>
      <c r="Q54" s="14">
        <v>8.2290000000000002E-2</v>
      </c>
      <c r="R54" s="14">
        <v>4.3680000000000004E-3</v>
      </c>
      <c r="S54" s="14">
        <v>7.3999999999999996E-5</v>
      </c>
      <c r="T54" s="14"/>
      <c r="U54" s="14"/>
      <c r="V54" s="14">
        <v>8.6739999999999994E-3</v>
      </c>
      <c r="W54" s="14">
        <v>8.5579999999999996E-3</v>
      </c>
      <c r="X54" s="14">
        <v>9.6830000000000006E-3</v>
      </c>
      <c r="Y54" s="14">
        <v>1.4052E-2</v>
      </c>
      <c r="Z54" s="14">
        <v>1.7534999999999999E-2</v>
      </c>
      <c r="AA54" s="14">
        <v>3.4299999999999999E-4</v>
      </c>
      <c r="AB54" s="14">
        <v>1.031E-3</v>
      </c>
      <c r="AC54" s="14">
        <v>0.43971700000000002</v>
      </c>
      <c r="AD54" s="14">
        <v>0.20334199999999999</v>
      </c>
      <c r="AE54" s="14">
        <v>0.14424600000000001</v>
      </c>
    </row>
    <row r="55" spans="1:31" ht="13.5" customHeight="1" x14ac:dyDescent="0.15">
      <c r="A55" s="1"/>
      <c r="B55" s="16" t="s">
        <v>350</v>
      </c>
      <c r="C55" s="10">
        <v>73.189516847923002</v>
      </c>
      <c r="D55" s="11">
        <v>70.022156463673994</v>
      </c>
      <c r="E55" s="11">
        <v>82.713072735916668</v>
      </c>
      <c r="F55" s="11">
        <v>107.164025763623</v>
      </c>
      <c r="G55" s="11">
        <v>132.784633754553</v>
      </c>
      <c r="H55" s="11">
        <v>167.28485893338402</v>
      </c>
      <c r="I55" s="11">
        <v>205.221635045314</v>
      </c>
      <c r="J55" s="11">
        <v>220.96450093659499</v>
      </c>
      <c r="K55" s="11">
        <v>254.0249</v>
      </c>
      <c r="L55" s="11">
        <v>314.05620299999998</v>
      </c>
      <c r="M55" s="11">
        <v>319.58957099999998</v>
      </c>
      <c r="N55" s="11">
        <v>297.87615599999998</v>
      </c>
      <c r="O55" s="11">
        <v>351.08092499999998</v>
      </c>
      <c r="P55" s="11">
        <v>402.21751699999999</v>
      </c>
      <c r="Q55" s="11">
        <v>403.75613299999998</v>
      </c>
      <c r="R55" s="11">
        <v>519.73047099999997</v>
      </c>
      <c r="S55" s="11">
        <v>528.25045999999998</v>
      </c>
      <c r="T55" s="11">
        <v>640.15907400000003</v>
      </c>
      <c r="U55" s="11">
        <v>646.42897600000003</v>
      </c>
      <c r="V55" s="11">
        <v>1267.1326959999999</v>
      </c>
      <c r="W55" s="11">
        <v>1439.3586620000001</v>
      </c>
      <c r="X55" s="11">
        <v>1509.8378580000001</v>
      </c>
      <c r="Y55" s="11">
        <v>2136.8617760000002</v>
      </c>
      <c r="Z55" s="11">
        <v>2546.7269030000002</v>
      </c>
      <c r="AA55" s="11">
        <v>2219.447381</v>
      </c>
      <c r="AB55" s="11">
        <v>2508.7417519999999</v>
      </c>
      <c r="AC55" s="11">
        <v>2413.2567880000001</v>
      </c>
      <c r="AD55" s="11">
        <v>2828.5775349999999</v>
      </c>
      <c r="AE55" s="11">
        <v>2757.0013469999999</v>
      </c>
    </row>
    <row r="56" spans="1:31" ht="13.5" customHeight="1" x14ac:dyDescent="0.15">
      <c r="A56" s="1"/>
      <c r="B56" s="16" t="s">
        <v>351</v>
      </c>
      <c r="C56" s="13"/>
      <c r="D56" s="14"/>
      <c r="E56" s="14"/>
      <c r="F56" s="14"/>
      <c r="G56" s="14"/>
      <c r="H56" s="14"/>
      <c r="I56" s="14"/>
      <c r="J56" s="14">
        <v>2.93367941608706E-3</v>
      </c>
      <c r="K56" s="14"/>
      <c r="L56" s="14">
        <v>8.5834999999999995E-2</v>
      </c>
      <c r="M56" s="14">
        <v>0.100844</v>
      </c>
      <c r="N56" s="14">
        <v>9.6631999999999996E-2</v>
      </c>
      <c r="O56" s="14">
        <v>6.4399999999999999E-2</v>
      </c>
      <c r="P56" s="14">
        <v>7.1202000000000001E-2</v>
      </c>
      <c r="Q56" s="14">
        <v>3.1542000000000001E-2</v>
      </c>
      <c r="R56" s="14">
        <v>5.1894000000000003E-2</v>
      </c>
      <c r="S56" s="14">
        <v>0.129716</v>
      </c>
      <c r="T56" s="14">
        <v>0.812137</v>
      </c>
      <c r="U56" s="14">
        <v>1.5422999999999999E-2</v>
      </c>
      <c r="V56" s="14">
        <v>4.6169999999999996E-3</v>
      </c>
      <c r="W56" s="14">
        <v>2.8038E-2</v>
      </c>
      <c r="X56" s="14">
        <v>0.72422699999999995</v>
      </c>
      <c r="Y56" s="14">
        <v>1.531596</v>
      </c>
      <c r="Z56" s="14">
        <v>0.43495</v>
      </c>
      <c r="AA56" s="14">
        <v>3.512019</v>
      </c>
      <c r="AB56" s="14">
        <v>0.87634900000000004</v>
      </c>
      <c r="AC56" s="14">
        <v>3.6352470000000001</v>
      </c>
      <c r="AD56" s="14">
        <v>7.6418229999999996</v>
      </c>
      <c r="AE56" s="14">
        <v>2.17571</v>
      </c>
    </row>
    <row r="57" spans="1:31" ht="13.5" customHeight="1" x14ac:dyDescent="0.15">
      <c r="A57" s="1"/>
      <c r="B57" s="16" t="s">
        <v>352</v>
      </c>
      <c r="C57" s="10">
        <v>2.7587805312890001</v>
      </c>
      <c r="D57" s="11">
        <v>0.65193232322700911</v>
      </c>
      <c r="E57" s="11">
        <v>3.44576916100845</v>
      </c>
      <c r="F57" s="11">
        <v>0.40164943669032799</v>
      </c>
      <c r="G57" s="11">
        <v>5.0969210617153102</v>
      </c>
      <c r="H57" s="11">
        <v>0.93600038080623893</v>
      </c>
      <c r="I57" s="11">
        <v>2.6452875611327902</v>
      </c>
      <c r="J57" s="11">
        <v>4.9045865120430427</v>
      </c>
      <c r="K57" s="11">
        <v>1.3117000000000001</v>
      </c>
      <c r="L57" s="11">
        <v>12.061607</v>
      </c>
      <c r="M57" s="11">
        <v>0.53910100000000005</v>
      </c>
      <c r="N57" s="11">
        <v>0.36539199999999999</v>
      </c>
      <c r="O57" s="11">
        <v>1.05711</v>
      </c>
      <c r="P57" s="11">
        <v>2.3364220000000002</v>
      </c>
      <c r="Q57" s="11">
        <v>0.71002299999999996</v>
      </c>
      <c r="R57" s="11">
        <v>0.11074100000000001</v>
      </c>
      <c r="S57" s="11">
        <v>0.142119</v>
      </c>
      <c r="T57" s="11">
        <v>0.319463</v>
      </c>
      <c r="U57" s="11">
        <v>1.4103349999999999</v>
      </c>
      <c r="V57" s="11">
        <v>1.195999</v>
      </c>
      <c r="W57" s="11">
        <v>0.74005200000000004</v>
      </c>
      <c r="X57" s="11">
        <v>3.8418160000000001</v>
      </c>
      <c r="Y57" s="11">
        <v>0.81390300000000004</v>
      </c>
      <c r="Z57" s="11">
        <v>0.51995000000000002</v>
      </c>
      <c r="AA57" s="11">
        <v>0.15380199999999999</v>
      </c>
      <c r="AB57" s="11">
        <v>1.003439</v>
      </c>
      <c r="AC57" s="11">
        <v>0.20363999999999999</v>
      </c>
      <c r="AD57" s="11">
        <v>0.52297499999999997</v>
      </c>
      <c r="AE57" s="11">
        <v>9.4301999999999997E-2</v>
      </c>
    </row>
    <row r="58" spans="1:31" ht="13.5" customHeight="1" x14ac:dyDescent="0.15">
      <c r="A58" s="1"/>
      <c r="B58" s="16" t="s">
        <v>353</v>
      </c>
      <c r="C58" s="13">
        <v>5.9903726154394696E-2</v>
      </c>
      <c r="D58" s="14">
        <v>1.27504042648964</v>
      </c>
      <c r="E58" s="14">
        <v>3.171107172714001</v>
      </c>
      <c r="F58" s="14">
        <v>1.4950589839047601</v>
      </c>
      <c r="G58" s="14">
        <v>3.3437645626038002</v>
      </c>
      <c r="H58" s="14">
        <v>5.3864508606473098</v>
      </c>
      <c r="I58" s="14">
        <v>6.54075017272437</v>
      </c>
      <c r="J58" s="14">
        <v>14.594313532916599</v>
      </c>
      <c r="K58" s="14">
        <v>16.849699999999999</v>
      </c>
      <c r="L58" s="14">
        <v>23.232603000000001</v>
      </c>
      <c r="M58" s="14">
        <v>35.617486999999997</v>
      </c>
      <c r="N58" s="14">
        <v>33.919086999999998</v>
      </c>
      <c r="O58" s="14">
        <v>31.557144000000001</v>
      </c>
      <c r="P58" s="14">
        <v>38.441958999999997</v>
      </c>
      <c r="Q58" s="14">
        <v>26.356293999999998</v>
      </c>
      <c r="R58" s="14">
        <v>32.374617000000001</v>
      </c>
      <c r="S58" s="14">
        <v>35.146768999999999</v>
      </c>
      <c r="T58" s="14">
        <v>33.153505000000003</v>
      </c>
      <c r="U58" s="14">
        <v>51.723191</v>
      </c>
      <c r="V58" s="14">
        <v>196.823128</v>
      </c>
      <c r="W58" s="14">
        <v>297.06035300000002</v>
      </c>
      <c r="X58" s="14">
        <v>349.73950300000001</v>
      </c>
      <c r="Y58" s="14">
        <v>429.37323300000003</v>
      </c>
      <c r="Z58" s="14">
        <v>546.30946700000004</v>
      </c>
      <c r="AA58" s="14">
        <v>531.87317299999995</v>
      </c>
      <c r="AB58" s="14">
        <v>631.35746600000004</v>
      </c>
      <c r="AC58" s="14">
        <v>626.309755</v>
      </c>
      <c r="AD58" s="14">
        <v>689.83264499999996</v>
      </c>
      <c r="AE58" s="14">
        <v>673.35302100000001</v>
      </c>
    </row>
    <row r="59" spans="1:31" ht="13.5" customHeight="1" x14ac:dyDescent="0.15">
      <c r="A59" s="1"/>
      <c r="B59" s="16" t="s">
        <v>354</v>
      </c>
      <c r="C59" s="10">
        <v>1034.41272954181</v>
      </c>
      <c r="D59" s="11">
        <v>934.15861693545139</v>
      </c>
      <c r="E59" s="11">
        <v>1630.2375334464707</v>
      </c>
      <c r="F59" s="11">
        <v>1781.72898910304</v>
      </c>
      <c r="G59" s="11">
        <v>2210.6805221043301</v>
      </c>
      <c r="H59" s="11">
        <v>2515.0389547877103</v>
      </c>
      <c r="I59" s="11">
        <v>2981.3388426489482</v>
      </c>
      <c r="J59" s="11">
        <v>3625.5612875189609</v>
      </c>
      <c r="K59" s="11">
        <v>4948.6351999999997</v>
      </c>
      <c r="L59" s="11">
        <v>7931.5673129999996</v>
      </c>
      <c r="M59" s="11">
        <v>9354.3599470000008</v>
      </c>
      <c r="N59" s="11">
        <v>11400.900334</v>
      </c>
      <c r="O59" s="11">
        <v>16722.080819999999</v>
      </c>
      <c r="P59" s="11">
        <v>23696.220535</v>
      </c>
      <c r="Q59" s="11">
        <v>31988.647204000001</v>
      </c>
      <c r="R59" s="11">
        <v>39005.678517</v>
      </c>
      <c r="S59" s="11">
        <v>51935.680056999998</v>
      </c>
      <c r="T59" s="11">
        <v>58869.773752000001</v>
      </c>
      <c r="U59" s="11">
        <v>51763.259306</v>
      </c>
      <c r="V59" s="11">
        <v>65589.417103999993</v>
      </c>
      <c r="W59" s="11">
        <v>71215.254728</v>
      </c>
      <c r="X59" s="11">
        <v>71010.992945000005</v>
      </c>
      <c r="Y59" s="11">
        <v>70988.699527000004</v>
      </c>
      <c r="Z59" s="11">
        <v>75545.116062000001</v>
      </c>
      <c r="AA59" s="11">
        <v>74271.731618000005</v>
      </c>
      <c r="AB59" s="11">
        <v>78881.627777999995</v>
      </c>
      <c r="AC59" s="11">
        <v>94559.126592000001</v>
      </c>
      <c r="AD59" s="11">
        <v>100775.36926199999</v>
      </c>
      <c r="AE59" s="11">
        <v>99312.841610999996</v>
      </c>
    </row>
    <row r="60" spans="1:31" ht="13.5" customHeight="1" x14ac:dyDescent="0.15">
      <c r="A60" s="1"/>
      <c r="B60" s="16" t="s">
        <v>355</v>
      </c>
      <c r="C60" s="13">
        <v>0.84186129434836898</v>
      </c>
      <c r="D60" s="14">
        <v>4.3717287589027602</v>
      </c>
      <c r="E60" s="14">
        <v>5.5215222612706167</v>
      </c>
      <c r="F60" s="14">
        <v>7.0758432909685993</v>
      </c>
      <c r="G60" s="14">
        <v>1.16212789603626</v>
      </c>
      <c r="H60" s="14">
        <v>1.30019824760917</v>
      </c>
      <c r="I60" s="14">
        <v>0.63489363330230197</v>
      </c>
      <c r="J60" s="14">
        <v>0.353390349847513</v>
      </c>
      <c r="K60" s="14">
        <v>9.0083000000000002</v>
      </c>
      <c r="L60" s="14">
        <v>0.36713899999999999</v>
      </c>
      <c r="M60" s="14">
        <v>0.53525999999999996</v>
      </c>
      <c r="N60" s="14">
        <v>3.627481</v>
      </c>
      <c r="O60" s="14">
        <v>1.1409720000000001</v>
      </c>
      <c r="P60" s="14">
        <v>1.235087</v>
      </c>
      <c r="Q60" s="14">
        <v>1.5291760000000001</v>
      </c>
      <c r="R60" s="14">
        <v>0.91755399999999998</v>
      </c>
      <c r="S60" s="14">
        <v>1.7850509999999999</v>
      </c>
      <c r="T60" s="14">
        <v>1.203638</v>
      </c>
      <c r="U60" s="14">
        <v>2.208993</v>
      </c>
      <c r="V60" s="14">
        <v>3.6583199999999998</v>
      </c>
      <c r="W60" s="14">
        <v>1.9026149999999999</v>
      </c>
      <c r="X60" s="14">
        <v>1.9787349999999999</v>
      </c>
      <c r="Y60" s="14">
        <v>3.287947</v>
      </c>
      <c r="Z60" s="14">
        <v>4.4737780000000003</v>
      </c>
      <c r="AA60" s="14">
        <v>3.956887</v>
      </c>
      <c r="AB60" s="14">
        <v>20.375948999999999</v>
      </c>
      <c r="AC60" s="14">
        <v>11.863196</v>
      </c>
      <c r="AD60" s="14">
        <v>2.6311070000000001</v>
      </c>
      <c r="AE60" s="14">
        <v>6.201581</v>
      </c>
    </row>
    <row r="61" spans="1:31" ht="13.5" customHeight="1" x14ac:dyDescent="0.15">
      <c r="A61" s="1"/>
      <c r="B61" s="16" t="s">
        <v>356</v>
      </c>
      <c r="C61" s="10">
        <v>0.31395970761276504</v>
      </c>
      <c r="D61" s="11">
        <v>8.7393400480810235E-2</v>
      </c>
      <c r="E61" s="11">
        <v>0.17129822070043099</v>
      </c>
      <c r="F61" s="11">
        <v>0.124176159633398</v>
      </c>
      <c r="G61" s="11">
        <v>3.4265957577660897</v>
      </c>
      <c r="H61" s="11">
        <v>4.4279105467164603</v>
      </c>
      <c r="I61" s="11">
        <v>0.31350969882603102</v>
      </c>
      <c r="J61" s="11">
        <v>0.12880674613822901</v>
      </c>
      <c r="K61" s="11">
        <v>1.9676</v>
      </c>
      <c r="L61" s="11">
        <v>6.1389950000000004</v>
      </c>
      <c r="M61" s="11">
        <v>1.051582</v>
      </c>
      <c r="N61" s="11">
        <v>1.4633020000000001</v>
      </c>
      <c r="O61" s="11">
        <v>1.2780659999999999</v>
      </c>
      <c r="P61" s="11">
        <v>0.24276300000000001</v>
      </c>
      <c r="Q61" s="11">
        <v>0.22215699999999999</v>
      </c>
      <c r="R61" s="11">
        <v>3.2882030000000002</v>
      </c>
      <c r="S61" s="11">
        <v>1.390344</v>
      </c>
      <c r="T61" s="11">
        <v>1.2995570000000001</v>
      </c>
      <c r="U61" s="11">
        <v>1.8923019999999999</v>
      </c>
      <c r="V61" s="11">
        <v>1.031763</v>
      </c>
      <c r="W61" s="11">
        <v>0.95565</v>
      </c>
      <c r="X61" s="11">
        <v>0.87838400000000005</v>
      </c>
      <c r="Y61" s="11">
        <v>1.288659</v>
      </c>
      <c r="Z61" s="11">
        <v>1.6819</v>
      </c>
      <c r="AA61" s="11">
        <v>1.231314</v>
      </c>
      <c r="AB61" s="11">
        <v>0.72527900000000001</v>
      </c>
      <c r="AC61" s="11">
        <v>0.163887</v>
      </c>
      <c r="AD61" s="11">
        <v>0.46748299999999998</v>
      </c>
      <c r="AE61" s="11">
        <v>0.615618</v>
      </c>
    </row>
    <row r="62" spans="1:31" ht="13.5" customHeight="1" x14ac:dyDescent="0.15">
      <c r="A62" s="1"/>
      <c r="B62" s="16" t="s">
        <v>357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>
        <v>6.5839999999999996E-3</v>
      </c>
      <c r="O62" s="14">
        <v>1.7589999999999999E-3</v>
      </c>
      <c r="P62" s="14">
        <v>1.459E-3</v>
      </c>
      <c r="Q62" s="14">
        <v>4.2099999999999999E-4</v>
      </c>
      <c r="R62" s="14">
        <v>0.13302700000000001</v>
      </c>
      <c r="S62" s="14">
        <v>8.8558999999999999E-2</v>
      </c>
      <c r="T62" s="14">
        <v>1.1473000000000001E-2</v>
      </c>
      <c r="U62" s="14">
        <v>1.6879999999999999E-2</v>
      </c>
      <c r="V62" s="14">
        <v>7.3976E-2</v>
      </c>
      <c r="W62" s="14">
        <v>0.108901</v>
      </c>
      <c r="X62" s="14">
        <v>2.7715E-2</v>
      </c>
      <c r="Y62" s="14">
        <v>0.89339000000000002</v>
      </c>
      <c r="Z62" s="14">
        <v>3.1829000000000003E-2</v>
      </c>
      <c r="AA62" s="14">
        <v>5.6270000000000001E-3</v>
      </c>
      <c r="AB62" s="14">
        <v>4.2300000000000003E-3</v>
      </c>
      <c r="AC62" s="14">
        <v>6.5399999999999996E-4</v>
      </c>
      <c r="AD62" s="14">
        <v>4.3829999999999997E-3</v>
      </c>
      <c r="AE62" s="14">
        <v>4.8770000000000003E-3</v>
      </c>
    </row>
    <row r="63" spans="1:31" ht="13.5" customHeight="1" x14ac:dyDescent="0.15">
      <c r="A63" s="1"/>
      <c r="B63" s="16" t="s">
        <v>358</v>
      </c>
      <c r="C63" s="10">
        <v>290.13941879122802</v>
      </c>
      <c r="D63" s="11">
        <v>340.65387557616293</v>
      </c>
      <c r="E63" s="11">
        <v>485.89324511739898</v>
      </c>
      <c r="F63" s="11">
        <v>554.90644411539404</v>
      </c>
      <c r="G63" s="11">
        <v>696.26532513346001</v>
      </c>
      <c r="H63" s="11">
        <v>763.76444761519394</v>
      </c>
      <c r="I63" s="11">
        <v>760.15744833791882</v>
      </c>
      <c r="J63" s="11">
        <v>720.89934323128296</v>
      </c>
      <c r="K63" s="11">
        <v>823.80070000000001</v>
      </c>
      <c r="L63" s="11">
        <v>858.03080899999998</v>
      </c>
      <c r="M63" s="11">
        <v>892.12181599999997</v>
      </c>
      <c r="N63" s="11">
        <v>958.30965900000001</v>
      </c>
      <c r="O63" s="11">
        <v>1324.6471280000001</v>
      </c>
      <c r="P63" s="11">
        <v>1498.7916660000001</v>
      </c>
      <c r="Q63" s="11">
        <v>1944.805609</v>
      </c>
      <c r="R63" s="11">
        <v>2371.61103</v>
      </c>
      <c r="S63" s="11">
        <v>2863.1819380000002</v>
      </c>
      <c r="T63" s="11">
        <v>4011.473156</v>
      </c>
      <c r="U63" s="11">
        <v>3873.3062559999998</v>
      </c>
      <c r="V63" s="11">
        <v>4898.0280510000002</v>
      </c>
      <c r="W63" s="11">
        <v>5425.6641280000003</v>
      </c>
      <c r="X63" s="11">
        <v>6281.6953389999999</v>
      </c>
      <c r="Y63" s="11">
        <v>6092.3922709999997</v>
      </c>
      <c r="Z63" s="11">
        <v>4108.8284960000001</v>
      </c>
      <c r="AA63" s="11">
        <v>4091.533637</v>
      </c>
      <c r="AB63" s="11">
        <v>4054.2867289999999</v>
      </c>
      <c r="AC63" s="11">
        <v>4583.0328509999999</v>
      </c>
      <c r="AD63" s="11">
        <v>5078.9968699999999</v>
      </c>
      <c r="AE63" s="11">
        <v>5845.9183990000001</v>
      </c>
    </row>
    <row r="64" spans="1:31" ht="13.5" customHeight="1" x14ac:dyDescent="0.15">
      <c r="A64" s="1"/>
      <c r="B64" s="16" t="s">
        <v>359</v>
      </c>
      <c r="C64" s="13">
        <v>548.80959172758082</v>
      </c>
      <c r="D64" s="14">
        <v>650.61718285768507</v>
      </c>
      <c r="E64" s="14">
        <v>826.34390749105989</v>
      </c>
      <c r="F64" s="14">
        <v>1013.8472443675601</v>
      </c>
      <c r="G64" s="14">
        <v>1085.7201666401702</v>
      </c>
      <c r="H64" s="14">
        <v>1186.07026201338</v>
      </c>
      <c r="I64" s="14">
        <v>1069.6352159161499</v>
      </c>
      <c r="J64" s="14">
        <v>1199.6926681775401</v>
      </c>
      <c r="K64" s="14">
        <v>1283.3471</v>
      </c>
      <c r="L64" s="14">
        <v>1519.369144</v>
      </c>
      <c r="M64" s="14">
        <v>1542.160269</v>
      </c>
      <c r="N64" s="14">
        <v>1510.737449</v>
      </c>
      <c r="O64" s="14">
        <v>1769.800774</v>
      </c>
      <c r="P64" s="14">
        <v>2116.5755680000002</v>
      </c>
      <c r="Q64" s="14">
        <v>2259.4215469999999</v>
      </c>
      <c r="R64" s="14">
        <v>2627.1436720000002</v>
      </c>
      <c r="S64" s="14">
        <v>2914.4916010000002</v>
      </c>
      <c r="T64" s="14">
        <v>3644.671151</v>
      </c>
      <c r="U64" s="14">
        <v>2773.6798410000001</v>
      </c>
      <c r="V64" s="14">
        <v>3051.0535289999998</v>
      </c>
      <c r="W64" s="14">
        <v>3891.0140660000002</v>
      </c>
      <c r="X64" s="14">
        <v>4117.687038</v>
      </c>
      <c r="Y64" s="14">
        <v>4113.9841710000001</v>
      </c>
      <c r="Z64" s="14">
        <v>3933.348254</v>
      </c>
      <c r="AA64" s="14">
        <v>3465.1474589999998</v>
      </c>
      <c r="AB64" s="14">
        <v>3444.4074150000001</v>
      </c>
      <c r="AC64" s="14">
        <v>4318.4432829999996</v>
      </c>
      <c r="AD64" s="14">
        <v>4439.3189220000004</v>
      </c>
      <c r="AE64" s="14">
        <v>4001.3808749999998</v>
      </c>
    </row>
    <row r="65" spans="1:31" ht="13.5" customHeight="1" x14ac:dyDescent="0.15">
      <c r="A65" s="1"/>
      <c r="B65" s="16" t="s">
        <v>360</v>
      </c>
      <c r="C65" s="10"/>
      <c r="D65" s="11">
        <v>4.7888012079112773E-2</v>
      </c>
      <c r="E65" s="11">
        <v>0.10286536459072999</v>
      </c>
      <c r="F65" s="11">
        <v>0.14505533691688999</v>
      </c>
      <c r="G65" s="11">
        <v>1.4903387219800499</v>
      </c>
      <c r="H65" s="11">
        <v>2.4396511826717702</v>
      </c>
      <c r="I65" s="11">
        <v>0.74238416623188996</v>
      </c>
      <c r="J65" s="11">
        <v>7.5717691740834994E-2</v>
      </c>
      <c r="K65" s="11">
        <v>7.6E-3</v>
      </c>
      <c r="L65" s="11"/>
      <c r="M65" s="11"/>
      <c r="N65" s="11">
        <v>0.129417</v>
      </c>
      <c r="O65" s="11"/>
      <c r="P65" s="11"/>
      <c r="Q65" s="11"/>
      <c r="R65" s="11"/>
      <c r="S65" s="11"/>
      <c r="T65" s="11">
        <v>3.4400000000000001E-4</v>
      </c>
      <c r="U65" s="11">
        <v>1.12E-4</v>
      </c>
      <c r="V65" s="11">
        <v>7.0759999999999998E-3</v>
      </c>
      <c r="W65" s="11">
        <v>1.5396529999999999</v>
      </c>
      <c r="X65" s="11">
        <v>0.399252</v>
      </c>
      <c r="Y65" s="11">
        <v>5.2599999999999999E-4</v>
      </c>
      <c r="Z65" s="11"/>
      <c r="AA65" s="11">
        <v>4.2000000000000002E-4</v>
      </c>
      <c r="AB65" s="11">
        <v>5.0299999999999997E-4</v>
      </c>
      <c r="AC65" s="11">
        <v>3.2499999999999999E-4</v>
      </c>
      <c r="AD65" s="11"/>
      <c r="AE65" s="11">
        <v>8.3999999999999995E-5</v>
      </c>
    </row>
    <row r="66" spans="1:31" ht="13.5" customHeight="1" x14ac:dyDescent="0.15">
      <c r="A66" s="1"/>
      <c r="B66" s="16" t="s">
        <v>361</v>
      </c>
      <c r="C66" s="13">
        <v>1.8441789980388701</v>
      </c>
      <c r="D66" s="14">
        <v>6.3157305468604221</v>
      </c>
      <c r="E66" s="14">
        <v>15.808805207616599</v>
      </c>
      <c r="F66" s="14">
        <v>10.818710545051399</v>
      </c>
      <c r="G66" s="14">
        <v>16.318991028852199</v>
      </c>
      <c r="H66" s="14">
        <v>15.209116453899101</v>
      </c>
      <c r="I66" s="14">
        <v>9.3978204400913015</v>
      </c>
      <c r="J66" s="14">
        <v>5.8882098832611476</v>
      </c>
      <c r="K66" s="14">
        <v>9.7614999999999998</v>
      </c>
      <c r="L66" s="14">
        <v>12.382289</v>
      </c>
      <c r="M66" s="14">
        <v>10.610747</v>
      </c>
      <c r="N66" s="14">
        <v>11.800522000000001</v>
      </c>
      <c r="O66" s="14">
        <v>11.386576</v>
      </c>
      <c r="P66" s="14">
        <v>11.979501000000001</v>
      </c>
      <c r="Q66" s="14">
        <v>14.713447</v>
      </c>
      <c r="R66" s="14">
        <v>15.380068</v>
      </c>
      <c r="S66" s="14">
        <v>11.661961</v>
      </c>
      <c r="T66" s="14">
        <v>10.2187</v>
      </c>
      <c r="U66" s="14">
        <v>14.96824</v>
      </c>
      <c r="V66" s="14">
        <v>15.055558</v>
      </c>
      <c r="W66" s="14">
        <v>32.332703000000002</v>
      </c>
      <c r="X66" s="14">
        <v>43.305176000000003</v>
      </c>
      <c r="Y66" s="14">
        <v>49.891969000000003</v>
      </c>
      <c r="Z66" s="14">
        <v>42.791952999999999</v>
      </c>
      <c r="AA66" s="14">
        <v>24.378412000000001</v>
      </c>
      <c r="AB66" s="14">
        <v>34.953265000000002</v>
      </c>
      <c r="AC66" s="14">
        <v>55.432561</v>
      </c>
      <c r="AD66" s="14">
        <v>56.004868999999999</v>
      </c>
      <c r="AE66" s="14">
        <v>39.377327000000001</v>
      </c>
    </row>
    <row r="67" spans="1:31" ht="13.5" customHeight="1" x14ac:dyDescent="0.15">
      <c r="A67" s="1"/>
      <c r="B67" s="16" t="s">
        <v>362</v>
      </c>
      <c r="C67" s="10">
        <v>461.17578891067899</v>
      </c>
      <c r="D67" s="11">
        <v>488.04334888981003</v>
      </c>
      <c r="E67" s="11">
        <v>818.90356226222525</v>
      </c>
      <c r="F67" s="11">
        <v>899.86781557697407</v>
      </c>
      <c r="G67" s="11">
        <v>1265.3822745290502</v>
      </c>
      <c r="H67" s="11">
        <v>1582.9231535086601</v>
      </c>
      <c r="I67" s="11">
        <v>1534.73281796734</v>
      </c>
      <c r="J67" s="11">
        <v>2196.0585624948912</v>
      </c>
      <c r="K67" s="11">
        <v>3907.7662</v>
      </c>
      <c r="L67" s="11">
        <v>4295.9590829999997</v>
      </c>
      <c r="M67" s="11">
        <v>4271.1045039999999</v>
      </c>
      <c r="N67" s="11">
        <v>3976.8152030000001</v>
      </c>
      <c r="O67" s="11">
        <v>5352.5404619999999</v>
      </c>
      <c r="P67" s="11">
        <v>5677.5194430000001</v>
      </c>
      <c r="Q67" s="11">
        <v>6416.7001680000003</v>
      </c>
      <c r="R67" s="11">
        <v>6644.5795760000001</v>
      </c>
      <c r="S67" s="11">
        <v>7908.3642620000001</v>
      </c>
      <c r="T67" s="11">
        <v>8934.4609469999996</v>
      </c>
      <c r="U67" s="11">
        <v>7207.7142560000002</v>
      </c>
      <c r="V67" s="11">
        <v>6043.3537290000004</v>
      </c>
      <c r="W67" s="11">
        <v>6324.6770290000004</v>
      </c>
      <c r="X67" s="11">
        <v>6218.1446329999999</v>
      </c>
      <c r="Y67" s="11">
        <v>6006.6147730000002</v>
      </c>
      <c r="Z67" s="11">
        <v>6191.013277</v>
      </c>
      <c r="AA67" s="11">
        <v>5667.2343279999996</v>
      </c>
      <c r="AB67" s="11">
        <v>5553.1959479999996</v>
      </c>
      <c r="AC67" s="11">
        <v>6700.1657219999997</v>
      </c>
      <c r="AD67" s="11">
        <v>7176.1650689999997</v>
      </c>
      <c r="AE67" s="11">
        <v>9157.7352420000007</v>
      </c>
    </row>
    <row r="68" spans="1:31" ht="13.5" customHeight="1" x14ac:dyDescent="0.15">
      <c r="A68" s="1"/>
      <c r="B68" s="16" t="s">
        <v>363</v>
      </c>
      <c r="C68" s="13">
        <v>0.547156355856659</v>
      </c>
      <c r="D68" s="14">
        <v>0.42513645191506805</v>
      </c>
      <c r="E68" s="14">
        <v>0.21874430459397101</v>
      </c>
      <c r="F68" s="14">
        <v>1.2115417344763</v>
      </c>
      <c r="G68" s="14">
        <v>1.51151361397643</v>
      </c>
      <c r="H68" s="14">
        <v>0.81974177837403195</v>
      </c>
      <c r="I68" s="14">
        <v>0.96357127636513251</v>
      </c>
      <c r="J68" s="14">
        <v>0.94518116461688373</v>
      </c>
      <c r="K68" s="14">
        <v>1.536</v>
      </c>
      <c r="L68" s="14">
        <v>2.7444359999999999</v>
      </c>
      <c r="M68" s="14">
        <v>3.0585640000000001</v>
      </c>
      <c r="N68" s="14">
        <v>3.196072</v>
      </c>
      <c r="O68" s="14">
        <v>3.2263920000000001</v>
      </c>
      <c r="P68" s="14">
        <v>4.7852170000000003</v>
      </c>
      <c r="Q68" s="14">
        <v>5.2917370000000004</v>
      </c>
      <c r="R68" s="14">
        <v>5.1200469999999996</v>
      </c>
      <c r="S68" s="14">
        <v>4.3459649999999996</v>
      </c>
      <c r="T68" s="14">
        <v>3.0511180000000002</v>
      </c>
      <c r="U68" s="14">
        <v>2.9418220000000002</v>
      </c>
      <c r="V68" s="14">
        <v>0.61742600000000003</v>
      </c>
      <c r="W68" s="14">
        <v>1.920517</v>
      </c>
      <c r="X68" s="14">
        <v>1.223706</v>
      </c>
      <c r="Y68" s="14">
        <v>4.6823160000000001</v>
      </c>
      <c r="Z68" s="14">
        <v>6.8064840000000002</v>
      </c>
      <c r="AA68" s="14">
        <v>6.5057929999999997</v>
      </c>
      <c r="AB68" s="14">
        <v>8.1187109999999993</v>
      </c>
      <c r="AC68" s="14">
        <v>2.798152</v>
      </c>
      <c r="AD68" s="14">
        <v>3.9670589999999999</v>
      </c>
      <c r="AE68" s="14">
        <v>6.5854939999999997</v>
      </c>
    </row>
    <row r="69" spans="1:31" ht="13.5" customHeight="1" x14ac:dyDescent="0.15">
      <c r="A69" s="1"/>
      <c r="B69" s="16" t="s">
        <v>364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9.8400000000000007E-4</v>
      </c>
      <c r="M69" s="11">
        <v>6.7920000000000003E-3</v>
      </c>
      <c r="N69" s="11">
        <v>1.766E-3</v>
      </c>
      <c r="O69" s="11">
        <v>1.2340000000000001E-3</v>
      </c>
      <c r="P69" s="11">
        <v>1.5082E-2</v>
      </c>
      <c r="Q69" s="11">
        <v>0.18148400000000001</v>
      </c>
      <c r="R69" s="11">
        <v>0.14158499999999999</v>
      </c>
      <c r="S69" s="11">
        <v>1.98146</v>
      </c>
      <c r="T69" s="11">
        <v>0.13297</v>
      </c>
      <c r="U69" s="11">
        <v>2.8884E-2</v>
      </c>
      <c r="V69" s="11">
        <v>0.178894</v>
      </c>
      <c r="W69" s="11">
        <v>2.7664999999999999E-2</v>
      </c>
      <c r="X69" s="11">
        <v>4.3515999999999999E-2</v>
      </c>
      <c r="Y69" s="11">
        <v>6.1461000000000002E-2</v>
      </c>
      <c r="Z69" s="11">
        <v>0.27657399999999999</v>
      </c>
      <c r="AA69" s="11">
        <v>0.32226199999999999</v>
      </c>
      <c r="AB69" s="11">
        <v>0.496587</v>
      </c>
      <c r="AC69" s="11">
        <v>78.766374999999996</v>
      </c>
      <c r="AD69" s="11">
        <v>55.397011999999997</v>
      </c>
      <c r="AE69" s="11">
        <v>2.559205</v>
      </c>
    </row>
    <row r="70" spans="1:31" ht="13.5" customHeight="1" x14ac:dyDescent="0.15">
      <c r="A70" s="1"/>
      <c r="B70" s="16" t="s">
        <v>365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>
        <v>0.15531800000000001</v>
      </c>
      <c r="O70" s="14">
        <v>1.4100000000000001E-4</v>
      </c>
      <c r="P70" s="14">
        <v>5.3030000000000004E-3</v>
      </c>
      <c r="Q70" s="14">
        <v>3.6900000000000002E-4</v>
      </c>
      <c r="R70" s="14">
        <v>1.2751999999999999E-2</v>
      </c>
      <c r="S70" s="14">
        <v>1.9047999999999999E-2</v>
      </c>
      <c r="T70" s="14">
        <v>4.3903999999999999E-2</v>
      </c>
      <c r="U70" s="14">
        <v>2.6612E-2</v>
      </c>
      <c r="V70" s="14">
        <v>2.0486000000000001E-2</v>
      </c>
      <c r="W70" s="14">
        <v>5.4316000000000003E-2</v>
      </c>
      <c r="X70" s="14">
        <v>4.4768000000000002E-2</v>
      </c>
      <c r="Y70" s="14">
        <v>6.6031000000000006E-2</v>
      </c>
      <c r="Z70" s="14">
        <v>3.5935000000000002E-2</v>
      </c>
      <c r="AA70" s="14">
        <v>2.5006E-2</v>
      </c>
      <c r="AB70" s="14">
        <v>2.7618E-2</v>
      </c>
      <c r="AC70" s="14">
        <v>2.6449E-2</v>
      </c>
      <c r="AD70" s="14">
        <v>1.7221E-2</v>
      </c>
      <c r="AE70" s="14">
        <v>3.1719999999999998E-2</v>
      </c>
    </row>
    <row r="71" spans="1:31" ht="13.5" customHeight="1" x14ac:dyDescent="0.15">
      <c r="A71" s="1"/>
      <c r="B71" s="16" t="s">
        <v>366</v>
      </c>
      <c r="C71" s="10">
        <v>0.15136387947940799</v>
      </c>
      <c r="D71" s="11">
        <v>1.3659989519518099</v>
      </c>
      <c r="E71" s="11">
        <v>0.54303838984808028</v>
      </c>
      <c r="F71" s="11">
        <v>3.7230869808668401</v>
      </c>
      <c r="G71" s="11">
        <v>2.75211316858748</v>
      </c>
      <c r="H71" s="11">
        <v>1.5451717313056099</v>
      </c>
      <c r="I71" s="11">
        <v>0.17154594833502809</v>
      </c>
      <c r="J71" s="11">
        <v>1.6046396500738001</v>
      </c>
      <c r="K71" s="11">
        <v>2.5949</v>
      </c>
      <c r="L71" s="11">
        <v>4.6689280000000002</v>
      </c>
      <c r="M71" s="11">
        <v>3.624466</v>
      </c>
      <c r="N71" s="11">
        <v>1.40344</v>
      </c>
      <c r="O71" s="11">
        <v>0.157745</v>
      </c>
      <c r="P71" s="11">
        <v>0.32130500000000001</v>
      </c>
      <c r="Q71" s="11">
        <v>0.37743900000000002</v>
      </c>
      <c r="R71" s="11">
        <v>1.2003740000000001</v>
      </c>
      <c r="S71" s="11">
        <v>7.3659230000000004</v>
      </c>
      <c r="T71" s="11">
        <v>9.797561</v>
      </c>
      <c r="U71" s="11">
        <v>4.4799300000000004</v>
      </c>
      <c r="V71" s="11">
        <v>8.8883989999999997</v>
      </c>
      <c r="W71" s="11">
        <v>7.7166800000000002</v>
      </c>
      <c r="X71" s="11">
        <v>4.8858920000000001</v>
      </c>
      <c r="Y71" s="11">
        <v>8.0485690000000005</v>
      </c>
      <c r="Z71" s="11">
        <v>3.4033730000000002</v>
      </c>
      <c r="AA71" s="11">
        <v>0.93275399999999997</v>
      </c>
      <c r="AB71" s="11">
        <v>4.0354400000000004</v>
      </c>
      <c r="AC71" s="11">
        <v>1.8353010000000001</v>
      </c>
      <c r="AD71" s="11">
        <v>1.5045820000000001</v>
      </c>
      <c r="AE71" s="11">
        <v>1.594778</v>
      </c>
    </row>
    <row r="72" spans="1:31" ht="13.5" customHeight="1" x14ac:dyDescent="0.15">
      <c r="A72" s="1"/>
      <c r="B72" s="16" t="s">
        <v>367</v>
      </c>
      <c r="C72" s="13">
        <v>2.01961133891959</v>
      </c>
      <c r="D72" s="14">
        <v>3.4275445939313789</v>
      </c>
      <c r="E72" s="14">
        <v>5.4838635299757801</v>
      </c>
      <c r="F72" s="14">
        <v>5.6835318373799604</v>
      </c>
      <c r="G72" s="14">
        <v>5.5272696019945498</v>
      </c>
      <c r="H72" s="14">
        <v>10.8873808553223</v>
      </c>
      <c r="I72" s="14">
        <v>13.160002723907299</v>
      </c>
      <c r="J72" s="14">
        <v>16.843103993897415</v>
      </c>
      <c r="K72" s="14">
        <v>20.4102</v>
      </c>
      <c r="L72" s="14">
        <v>40.778703</v>
      </c>
      <c r="M72" s="14">
        <v>43.815156999999999</v>
      </c>
      <c r="N72" s="14">
        <v>18.813908999999999</v>
      </c>
      <c r="O72" s="14">
        <v>23.168903</v>
      </c>
      <c r="P72" s="14">
        <v>33.647449999999999</v>
      </c>
      <c r="Q72" s="14">
        <v>16.037248999999999</v>
      </c>
      <c r="R72" s="14">
        <v>21.633236</v>
      </c>
      <c r="S72" s="14">
        <v>19.007735</v>
      </c>
      <c r="T72" s="14">
        <v>11.271715</v>
      </c>
      <c r="U72" s="14">
        <v>11.099474000000001</v>
      </c>
      <c r="V72" s="14">
        <v>9.2342049999999993</v>
      </c>
      <c r="W72" s="14">
        <v>9.8601989999999997</v>
      </c>
      <c r="X72" s="14">
        <v>14.622218999999999</v>
      </c>
      <c r="Y72" s="14">
        <v>8.4329249999999991</v>
      </c>
      <c r="Z72" s="14">
        <v>35.098664999999997</v>
      </c>
      <c r="AA72" s="14">
        <v>84.260495000000006</v>
      </c>
      <c r="AB72" s="14">
        <v>151.037611</v>
      </c>
      <c r="AC72" s="14">
        <v>240.40187499999999</v>
      </c>
      <c r="AD72" s="14">
        <v>354.03021899999999</v>
      </c>
      <c r="AE72" s="14">
        <v>419.83662600000002</v>
      </c>
    </row>
    <row r="73" spans="1:31" ht="13.5" customHeight="1" x14ac:dyDescent="0.15">
      <c r="A73" s="1"/>
      <c r="B73" s="16" t="s">
        <v>368</v>
      </c>
      <c r="C73" s="10">
        <v>2.4603316099126398E-2</v>
      </c>
      <c r="D73" s="11">
        <v>2.63532762829316E-2</v>
      </c>
      <c r="E73" s="11"/>
      <c r="F73" s="11"/>
      <c r="G73" s="11"/>
      <c r="H73" s="11"/>
      <c r="I73" s="11">
        <v>3.7539907522880472E-2</v>
      </c>
      <c r="J73" s="11"/>
      <c r="K73" s="11">
        <v>6.8199999999999997E-2</v>
      </c>
      <c r="L73" s="11"/>
      <c r="M73" s="11">
        <v>8.3699999999999996E-4</v>
      </c>
      <c r="N73" s="11">
        <v>1.1078460000000001</v>
      </c>
      <c r="O73" s="11">
        <v>6.9399999999999996E-4</v>
      </c>
      <c r="P73" s="11"/>
      <c r="Q73" s="11">
        <v>1.3917000000000001E-2</v>
      </c>
      <c r="R73" s="11">
        <v>6.9650000000000004E-2</v>
      </c>
      <c r="S73" s="11"/>
      <c r="T73" s="11">
        <v>8.7000000000000001E-5</v>
      </c>
      <c r="U73" s="11">
        <v>4.9700000000000005E-4</v>
      </c>
      <c r="V73" s="11">
        <v>6.9240999999999997E-2</v>
      </c>
      <c r="W73" s="11">
        <v>2.9069999999999999E-3</v>
      </c>
      <c r="X73" s="11">
        <v>1.8959999999999999E-3</v>
      </c>
      <c r="Y73" s="11">
        <v>5.9189999999999998E-3</v>
      </c>
      <c r="Z73" s="11">
        <v>2.2139999999999998E-3</v>
      </c>
      <c r="AA73" s="11">
        <v>1.7524999999999999E-2</v>
      </c>
      <c r="AB73" s="11"/>
      <c r="AC73" s="11">
        <v>1.9724999999999999E-2</v>
      </c>
      <c r="AD73" s="11">
        <v>1.8880000000000001E-2</v>
      </c>
      <c r="AE73" s="11">
        <v>1.4922E-2</v>
      </c>
    </row>
    <row r="74" spans="1:31" ht="13.5" customHeight="1" x14ac:dyDescent="0.15">
      <c r="A74" s="1"/>
      <c r="B74" s="16" t="s">
        <v>369</v>
      </c>
      <c r="C74" s="13">
        <v>1.8388304510608</v>
      </c>
      <c r="D74" s="14">
        <v>2.1302023511719401</v>
      </c>
      <c r="E74" s="14">
        <v>2.5475433265691501</v>
      </c>
      <c r="F74" s="14">
        <v>1.96868663701976</v>
      </c>
      <c r="G74" s="14">
        <v>2.9495378969066102</v>
      </c>
      <c r="H74" s="14">
        <v>2.0529133827442303</v>
      </c>
      <c r="I74" s="14">
        <v>4.5286387636570877</v>
      </c>
      <c r="J74" s="14">
        <v>7.0787038916559828</v>
      </c>
      <c r="K74" s="14">
        <v>7.9363999999999999</v>
      </c>
      <c r="L74" s="14">
        <v>7.6642760000000001</v>
      </c>
      <c r="M74" s="14">
        <v>5.5130299999999997</v>
      </c>
      <c r="N74" s="14">
        <v>5.1910540000000003</v>
      </c>
      <c r="O74" s="14">
        <v>4.8166969999999996</v>
      </c>
      <c r="P74" s="14">
        <v>5.3786180000000003</v>
      </c>
      <c r="Q74" s="14">
        <v>4.3107239999999996</v>
      </c>
      <c r="R74" s="14">
        <v>3.7207859999999999</v>
      </c>
      <c r="S74" s="14">
        <v>5.0504490000000004</v>
      </c>
      <c r="T74" s="14">
        <v>5.4261429999999997</v>
      </c>
      <c r="U74" s="14">
        <v>4.8510280000000003</v>
      </c>
      <c r="V74" s="14">
        <v>4.4817039999999997</v>
      </c>
      <c r="W74" s="14">
        <v>5.4480000000000004</v>
      </c>
      <c r="X74" s="14">
        <v>6.7339719999999996</v>
      </c>
      <c r="Y74" s="14">
        <v>8.0577679999999994</v>
      </c>
      <c r="Z74" s="14">
        <v>7.180504</v>
      </c>
      <c r="AA74" s="14">
        <v>5.3467419999999999</v>
      </c>
      <c r="AB74" s="14">
        <v>4.8853390000000001</v>
      </c>
      <c r="AC74" s="14">
        <v>4.7976150000000004</v>
      </c>
      <c r="AD74" s="14">
        <v>5.2406800000000002</v>
      </c>
      <c r="AE74" s="14">
        <v>5.5946199999999999</v>
      </c>
    </row>
    <row r="75" spans="1:31" ht="13.5" customHeight="1" x14ac:dyDescent="0.15">
      <c r="A75" s="1"/>
      <c r="B75" s="16" t="s">
        <v>370</v>
      </c>
      <c r="C75" s="10">
        <v>0.114993760028526</v>
      </c>
      <c r="D75" s="11">
        <v>3.9378836309916398E-2</v>
      </c>
      <c r="E75" s="11">
        <v>2.44422583346533E-2</v>
      </c>
      <c r="F75" s="11">
        <v>2.74726016888049E-3</v>
      </c>
      <c r="G75" s="11">
        <v>0.14386470738712601</v>
      </c>
      <c r="H75" s="11">
        <v>1.9574152450320598E-2</v>
      </c>
      <c r="I75" s="11">
        <v>4.4219641250963799E-3</v>
      </c>
      <c r="J75" s="11">
        <v>1.0664463625469701E-3</v>
      </c>
      <c r="K75" s="11">
        <v>2.0899999999999998E-2</v>
      </c>
      <c r="L75" s="11">
        <v>0.220689</v>
      </c>
      <c r="M75" s="11">
        <v>9.8180000000000003E-3</v>
      </c>
      <c r="N75" s="11">
        <v>6.9033999999999998E-2</v>
      </c>
      <c r="O75" s="11">
        <v>0.91931200000000002</v>
      </c>
      <c r="P75" s="11">
        <v>0.20693</v>
      </c>
      <c r="Q75" s="11">
        <v>0.24210400000000001</v>
      </c>
      <c r="R75" s="11">
        <v>0.41067599999999999</v>
      </c>
      <c r="S75" s="11">
        <v>1.6758630000000001</v>
      </c>
      <c r="T75" s="11">
        <v>0.22241</v>
      </c>
      <c r="U75" s="11">
        <v>0.25838</v>
      </c>
      <c r="V75" s="11">
        <v>0.292848</v>
      </c>
      <c r="W75" s="11">
        <v>0.29956700000000003</v>
      </c>
      <c r="X75" s="11">
        <v>0.32454899999999998</v>
      </c>
      <c r="Y75" s="11">
        <v>0.52204200000000001</v>
      </c>
      <c r="Z75" s="11">
        <v>9.417116</v>
      </c>
      <c r="AA75" s="11">
        <v>0.99888399999999999</v>
      </c>
      <c r="AB75" s="11">
        <v>0.179234</v>
      </c>
      <c r="AC75" s="11">
        <v>7.2846120000000001</v>
      </c>
      <c r="AD75" s="11">
        <v>5.7367879999999998</v>
      </c>
      <c r="AE75" s="11">
        <v>4.2856750000000003</v>
      </c>
    </row>
    <row r="76" spans="1:31" ht="13.5" customHeight="1" x14ac:dyDescent="0.15">
      <c r="A76" s="1"/>
      <c r="B76" s="16" t="s">
        <v>371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4.7612000000000002E-2</v>
      </c>
      <c r="M76" s="14"/>
      <c r="N76" s="14"/>
      <c r="O76" s="14"/>
      <c r="P76" s="14">
        <v>1.9799999999999999E-4</v>
      </c>
      <c r="Q76" s="14"/>
      <c r="R76" s="14">
        <v>4.2902000000000003E-2</v>
      </c>
      <c r="S76" s="14">
        <v>0.124754</v>
      </c>
      <c r="T76" s="14"/>
      <c r="U76" s="14">
        <v>1.3834000000000001E-2</v>
      </c>
      <c r="V76" s="14"/>
      <c r="W76" s="14">
        <v>8.7650000000000002E-3</v>
      </c>
      <c r="X76" s="14">
        <v>5.3499999999999997E-3</v>
      </c>
      <c r="Y76" s="14">
        <v>2.5845E-2</v>
      </c>
      <c r="Z76" s="14">
        <v>1.1825E-2</v>
      </c>
      <c r="AA76" s="14">
        <v>1.45E-4</v>
      </c>
      <c r="AB76" s="14">
        <v>9.3900000000000008E-3</v>
      </c>
      <c r="AC76" s="14">
        <v>8.3000000000000001E-3</v>
      </c>
      <c r="AD76" s="14">
        <v>6.378E-3</v>
      </c>
      <c r="AE76" s="14">
        <v>4.5891000000000001E-2</v>
      </c>
    </row>
    <row r="77" spans="1:31" ht="13.5" customHeight="1" x14ac:dyDescent="0.15">
      <c r="A77" s="1"/>
      <c r="B77" s="16" t="s">
        <v>372</v>
      </c>
      <c r="C77" s="10">
        <v>15.089855589231599</v>
      </c>
      <c r="D77" s="11">
        <v>23.128498695849199</v>
      </c>
      <c r="E77" s="11">
        <v>18.295197626428802</v>
      </c>
      <c r="F77" s="11">
        <v>32.247339862319201</v>
      </c>
      <c r="G77" s="11">
        <v>36.293764881784199</v>
      </c>
      <c r="H77" s="11">
        <v>17.670121257425802</v>
      </c>
      <c r="I77" s="11">
        <v>8.1675378521638589</v>
      </c>
      <c r="J77" s="11">
        <v>28.570849479783899</v>
      </c>
      <c r="K77" s="11">
        <v>54.0854</v>
      </c>
      <c r="L77" s="11">
        <v>17.865534</v>
      </c>
      <c r="M77" s="11">
        <v>16.684214999999998</v>
      </c>
      <c r="N77" s="11">
        <v>14.955996000000001</v>
      </c>
      <c r="O77" s="11">
        <v>29.807503000000001</v>
      </c>
      <c r="P77" s="11">
        <v>33.648749000000002</v>
      </c>
      <c r="Q77" s="11">
        <v>41.606847999999999</v>
      </c>
      <c r="R77" s="11">
        <v>21.414182</v>
      </c>
      <c r="S77" s="11">
        <v>48.162823000000003</v>
      </c>
      <c r="T77" s="11">
        <v>131.17408399999999</v>
      </c>
      <c r="U77" s="11">
        <v>99.941214000000002</v>
      </c>
      <c r="V77" s="11">
        <v>138.629942</v>
      </c>
      <c r="W77" s="11">
        <v>234.32008999999999</v>
      </c>
      <c r="X77" s="11">
        <v>186.943004</v>
      </c>
      <c r="Y77" s="11">
        <v>112.678675</v>
      </c>
      <c r="Z77" s="11">
        <v>139.82963000000001</v>
      </c>
      <c r="AA77" s="11">
        <v>80.602495000000005</v>
      </c>
      <c r="AB77" s="11">
        <v>199.18974299999999</v>
      </c>
      <c r="AC77" s="11">
        <v>349.00257699999997</v>
      </c>
      <c r="AD77" s="11">
        <v>359.15711800000003</v>
      </c>
      <c r="AE77" s="11">
        <v>345.31047799999999</v>
      </c>
    </row>
    <row r="78" spans="1:31" ht="13.5" customHeight="1" x14ac:dyDescent="0.15">
      <c r="A78" s="1"/>
      <c r="B78" s="16" t="s">
        <v>373</v>
      </c>
      <c r="C78" s="13">
        <v>220.12586913888401</v>
      </c>
      <c r="D78" s="14">
        <v>197.3188688258999</v>
      </c>
      <c r="E78" s="14">
        <v>267.30876013764401</v>
      </c>
      <c r="F78" s="14">
        <v>329.37616452352103</v>
      </c>
      <c r="G78" s="14">
        <v>447.80848431212996</v>
      </c>
      <c r="H78" s="14">
        <v>824.17087523301802</v>
      </c>
      <c r="I78" s="14">
        <v>924.79197461326305</v>
      </c>
      <c r="J78" s="14">
        <v>1048.2356891501702</v>
      </c>
      <c r="K78" s="14">
        <v>2308.3377999999998</v>
      </c>
      <c r="L78" s="14">
        <v>3305.9688569999998</v>
      </c>
      <c r="M78" s="14">
        <v>2314.7852469999998</v>
      </c>
      <c r="N78" s="14">
        <v>2552.3887629999999</v>
      </c>
      <c r="O78" s="14">
        <v>2325.0618129999998</v>
      </c>
      <c r="P78" s="14">
        <v>2723.2777719999999</v>
      </c>
      <c r="Q78" s="14">
        <v>2746.104065</v>
      </c>
      <c r="R78" s="14">
        <v>2266.1941179999999</v>
      </c>
      <c r="S78" s="14">
        <v>2075.266697</v>
      </c>
      <c r="T78" s="14">
        <v>2153.8038889999998</v>
      </c>
      <c r="U78" s="14">
        <v>1203.814631</v>
      </c>
      <c r="V78" s="14">
        <v>1489.464328</v>
      </c>
      <c r="W78" s="14">
        <v>1785.719548</v>
      </c>
      <c r="X78" s="14">
        <v>1655.3716690000001</v>
      </c>
      <c r="Y78" s="14">
        <v>1778.4990849999999</v>
      </c>
      <c r="Z78" s="14">
        <v>2073.514185</v>
      </c>
      <c r="AA78" s="14">
        <v>2117.7655709999999</v>
      </c>
      <c r="AB78" s="14">
        <v>1548.044752</v>
      </c>
      <c r="AC78" s="14">
        <v>1873.4299739999999</v>
      </c>
      <c r="AD78" s="14">
        <v>2115.5491889999998</v>
      </c>
      <c r="AE78" s="14">
        <v>2036.482227</v>
      </c>
    </row>
    <row r="79" spans="1:31" ht="13.5" customHeight="1" x14ac:dyDescent="0.15">
      <c r="A79" s="1"/>
      <c r="B79" s="16" t="s">
        <v>374</v>
      </c>
      <c r="C79" s="10">
        <v>0.29417008379390303</v>
      </c>
      <c r="D79" s="11">
        <v>5.6388857561744999E-4</v>
      </c>
      <c r="E79" s="11"/>
      <c r="F79" s="11"/>
      <c r="G79" s="11"/>
      <c r="H79" s="11"/>
      <c r="I79" s="11">
        <v>0.56595992284408303</v>
      </c>
      <c r="J79" s="11">
        <v>0.66975827563666812</v>
      </c>
      <c r="K79" s="11">
        <v>1.9786999999999999</v>
      </c>
      <c r="L79" s="11">
        <v>0.48128799999999999</v>
      </c>
      <c r="M79" s="11">
        <v>9.2090000000000002E-3</v>
      </c>
      <c r="N79" s="11">
        <v>4.2300000000000003E-3</v>
      </c>
      <c r="O79" s="11">
        <v>3.9560000000000003E-3</v>
      </c>
      <c r="P79" s="11">
        <v>0.47345999999999999</v>
      </c>
      <c r="Q79" s="11">
        <v>0.33282</v>
      </c>
      <c r="R79" s="11">
        <v>1.8301999999999999E-2</v>
      </c>
      <c r="S79" s="11">
        <v>1.107E-2</v>
      </c>
      <c r="T79" s="11">
        <v>7.5785000000000005E-2</v>
      </c>
      <c r="U79" s="11">
        <v>0.30244399999999999</v>
      </c>
      <c r="V79" s="11">
        <v>0.67857299999999998</v>
      </c>
      <c r="W79" s="11">
        <v>0.13056400000000001</v>
      </c>
      <c r="X79" s="11">
        <v>5.4590000000000003E-3</v>
      </c>
      <c r="Y79" s="11">
        <v>4.2770000000000004E-3</v>
      </c>
      <c r="Z79" s="11">
        <v>1.4907999999999999E-2</v>
      </c>
      <c r="AA79" s="11">
        <v>1.2394000000000001E-2</v>
      </c>
      <c r="AB79" s="11">
        <v>0.22137899999999999</v>
      </c>
      <c r="AC79" s="11">
        <v>0.50161699999999998</v>
      </c>
      <c r="AD79" s="11">
        <v>5.5474000000000002E-2</v>
      </c>
      <c r="AE79" s="11">
        <v>0.236072</v>
      </c>
    </row>
    <row r="80" spans="1:31" ht="13.5" customHeight="1" x14ac:dyDescent="0.15">
      <c r="A80" s="1"/>
      <c r="B80" s="16" t="s">
        <v>375</v>
      </c>
      <c r="C80" s="13">
        <v>4.6206097343554999</v>
      </c>
      <c r="D80" s="14">
        <v>6.4805318705248922</v>
      </c>
      <c r="E80" s="14">
        <v>8.9310370876030927</v>
      </c>
      <c r="F80" s="14">
        <v>9.8236529118828706</v>
      </c>
      <c r="G80" s="14">
        <v>4.6503799569682602</v>
      </c>
      <c r="H80" s="14">
        <v>3.4343740208289697</v>
      </c>
      <c r="I80" s="14">
        <v>2.0144871923171501</v>
      </c>
      <c r="J80" s="14">
        <v>4.6887309630555736</v>
      </c>
      <c r="K80" s="14">
        <v>6.2081999999999997</v>
      </c>
      <c r="L80" s="14">
        <v>1.3103180000000001</v>
      </c>
      <c r="M80" s="14">
        <v>8.1847000000000003E-2</v>
      </c>
      <c r="N80" s="14">
        <v>3.0299999999999999E-4</v>
      </c>
      <c r="O80" s="14">
        <v>1.2110000000000001E-3</v>
      </c>
      <c r="P80" s="14">
        <v>2.0055489999999998</v>
      </c>
      <c r="Q80" s="14">
        <v>2.3803000000000001E-2</v>
      </c>
      <c r="R80" s="14">
        <v>8.7046999999999999E-2</v>
      </c>
      <c r="S80" s="14">
        <v>8.6099999999999996E-3</v>
      </c>
      <c r="T80" s="14">
        <v>8.4290000000000007E-3</v>
      </c>
      <c r="U80" s="14">
        <v>8.7399999999999999E-4</v>
      </c>
      <c r="V80" s="14">
        <v>2.0779459999999998</v>
      </c>
      <c r="W80" s="14">
        <v>8.5482739999999993</v>
      </c>
      <c r="X80" s="14">
        <v>1.660458</v>
      </c>
      <c r="Y80" s="14">
        <v>5.2710980000000003</v>
      </c>
      <c r="Z80" s="14">
        <v>0.43645299999999998</v>
      </c>
      <c r="AA80" s="14">
        <v>6.7225409999999997</v>
      </c>
      <c r="AB80" s="14">
        <v>8.1921040000000005</v>
      </c>
      <c r="AC80" s="14">
        <v>18.482963999999999</v>
      </c>
      <c r="AD80" s="14">
        <v>11.343249</v>
      </c>
      <c r="AE80" s="14">
        <v>6.688809</v>
      </c>
    </row>
    <row r="81" spans="1:31" ht="13.5" customHeight="1" x14ac:dyDescent="0.15">
      <c r="A81" s="1"/>
      <c r="B81" s="16" t="s">
        <v>376</v>
      </c>
      <c r="C81" s="10">
        <v>84.948297379212008</v>
      </c>
      <c r="D81" s="11">
        <v>99.370436132495485</v>
      </c>
      <c r="E81" s="11">
        <v>114.03539090753195</v>
      </c>
      <c r="F81" s="11">
        <v>125.09594233793899</v>
      </c>
      <c r="G81" s="11">
        <v>117.96719168461999</v>
      </c>
      <c r="H81" s="11">
        <v>100.494291836081</v>
      </c>
      <c r="I81" s="11">
        <v>99.39740224233428</v>
      </c>
      <c r="J81" s="11">
        <v>83.384868339837269</v>
      </c>
      <c r="K81" s="11">
        <v>106.9068</v>
      </c>
      <c r="L81" s="11">
        <v>89.993718000000001</v>
      </c>
      <c r="M81" s="11">
        <v>88.69341</v>
      </c>
      <c r="N81" s="11">
        <v>76.673086999999995</v>
      </c>
      <c r="O81" s="11">
        <v>83.099755999999999</v>
      </c>
      <c r="P81" s="11">
        <v>97.180588</v>
      </c>
      <c r="Q81" s="11">
        <v>89.070708999999994</v>
      </c>
      <c r="R81" s="11">
        <v>118.07840899999999</v>
      </c>
      <c r="S81" s="11">
        <v>134.604161</v>
      </c>
      <c r="T81" s="11">
        <v>123.75652100000001</v>
      </c>
      <c r="U81" s="11">
        <v>109.021711</v>
      </c>
      <c r="V81" s="11">
        <v>140.68906000000001</v>
      </c>
      <c r="W81" s="11">
        <v>166.70760300000001</v>
      </c>
      <c r="X81" s="11">
        <v>163.11686599999999</v>
      </c>
      <c r="Y81" s="11">
        <v>173.55855399999999</v>
      </c>
      <c r="Z81" s="11">
        <v>194.29516699999999</v>
      </c>
      <c r="AA81" s="11">
        <v>183.30671100000001</v>
      </c>
      <c r="AB81" s="11">
        <v>199.5206</v>
      </c>
      <c r="AC81" s="11">
        <v>237.137371</v>
      </c>
      <c r="AD81" s="11">
        <v>306.45471700000002</v>
      </c>
      <c r="AE81" s="11">
        <v>353.31186500000001</v>
      </c>
    </row>
    <row r="82" spans="1:31" ht="13.5" customHeight="1" x14ac:dyDescent="0.15">
      <c r="A82" s="1"/>
      <c r="B82" s="16" t="s">
        <v>377</v>
      </c>
      <c r="C82" s="13">
        <v>755.77161704403693</v>
      </c>
      <c r="D82" s="14">
        <v>660.45774429406572</v>
      </c>
      <c r="E82" s="14">
        <v>1044.3986107240601</v>
      </c>
      <c r="F82" s="14">
        <v>893.84142567051799</v>
      </c>
      <c r="G82" s="14">
        <v>1130.74546051576</v>
      </c>
      <c r="H82" s="14">
        <v>1369.5287092759399</v>
      </c>
      <c r="I82" s="14">
        <v>1352.1228490594999</v>
      </c>
      <c r="J82" s="14">
        <v>1428.21983955318</v>
      </c>
      <c r="K82" s="14">
        <v>2033.2355</v>
      </c>
      <c r="L82" s="14">
        <v>2085.4978860000001</v>
      </c>
      <c r="M82" s="14">
        <v>1885.824253</v>
      </c>
      <c r="N82" s="14">
        <v>1683.9800290000001</v>
      </c>
      <c r="O82" s="14">
        <v>1981.446471</v>
      </c>
      <c r="P82" s="14">
        <v>2788.4879890000002</v>
      </c>
      <c r="Q82" s="14">
        <v>2924.3826260000001</v>
      </c>
      <c r="R82" s="14">
        <v>3425.4985900000001</v>
      </c>
      <c r="S82" s="14">
        <v>3710.8633960000002</v>
      </c>
      <c r="T82" s="14">
        <v>4692.7832099999996</v>
      </c>
      <c r="U82" s="14">
        <v>3683.4571660000001</v>
      </c>
      <c r="V82" s="14">
        <v>4174.2105430000001</v>
      </c>
      <c r="W82" s="14">
        <v>4267.8017120000004</v>
      </c>
      <c r="X82" s="14">
        <v>3560.7396269999999</v>
      </c>
      <c r="Y82" s="14">
        <v>3759.0028139999999</v>
      </c>
      <c r="Z82" s="14">
        <v>4359.8980300000003</v>
      </c>
      <c r="AA82" s="14">
        <v>3798.025036</v>
      </c>
      <c r="AB82" s="14">
        <v>4386.5945060000004</v>
      </c>
      <c r="AC82" s="14">
        <v>5113.4074000000001</v>
      </c>
      <c r="AD82" s="14">
        <v>5890.4130640000003</v>
      </c>
      <c r="AE82" s="14">
        <v>5528.4831860000004</v>
      </c>
    </row>
    <row r="83" spans="1:31" ht="13.5" customHeight="1" x14ac:dyDescent="0.15">
      <c r="A83" s="1"/>
      <c r="B83" s="16" t="s">
        <v>378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1.359E-3</v>
      </c>
      <c r="P83" s="11">
        <v>1.6109999999999999E-2</v>
      </c>
      <c r="Q83" s="11">
        <v>3.2499999999999999E-4</v>
      </c>
      <c r="R83" s="11">
        <v>2.4589999999999998E-3</v>
      </c>
      <c r="S83" s="11">
        <v>1.8599999999999999E-4</v>
      </c>
      <c r="T83" s="11">
        <v>1.6739999999999999E-3</v>
      </c>
      <c r="U83" s="11">
        <v>6.5255999999999995E-2</v>
      </c>
      <c r="V83" s="11"/>
      <c r="W83" s="11">
        <v>1.0898E-2</v>
      </c>
      <c r="X83" s="11">
        <v>3.4460999999999999E-2</v>
      </c>
      <c r="Y83" s="11">
        <v>0.43625599999999998</v>
      </c>
      <c r="Z83" s="11">
        <v>1.4500869999999999</v>
      </c>
      <c r="AA83" s="11">
        <v>0.58935199999999999</v>
      </c>
      <c r="AB83" s="11">
        <v>15.572699</v>
      </c>
      <c r="AC83" s="11">
        <v>7.3922739999999996</v>
      </c>
      <c r="AD83" s="11">
        <v>8.1035039999999992</v>
      </c>
      <c r="AE83" s="11">
        <v>1.5926089999999999</v>
      </c>
    </row>
    <row r="84" spans="1:31" ht="13.5" customHeight="1" x14ac:dyDescent="0.15">
      <c r="A84" s="1"/>
      <c r="B84" s="16" t="s">
        <v>379</v>
      </c>
      <c r="C84" s="13"/>
      <c r="D84" s="14"/>
      <c r="E84" s="14"/>
      <c r="F84" s="14"/>
      <c r="G84" s="14"/>
      <c r="H84" s="14"/>
      <c r="I84" s="14"/>
      <c r="J84" s="14">
        <v>3.9957528394888404E-3</v>
      </c>
      <c r="K84" s="14">
        <v>1.9E-3</v>
      </c>
      <c r="L84" s="14">
        <v>9.2E-5</v>
      </c>
      <c r="M84" s="14">
        <v>4.5406000000000002E-2</v>
      </c>
      <c r="N84" s="14">
        <v>2.0900000000000001E-4</v>
      </c>
      <c r="O84" s="14"/>
      <c r="P84" s="14"/>
      <c r="Q84" s="14">
        <v>4.7217000000000002E-2</v>
      </c>
      <c r="R84" s="14">
        <v>1.8282E-2</v>
      </c>
      <c r="S84" s="14">
        <v>1.2718999999999999E-2</v>
      </c>
      <c r="T84" s="14">
        <v>1.1E-5</v>
      </c>
      <c r="U84" s="14">
        <v>3.545E-3</v>
      </c>
      <c r="V84" s="14"/>
      <c r="W84" s="14"/>
      <c r="X84" s="14">
        <v>6.7100000000000005E-4</v>
      </c>
      <c r="Y84" s="14">
        <v>2.05E-4</v>
      </c>
      <c r="Z84" s="14">
        <v>9.5460000000000003E-2</v>
      </c>
      <c r="AA84" s="14">
        <v>6.8608000000000002E-2</v>
      </c>
      <c r="AB84" s="14">
        <v>4.1422E-2</v>
      </c>
      <c r="AC84" s="14">
        <v>4.6103999999999999E-2</v>
      </c>
      <c r="AD84" s="14">
        <v>3.5083999999999997E-2</v>
      </c>
      <c r="AE84" s="14">
        <v>0.13450400000000001</v>
      </c>
    </row>
    <row r="85" spans="1:31" ht="13.5" customHeight="1" x14ac:dyDescent="0.15">
      <c r="A85" s="1"/>
      <c r="B85" s="16" t="s">
        <v>380</v>
      </c>
      <c r="C85" s="10">
        <v>5.1346050989481196E-2</v>
      </c>
      <c r="D85" s="11">
        <v>5.9506099375186E-4</v>
      </c>
      <c r="E85" s="11"/>
      <c r="F85" s="11"/>
      <c r="G85" s="11"/>
      <c r="H85" s="11"/>
      <c r="I85" s="11"/>
      <c r="J85" s="11">
        <v>5.0304138823324999E-4</v>
      </c>
      <c r="K85" s="11"/>
      <c r="L85" s="11">
        <v>1.0250000000000001E-3</v>
      </c>
      <c r="M85" s="11">
        <v>1.7799999999999999E-3</v>
      </c>
      <c r="N85" s="11">
        <v>3.8479999999999999E-3</v>
      </c>
      <c r="O85" s="11"/>
      <c r="P85" s="11"/>
      <c r="Q85" s="11">
        <v>2.4699999999999999E-4</v>
      </c>
      <c r="R85" s="11">
        <v>0.184392</v>
      </c>
      <c r="S85" s="11">
        <v>0.14268700000000001</v>
      </c>
      <c r="T85" s="11">
        <v>3.6549999999999998E-3</v>
      </c>
      <c r="U85" s="11">
        <v>9.1000000000000003E-5</v>
      </c>
      <c r="V85" s="11">
        <v>2.7430000000000002E-3</v>
      </c>
      <c r="W85" s="11">
        <v>9.5399999999999999E-3</v>
      </c>
      <c r="X85" s="11">
        <v>1.9649E-2</v>
      </c>
      <c r="Y85" s="11">
        <v>5.8630000000000002E-3</v>
      </c>
      <c r="Z85" s="11">
        <v>4.4395999999999998E-2</v>
      </c>
      <c r="AA85" s="11"/>
      <c r="AB85" s="11">
        <v>1.6556000000000001E-2</v>
      </c>
      <c r="AC85" s="11">
        <v>2.7082999999999999E-2</v>
      </c>
      <c r="AD85" s="11">
        <v>7.8910000000000004E-3</v>
      </c>
      <c r="AE85" s="11">
        <v>3.9560000000000003E-3</v>
      </c>
    </row>
    <row r="86" spans="1:31" ht="13.5" customHeight="1" x14ac:dyDescent="0.15">
      <c r="A86" s="1"/>
      <c r="B86" s="16" t="s">
        <v>381</v>
      </c>
      <c r="C86" s="13">
        <v>0.13959707612765199</v>
      </c>
      <c r="D86" s="14">
        <v>3.3697257199076605E-3</v>
      </c>
      <c r="E86" s="14">
        <v>2.5389355004276699E-2</v>
      </c>
      <c r="F86" s="14">
        <v>2.74726016888049E-3</v>
      </c>
      <c r="G86" s="14">
        <v>2.49116376427923E-3</v>
      </c>
      <c r="H86" s="14">
        <v>7.7110297531565904E-3</v>
      </c>
      <c r="I86" s="14">
        <v>5.4046228195622499E-2</v>
      </c>
      <c r="J86" s="14">
        <v>2.4610314878328203E-2</v>
      </c>
      <c r="K86" s="14">
        <v>0.41949999999999998</v>
      </c>
      <c r="L86" s="14">
        <v>0.62966800000000001</v>
      </c>
      <c r="M86" s="14">
        <v>2.617E-3</v>
      </c>
      <c r="N86" s="14">
        <v>0.54024899999999998</v>
      </c>
      <c r="O86" s="14"/>
      <c r="P86" s="14">
        <v>0.60191899999999998</v>
      </c>
      <c r="Q86" s="14">
        <v>0.54670300000000005</v>
      </c>
      <c r="R86" s="14">
        <v>0.120186</v>
      </c>
      <c r="S86" s="14">
        <v>0.84476300000000004</v>
      </c>
      <c r="T86" s="14">
        <v>0.55146799999999996</v>
      </c>
      <c r="U86" s="14">
        <v>1.054216</v>
      </c>
      <c r="V86" s="14">
        <v>2.3134610000000002</v>
      </c>
      <c r="W86" s="14">
        <v>4.766559</v>
      </c>
      <c r="X86" s="14">
        <v>0.12224500000000001</v>
      </c>
      <c r="Y86" s="14">
        <v>0.18857199999999999</v>
      </c>
      <c r="Z86" s="14">
        <v>0.27058100000000002</v>
      </c>
      <c r="AA86" s="14">
        <v>0.443741</v>
      </c>
      <c r="AB86" s="14">
        <v>0.55565799999999999</v>
      </c>
      <c r="AC86" s="14">
        <v>0.21917800000000001</v>
      </c>
      <c r="AD86" s="14">
        <v>6.8406999999999996E-2</v>
      </c>
      <c r="AE86" s="14">
        <v>5.0043999999999998E-2</v>
      </c>
    </row>
    <row r="87" spans="1:31" ht="13.5" customHeight="1" x14ac:dyDescent="0.15">
      <c r="A87" s="1"/>
      <c r="B87" s="16" t="s">
        <v>382</v>
      </c>
      <c r="C87" s="10">
        <v>17.7068996256017</v>
      </c>
      <c r="D87" s="11">
        <v>18.1041607980011</v>
      </c>
      <c r="E87" s="11">
        <v>59.834586414994924</v>
      </c>
      <c r="F87" s="11">
        <v>90.377167227695409</v>
      </c>
      <c r="G87" s="11">
        <v>113.19349912131999</v>
      </c>
      <c r="H87" s="11">
        <v>146.22485036524299</v>
      </c>
      <c r="I87" s="11">
        <v>199.994805446356</v>
      </c>
      <c r="J87" s="11">
        <v>242.55806894333588</v>
      </c>
      <c r="K87" s="11">
        <v>320.07350000000002</v>
      </c>
      <c r="L87" s="11">
        <v>389.11464599999999</v>
      </c>
      <c r="M87" s="11">
        <v>392.56387999999998</v>
      </c>
      <c r="N87" s="11">
        <v>423.35007899999999</v>
      </c>
      <c r="O87" s="11">
        <v>544.08308899999997</v>
      </c>
      <c r="P87" s="11">
        <v>667.35588499999994</v>
      </c>
      <c r="Q87" s="11">
        <v>665.12380399999995</v>
      </c>
      <c r="R87" s="11">
        <v>836.35028499999999</v>
      </c>
      <c r="S87" s="11">
        <v>1054.7353250000001</v>
      </c>
      <c r="T87" s="11">
        <v>1234.3731560000001</v>
      </c>
      <c r="U87" s="11">
        <v>1177.092891</v>
      </c>
      <c r="V87" s="11">
        <v>1403.2209929999999</v>
      </c>
      <c r="W87" s="11">
        <v>1820.439809</v>
      </c>
      <c r="X87" s="11">
        <v>2340.743406</v>
      </c>
      <c r="Y87" s="11">
        <v>2773.835341</v>
      </c>
      <c r="Z87" s="11">
        <v>2991.6610850000002</v>
      </c>
      <c r="AA87" s="11">
        <v>3504.9529280000002</v>
      </c>
      <c r="AB87" s="11">
        <v>4154.4000230000001</v>
      </c>
      <c r="AC87" s="11">
        <v>5393.0888430000005</v>
      </c>
      <c r="AD87" s="11">
        <v>5907.0602769999996</v>
      </c>
      <c r="AE87" s="11">
        <v>6921.1336810000003</v>
      </c>
    </row>
    <row r="88" spans="1:31" ht="13.5" customHeight="1" x14ac:dyDescent="0.15">
      <c r="A88" s="1"/>
      <c r="B88" s="16" t="s">
        <v>383</v>
      </c>
      <c r="C88" s="13">
        <v>0.38669994651452999</v>
      </c>
      <c r="D88" s="14">
        <v>6.1936696123404203E-2</v>
      </c>
      <c r="E88" s="14">
        <v>0.17645795227675093</v>
      </c>
      <c r="F88" s="14">
        <v>9.6703557944593385E-2</v>
      </c>
      <c r="G88" s="14">
        <v>1.8621449137987272</v>
      </c>
      <c r="H88" s="14">
        <v>3.2587998049109399</v>
      </c>
      <c r="I88" s="14">
        <v>11.43160707025134</v>
      </c>
      <c r="J88" s="14">
        <v>16.31370999883546</v>
      </c>
      <c r="K88" s="14">
        <v>585.72667996500002</v>
      </c>
      <c r="L88" s="14">
        <v>0.278553</v>
      </c>
      <c r="M88" s="14">
        <v>0.15936600000000001</v>
      </c>
      <c r="N88" s="14">
        <v>6.2788999999999998E-2</v>
      </c>
      <c r="O88" s="14">
        <v>0.17266999999999999</v>
      </c>
      <c r="P88" s="14">
        <v>0.156613</v>
      </c>
      <c r="Q88" s="14">
        <v>2.4480400000000002</v>
      </c>
      <c r="R88" s="14">
        <v>0.45425199999999999</v>
      </c>
      <c r="S88" s="14">
        <v>0.82646799999999998</v>
      </c>
      <c r="T88" s="14">
        <v>5.2817970000000001</v>
      </c>
      <c r="U88" s="14">
        <v>0.43683499999999997</v>
      </c>
      <c r="V88" s="14">
        <v>0.52972399999999997</v>
      </c>
      <c r="W88" s="14">
        <v>0.62753499999999995</v>
      </c>
      <c r="X88" s="14">
        <v>0.58666600000000002</v>
      </c>
      <c r="Y88" s="14">
        <v>0.49295699999999998</v>
      </c>
      <c r="Z88" s="14">
        <v>2.2298580000000001</v>
      </c>
      <c r="AA88" s="14">
        <v>0.46332200000000001</v>
      </c>
      <c r="AB88" s="14">
        <v>8.1819319999999998</v>
      </c>
      <c r="AC88" s="14">
        <v>0.33647100000000002</v>
      </c>
      <c r="AD88" s="14">
        <v>0.42018</v>
      </c>
      <c r="AE88" s="14">
        <v>0.62414099999999995</v>
      </c>
    </row>
    <row r="89" spans="1:31" ht="13.5" customHeight="1" x14ac:dyDescent="0.15">
      <c r="A89" s="1"/>
      <c r="B89" s="15" t="s">
        <v>384</v>
      </c>
      <c r="C89" s="10">
        <v>2883.5032982706371</v>
      </c>
      <c r="D89" s="11">
        <v>2372.3184726316904</v>
      </c>
      <c r="E89" s="11">
        <v>2739.4402505676753</v>
      </c>
      <c r="F89" s="11">
        <v>2993.8432525985304</v>
      </c>
      <c r="G89" s="11">
        <v>4029.6479627496306</v>
      </c>
      <c r="H89" s="11">
        <v>4403.5158143581411</v>
      </c>
      <c r="I89" s="11">
        <v>5045.9162735201908</v>
      </c>
      <c r="J89" s="11">
        <v>5210.0111936427802</v>
      </c>
      <c r="K89" s="11">
        <v>6816.0069000000003</v>
      </c>
      <c r="L89" s="11">
        <v>7892.0495899999996</v>
      </c>
      <c r="M89" s="11">
        <v>8218.0797440000006</v>
      </c>
      <c r="N89" s="11">
        <v>8967.2901079999992</v>
      </c>
      <c r="O89" s="11">
        <v>12204.017544</v>
      </c>
      <c r="P89" s="11">
        <v>16809.957181000002</v>
      </c>
      <c r="Q89" s="11">
        <v>24746.959060000001</v>
      </c>
      <c r="R89" s="11">
        <v>32237.029030999998</v>
      </c>
      <c r="S89" s="11">
        <v>38757.658066000004</v>
      </c>
      <c r="T89" s="11">
        <v>46898.873419000003</v>
      </c>
      <c r="U89" s="11">
        <v>32589.374769999999</v>
      </c>
      <c r="V89" s="11">
        <v>43678.669128000001</v>
      </c>
      <c r="W89" s="11">
        <v>53663.192985000001</v>
      </c>
      <c r="X89" s="11">
        <v>54900.807998999997</v>
      </c>
      <c r="Y89" s="11">
        <v>56472.680506999997</v>
      </c>
      <c r="Z89" s="11">
        <v>52419.981532999998</v>
      </c>
      <c r="AA89" s="11">
        <v>39482.588620000002</v>
      </c>
      <c r="AB89" s="11">
        <v>39700.265760000002</v>
      </c>
      <c r="AC89" s="11">
        <v>46870.041637000002</v>
      </c>
      <c r="AD89" s="11">
        <v>54117.802076</v>
      </c>
      <c r="AE89" s="11">
        <v>51303.049503000002</v>
      </c>
    </row>
    <row r="90" spans="1:31" ht="13.5" customHeight="1" x14ac:dyDescent="0.15">
      <c r="A90" s="1"/>
      <c r="B90" s="16" t="s">
        <v>385</v>
      </c>
      <c r="C90" s="13">
        <v>0.29791406667855208</v>
      </c>
      <c r="D90" s="14">
        <v>1.4048683182763699</v>
      </c>
      <c r="E90" s="14">
        <v>0.95512669010306694</v>
      </c>
      <c r="F90" s="14">
        <v>1.44780610900002</v>
      </c>
      <c r="G90" s="14">
        <v>2.1698036386872102</v>
      </c>
      <c r="H90" s="14">
        <v>2.9539175515938298</v>
      </c>
      <c r="I90" s="14">
        <v>4.5301422607244177</v>
      </c>
      <c r="J90" s="14">
        <v>2.1256430366802501</v>
      </c>
      <c r="K90" s="14">
        <v>1.2565999999999999</v>
      </c>
      <c r="L90" s="14">
        <v>1.30427</v>
      </c>
      <c r="M90" s="14">
        <v>1.8915839999999999</v>
      </c>
      <c r="N90" s="14">
        <v>2.427206</v>
      </c>
      <c r="O90" s="14">
        <v>1.146722</v>
      </c>
      <c r="P90" s="14">
        <v>2.9248449999999999</v>
      </c>
      <c r="Q90" s="14">
        <v>2.399311</v>
      </c>
      <c r="R90" s="14">
        <v>3.3993890000000002</v>
      </c>
      <c r="S90" s="14">
        <v>36.435282999999998</v>
      </c>
      <c r="T90" s="14">
        <v>40.031422999999997</v>
      </c>
      <c r="U90" s="14">
        <v>8.3802059999999994</v>
      </c>
      <c r="V90" s="14">
        <v>9.2181669999999993</v>
      </c>
      <c r="W90" s="14">
        <v>13.47113</v>
      </c>
      <c r="X90" s="14">
        <v>15.917776</v>
      </c>
      <c r="Y90" s="14">
        <v>14.961076</v>
      </c>
      <c r="Z90" s="14">
        <v>10.389696000000001</v>
      </c>
      <c r="AA90" s="14">
        <v>13.550727</v>
      </c>
      <c r="AB90" s="14">
        <v>10.458850999999999</v>
      </c>
      <c r="AC90" s="14">
        <v>6.5860399999999997</v>
      </c>
      <c r="AD90" s="14">
        <v>23.060307000000002</v>
      </c>
      <c r="AE90" s="14">
        <v>29.094594000000001</v>
      </c>
    </row>
    <row r="91" spans="1:31" ht="13.5" customHeight="1" x14ac:dyDescent="0.15">
      <c r="A91" s="1"/>
      <c r="B91" s="16" t="s">
        <v>386</v>
      </c>
      <c r="C91" s="10"/>
      <c r="D91" s="11"/>
      <c r="E91" s="11">
        <v>29.565981142757597</v>
      </c>
      <c r="F91" s="11">
        <v>49.158924009913804</v>
      </c>
      <c r="G91" s="11">
        <v>72.34090455090471</v>
      </c>
      <c r="H91" s="11">
        <v>62.472983591670101</v>
      </c>
      <c r="I91" s="11">
        <v>49.597278312560498</v>
      </c>
      <c r="J91" s="11">
        <v>41.841488729820099</v>
      </c>
      <c r="K91" s="11">
        <v>47.875</v>
      </c>
      <c r="L91" s="11">
        <v>76.259732999999997</v>
      </c>
      <c r="M91" s="11">
        <v>56.996513999999998</v>
      </c>
      <c r="N91" s="11">
        <v>65.567634999999996</v>
      </c>
      <c r="O91" s="11">
        <v>87.460408999999999</v>
      </c>
      <c r="P91" s="11">
        <v>97.361244999999997</v>
      </c>
      <c r="Q91" s="11">
        <v>117.11561500000001</v>
      </c>
      <c r="R91" s="11">
        <v>87.232701000000006</v>
      </c>
      <c r="S91" s="11">
        <v>122.031739</v>
      </c>
      <c r="T91" s="11">
        <v>161.53659400000001</v>
      </c>
      <c r="U91" s="11">
        <v>94.646990000000002</v>
      </c>
      <c r="V91" s="11">
        <v>75.729443000000003</v>
      </c>
      <c r="W91" s="11">
        <v>112.589241</v>
      </c>
      <c r="X91" s="11">
        <v>192.23585499999999</v>
      </c>
      <c r="Y91" s="11">
        <v>87.777524</v>
      </c>
      <c r="Z91" s="11">
        <v>125.70123700000001</v>
      </c>
      <c r="AA91" s="11">
        <v>143.88790599999999</v>
      </c>
      <c r="AB91" s="11">
        <v>167.542486</v>
      </c>
      <c r="AC91" s="11">
        <v>213.14793599999999</v>
      </c>
      <c r="AD91" s="11">
        <v>216.01739699999999</v>
      </c>
      <c r="AE91" s="11">
        <v>240.664886</v>
      </c>
    </row>
    <row r="92" spans="1:31" ht="13.5" customHeight="1" x14ac:dyDescent="0.15">
      <c r="A92" s="1"/>
      <c r="B92" s="16" t="s">
        <v>387</v>
      </c>
      <c r="C92" s="13"/>
      <c r="D92" s="14"/>
      <c r="E92" s="14">
        <v>1.0143613459751097</v>
      </c>
      <c r="F92" s="14">
        <v>0.14230807674800999</v>
      </c>
      <c r="G92" s="14">
        <v>9.2795850219401496E-2</v>
      </c>
      <c r="H92" s="14">
        <v>0.57298882627302106</v>
      </c>
      <c r="I92" s="14">
        <v>5.3035121027691199</v>
      </c>
      <c r="J92" s="14">
        <v>4.2345728719400464</v>
      </c>
      <c r="K92" s="14">
        <v>18.4709</v>
      </c>
      <c r="L92" s="14">
        <v>19.028457</v>
      </c>
      <c r="M92" s="14">
        <v>11.746732</v>
      </c>
      <c r="N92" s="14">
        <v>13.972697999999999</v>
      </c>
      <c r="O92" s="14">
        <v>13.668810000000001</v>
      </c>
      <c r="P92" s="14">
        <v>10.198643000000001</v>
      </c>
      <c r="Q92" s="14">
        <v>25.552661000000001</v>
      </c>
      <c r="R92" s="14">
        <v>17.314057999999999</v>
      </c>
      <c r="S92" s="14">
        <v>30.018139999999999</v>
      </c>
      <c r="T92" s="14">
        <v>41.366891000000003</v>
      </c>
      <c r="U92" s="14">
        <v>29.885269000000001</v>
      </c>
      <c r="V92" s="14">
        <v>39.390441000000003</v>
      </c>
      <c r="W92" s="14">
        <v>47.153278</v>
      </c>
      <c r="X92" s="14">
        <v>46.388773</v>
      </c>
      <c r="Y92" s="14">
        <v>69.158158</v>
      </c>
      <c r="Z92" s="14">
        <v>71.549773999999999</v>
      </c>
      <c r="AA92" s="14">
        <v>70.003337000000002</v>
      </c>
      <c r="AB92" s="14">
        <v>101.65315</v>
      </c>
      <c r="AC92" s="14">
        <v>121.082156</v>
      </c>
      <c r="AD92" s="14">
        <v>122.346188</v>
      </c>
      <c r="AE92" s="14">
        <v>99.214883999999998</v>
      </c>
    </row>
    <row r="93" spans="1:31" ht="13.5" customHeight="1" x14ac:dyDescent="0.15">
      <c r="A93" s="1"/>
      <c r="B93" s="16" t="s">
        <v>388</v>
      </c>
      <c r="C93" s="10">
        <v>39.776609021215904</v>
      </c>
      <c r="D93" s="11">
        <v>51.285849994207027</v>
      </c>
      <c r="E93" s="11">
        <v>64.666152126002686</v>
      </c>
      <c r="F93" s="11">
        <v>83.107367368803793</v>
      </c>
      <c r="G93" s="11">
        <v>117.93231539192</v>
      </c>
      <c r="H93" s="11">
        <v>94.484433877697398</v>
      </c>
      <c r="I93" s="11">
        <v>103.51294687804803</v>
      </c>
      <c r="J93" s="11">
        <v>98.948255440419942</v>
      </c>
      <c r="K93" s="11">
        <v>102.39490000000001</v>
      </c>
      <c r="L93" s="11">
        <v>92.731994999999998</v>
      </c>
      <c r="M93" s="11">
        <v>106.059817</v>
      </c>
      <c r="N93" s="11">
        <v>122.150901</v>
      </c>
      <c r="O93" s="11">
        <v>135.10291599999999</v>
      </c>
      <c r="P93" s="11">
        <v>145.06869699999999</v>
      </c>
      <c r="Q93" s="11">
        <v>150.65221</v>
      </c>
      <c r="R93" s="11">
        <v>195.961848</v>
      </c>
      <c r="S93" s="11">
        <v>208.132846</v>
      </c>
      <c r="T93" s="11">
        <v>318.63566300000002</v>
      </c>
      <c r="U93" s="11">
        <v>262.54811999999998</v>
      </c>
      <c r="V93" s="11">
        <v>260.59727099999998</v>
      </c>
      <c r="W93" s="11">
        <v>479.39289300000002</v>
      </c>
      <c r="X93" s="11">
        <v>383.65989200000001</v>
      </c>
      <c r="Y93" s="11">
        <v>576.38530700000001</v>
      </c>
      <c r="Z93" s="11">
        <v>686.48454600000002</v>
      </c>
      <c r="AA93" s="11">
        <v>620.43154600000003</v>
      </c>
      <c r="AB93" s="11">
        <v>684.55920300000002</v>
      </c>
      <c r="AC93" s="11">
        <v>686.35352599999999</v>
      </c>
      <c r="AD93" s="11">
        <v>793.08943799999997</v>
      </c>
      <c r="AE93" s="11">
        <v>816.43377199999998</v>
      </c>
    </row>
    <row r="94" spans="1:31" ht="13.5" customHeight="1" x14ac:dyDescent="0.15">
      <c r="A94" s="1"/>
      <c r="B94" s="16" t="s">
        <v>389</v>
      </c>
      <c r="C94" s="13">
        <v>271.27455874487401</v>
      </c>
      <c r="D94" s="14">
        <v>269.04019660229511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390</v>
      </c>
      <c r="C95" s="10">
        <v>4.8238545195221967</v>
      </c>
      <c r="D95" s="11">
        <v>11.403496485917401</v>
      </c>
      <c r="E95" s="11">
        <v>13.663167125721094</v>
      </c>
      <c r="F95" s="11">
        <v>3.79451574525774</v>
      </c>
      <c r="G95" s="11">
        <v>5.5814524138676198</v>
      </c>
      <c r="H95" s="11">
        <v>7.2833641799238293</v>
      </c>
      <c r="I95" s="11">
        <v>2.93817256962845</v>
      </c>
      <c r="J95" s="11">
        <v>3.3542144647618501</v>
      </c>
      <c r="K95" s="11">
        <v>24.311199999999999</v>
      </c>
      <c r="L95" s="11">
        <v>24.560901000000001</v>
      </c>
      <c r="M95" s="11">
        <v>29.274208999999999</v>
      </c>
      <c r="N95" s="11">
        <v>29.143063000000001</v>
      </c>
      <c r="O95" s="11">
        <v>34.887428</v>
      </c>
      <c r="P95" s="11">
        <v>21.037085000000001</v>
      </c>
      <c r="Q95" s="11">
        <v>26.071422999999999</v>
      </c>
      <c r="R95" s="11">
        <v>38.689315000000001</v>
      </c>
      <c r="S95" s="11">
        <v>54.971862000000002</v>
      </c>
      <c r="T95" s="11">
        <v>59.628715</v>
      </c>
      <c r="U95" s="11">
        <v>41.888359000000001</v>
      </c>
      <c r="V95" s="11">
        <v>49.961475</v>
      </c>
      <c r="W95" s="11">
        <v>86.559309999999996</v>
      </c>
      <c r="X95" s="11">
        <v>94.047702999999998</v>
      </c>
      <c r="Y95" s="11">
        <v>76.180937999999998</v>
      </c>
      <c r="Z95" s="11">
        <v>87.009286000000003</v>
      </c>
      <c r="AA95" s="11">
        <v>77.444162000000006</v>
      </c>
      <c r="AB95" s="11">
        <v>67.602312999999995</v>
      </c>
      <c r="AC95" s="11">
        <v>84.893766999999997</v>
      </c>
      <c r="AD95" s="11">
        <v>86.046392999999995</v>
      </c>
      <c r="AE95" s="11">
        <v>110.243004</v>
      </c>
    </row>
    <row r="96" spans="1:31" ht="13.5" customHeight="1" x14ac:dyDescent="0.15">
      <c r="A96" s="1"/>
      <c r="B96" s="16" t="s">
        <v>391</v>
      </c>
      <c r="C96" s="13">
        <v>1.4745944018541599</v>
      </c>
      <c r="D96" s="14">
        <v>0.73312627081855897</v>
      </c>
      <c r="E96" s="14">
        <v>1.21279506620198</v>
      </c>
      <c r="F96" s="14">
        <v>0.15879163776129301</v>
      </c>
      <c r="G96" s="14">
        <v>0.632755596126925</v>
      </c>
      <c r="H96" s="14">
        <v>0.63527022043313197</v>
      </c>
      <c r="I96" s="14">
        <v>0.23092216223019998</v>
      </c>
      <c r="J96" s="14">
        <v>6.7333793172537126E-2</v>
      </c>
      <c r="K96" s="14">
        <v>0.30230000000000001</v>
      </c>
      <c r="L96" s="14">
        <v>0.24295600000000001</v>
      </c>
      <c r="M96" s="14">
        <v>0.96458500000000003</v>
      </c>
      <c r="N96" s="14">
        <v>3.5841370000000001</v>
      </c>
      <c r="O96" s="14">
        <v>6.0805889999999998</v>
      </c>
      <c r="P96" s="14">
        <v>4.1876790000000002</v>
      </c>
      <c r="Q96" s="14">
        <v>0.62473599999999996</v>
      </c>
      <c r="R96" s="14">
        <v>0.65051899999999996</v>
      </c>
      <c r="S96" s="14">
        <v>18.475904</v>
      </c>
      <c r="T96" s="14">
        <v>0.92154100000000005</v>
      </c>
      <c r="U96" s="14">
        <v>54.946784999999998</v>
      </c>
      <c r="V96" s="14">
        <v>0.280445</v>
      </c>
      <c r="W96" s="14">
        <v>63.647516000000003</v>
      </c>
      <c r="X96" s="14">
        <v>67.154781</v>
      </c>
      <c r="Y96" s="14">
        <v>0.43380299999999999</v>
      </c>
      <c r="Z96" s="14">
        <v>1.940391</v>
      </c>
      <c r="AA96" s="14">
        <v>2.2816399999999999</v>
      </c>
      <c r="AB96" s="14">
        <v>47.595480999999999</v>
      </c>
      <c r="AC96" s="14">
        <v>39.272235000000002</v>
      </c>
      <c r="AD96" s="14">
        <v>37.996169999999999</v>
      </c>
      <c r="AE96" s="14">
        <v>41.951196000000003</v>
      </c>
    </row>
    <row r="97" spans="1:31" ht="13.5" customHeight="1" x14ac:dyDescent="0.15">
      <c r="A97" s="1"/>
      <c r="B97" s="16" t="s">
        <v>392</v>
      </c>
      <c r="C97" s="10">
        <v>183.94883223391</v>
      </c>
      <c r="D97" s="11">
        <v>189.91910346315407</v>
      </c>
      <c r="E97" s="11">
        <v>220.78977383126909</v>
      </c>
      <c r="F97" s="11">
        <v>258.91278735597302</v>
      </c>
      <c r="G97" s="11">
        <v>406.08522800609899</v>
      </c>
      <c r="H97" s="11">
        <v>466.75812145672603</v>
      </c>
      <c r="I97" s="11">
        <v>805.22382891614075</v>
      </c>
      <c r="J97" s="11">
        <v>943.77849277054634</v>
      </c>
      <c r="K97" s="11">
        <v>1254.0337999999999</v>
      </c>
      <c r="L97" s="11">
        <v>1277.4671989999999</v>
      </c>
      <c r="M97" s="11">
        <v>1142.686023</v>
      </c>
      <c r="N97" s="11">
        <v>1237.730112</v>
      </c>
      <c r="O97" s="11">
        <v>1241.3705399999999</v>
      </c>
      <c r="P97" s="11">
        <v>1666.3417629999999</v>
      </c>
      <c r="Q97" s="11">
        <v>1813.3709590000001</v>
      </c>
      <c r="R97" s="11">
        <v>1733.0847200000001</v>
      </c>
      <c r="S97" s="11">
        <v>2446.0562359999999</v>
      </c>
      <c r="T97" s="11">
        <v>2971.2854090000001</v>
      </c>
      <c r="U97" s="11">
        <v>2592.9456399999999</v>
      </c>
      <c r="V97" s="11">
        <v>2882.8874350000001</v>
      </c>
      <c r="W97" s="11">
        <v>2773.8388629999999</v>
      </c>
      <c r="X97" s="11">
        <v>2738.363057</v>
      </c>
      <c r="Y97" s="11">
        <v>2732.4523349999999</v>
      </c>
      <c r="Z97" s="11">
        <v>2466.4854650000002</v>
      </c>
      <c r="AA97" s="11">
        <v>2706.1486749999999</v>
      </c>
      <c r="AB97" s="11">
        <v>2678.8663339999998</v>
      </c>
      <c r="AC97" s="11">
        <v>3107.55204</v>
      </c>
      <c r="AD97" s="11">
        <v>3243.690658</v>
      </c>
      <c r="AE97" s="11">
        <v>3453.3375660000002</v>
      </c>
    </row>
    <row r="98" spans="1:31" ht="13.5" customHeight="1" x14ac:dyDescent="0.15">
      <c r="A98" s="1"/>
      <c r="B98" s="16" t="s">
        <v>393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0.39563500000000001</v>
      </c>
      <c r="R98" s="14">
        <v>1.105378</v>
      </c>
      <c r="S98" s="14">
        <v>2.5677829999999999</v>
      </c>
      <c r="T98" s="14">
        <v>2.7395619999999998</v>
      </c>
      <c r="U98" s="14">
        <v>2.2063969999999999</v>
      </c>
      <c r="V98" s="14">
        <v>1.099526</v>
      </c>
      <c r="W98" s="14">
        <v>5.4883119999999996</v>
      </c>
      <c r="X98" s="14">
        <v>1.9046050000000001</v>
      </c>
      <c r="Y98" s="14">
        <v>3.020362</v>
      </c>
      <c r="Z98" s="14">
        <v>2.2710210000000002</v>
      </c>
      <c r="AA98" s="14">
        <v>9.9579339999999998</v>
      </c>
      <c r="AB98" s="14">
        <v>12.427367</v>
      </c>
      <c r="AC98" s="14">
        <v>18.717694000000002</v>
      </c>
      <c r="AD98" s="14">
        <v>17.825407999999999</v>
      </c>
      <c r="AE98" s="14">
        <v>22.895855999999998</v>
      </c>
    </row>
    <row r="99" spans="1:31" ht="13.5" customHeight="1" x14ac:dyDescent="0.15">
      <c r="A99" s="1"/>
      <c r="B99" s="16" t="s">
        <v>394</v>
      </c>
      <c r="C99" s="10"/>
      <c r="D99" s="11"/>
      <c r="E99" s="11">
        <v>1.0256296792109496</v>
      </c>
      <c r="F99" s="11">
        <v>1.0285742072288599</v>
      </c>
      <c r="G99" s="11">
        <v>1.3053698124823201</v>
      </c>
      <c r="H99" s="11">
        <v>8.8190454130717111</v>
      </c>
      <c r="I99" s="11">
        <v>7.2227235520214297</v>
      </c>
      <c r="J99" s="11">
        <v>6.5774120040896662</v>
      </c>
      <c r="K99" s="11">
        <v>5.2923999999999998</v>
      </c>
      <c r="L99" s="11">
        <v>9.6361910000000002</v>
      </c>
      <c r="M99" s="11">
        <v>9.3418089999999996</v>
      </c>
      <c r="N99" s="11">
        <v>6.1208900000000002</v>
      </c>
      <c r="O99" s="11">
        <v>4.0295199999999998</v>
      </c>
      <c r="P99" s="11">
        <v>8.4068039999999993</v>
      </c>
      <c r="Q99" s="11">
        <v>11.632313</v>
      </c>
      <c r="R99" s="11">
        <v>14.148673</v>
      </c>
      <c r="S99" s="11">
        <v>17.957241</v>
      </c>
      <c r="T99" s="11">
        <v>18.348627</v>
      </c>
      <c r="U99" s="11">
        <v>12.093726</v>
      </c>
      <c r="V99" s="11">
        <v>10.784212</v>
      </c>
      <c r="W99" s="11">
        <v>32.935702999999997</v>
      </c>
      <c r="X99" s="11">
        <v>16.243537</v>
      </c>
      <c r="Y99" s="11">
        <v>21.175215000000001</v>
      </c>
      <c r="Z99" s="11">
        <v>22.330569000000001</v>
      </c>
      <c r="AA99" s="11">
        <v>28.448848000000002</v>
      </c>
      <c r="AB99" s="11">
        <v>23.377911000000001</v>
      </c>
      <c r="AC99" s="11">
        <v>56.109914000000003</v>
      </c>
      <c r="AD99" s="11">
        <v>90.573634999999996</v>
      </c>
      <c r="AE99" s="11">
        <v>50.743394000000002</v>
      </c>
    </row>
    <row r="100" spans="1:31" ht="13.5" customHeight="1" x14ac:dyDescent="0.15">
      <c r="A100" s="1"/>
      <c r="B100" s="16" t="s">
        <v>395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1.102668</v>
      </c>
      <c r="S100" s="14">
        <v>2.180177</v>
      </c>
      <c r="T100" s="14">
        <v>14.492070999999999</v>
      </c>
      <c r="U100" s="14">
        <v>5.3336569999999996</v>
      </c>
      <c r="V100" s="14">
        <v>11.869239</v>
      </c>
      <c r="W100" s="14">
        <v>4.7497680000000004</v>
      </c>
      <c r="X100" s="14">
        <v>4.3539680000000001</v>
      </c>
      <c r="Y100" s="14">
        <v>5.5341740000000001</v>
      </c>
      <c r="Z100" s="14">
        <v>33.009132000000001</v>
      </c>
      <c r="AA100" s="14">
        <v>2.1630560000000001</v>
      </c>
      <c r="AB100" s="14">
        <v>1.5897939999999999</v>
      </c>
      <c r="AC100" s="14">
        <v>1.967157</v>
      </c>
      <c r="AD100" s="14">
        <v>4.8329680000000002</v>
      </c>
      <c r="AE100" s="14">
        <v>4.6743899999999998</v>
      </c>
    </row>
    <row r="101" spans="1:31" ht="13.5" customHeight="1" x14ac:dyDescent="0.15">
      <c r="A101" s="1"/>
      <c r="B101" s="16" t="s">
        <v>396</v>
      </c>
      <c r="C101" s="10"/>
      <c r="D101" s="11"/>
      <c r="E101" s="11">
        <v>27.026448683206706</v>
      </c>
      <c r="F101" s="11">
        <v>42.445719061237405</v>
      </c>
      <c r="G101" s="11">
        <v>50.299710355503095</v>
      </c>
      <c r="H101" s="11">
        <v>46.490391537915997</v>
      </c>
      <c r="I101" s="11">
        <v>48.510878373687703</v>
      </c>
      <c r="J101" s="11">
        <v>40.332153952887701</v>
      </c>
      <c r="K101" s="11">
        <v>45.566800000000001</v>
      </c>
      <c r="L101" s="11">
        <v>39.608643000000001</v>
      </c>
      <c r="M101" s="11">
        <v>47.722293999999998</v>
      </c>
      <c r="N101" s="11">
        <v>46.082577999999998</v>
      </c>
      <c r="O101" s="11">
        <v>50.294440000000002</v>
      </c>
      <c r="P101" s="11">
        <v>50.764527999999999</v>
      </c>
      <c r="Q101" s="11">
        <v>59.535795</v>
      </c>
      <c r="R101" s="11">
        <v>65.587926999999993</v>
      </c>
      <c r="S101" s="11">
        <v>69.821038000000001</v>
      </c>
      <c r="T101" s="11">
        <v>83.259006999999997</v>
      </c>
      <c r="U101" s="11">
        <v>67.001436999999996</v>
      </c>
      <c r="V101" s="11">
        <v>74.396692999999999</v>
      </c>
      <c r="W101" s="11">
        <v>106.000486</v>
      </c>
      <c r="X101" s="11">
        <v>74.336224999999999</v>
      </c>
      <c r="Y101" s="11">
        <v>73.042916000000005</v>
      </c>
      <c r="Z101" s="11">
        <v>75.466559000000004</v>
      </c>
      <c r="AA101" s="11">
        <v>58.967232000000003</v>
      </c>
      <c r="AB101" s="11">
        <v>66.025722999999999</v>
      </c>
      <c r="AC101" s="11">
        <v>71.756989000000004</v>
      </c>
      <c r="AD101" s="11">
        <v>94.559797000000003</v>
      </c>
      <c r="AE101" s="11">
        <v>114.53944199999999</v>
      </c>
    </row>
    <row r="102" spans="1:31" ht="13.5" customHeight="1" x14ac:dyDescent="0.15">
      <c r="A102" s="1"/>
      <c r="B102" s="16" t="s">
        <v>397</v>
      </c>
      <c r="C102" s="13">
        <v>539.79568550543786</v>
      </c>
      <c r="D102" s="14">
        <v>495.73638768865993</v>
      </c>
      <c r="E102" s="14">
        <v>639.60573937378376</v>
      </c>
      <c r="F102" s="14">
        <v>752.53994504838602</v>
      </c>
      <c r="G102" s="14">
        <v>961.52568833579505</v>
      </c>
      <c r="H102" s="14">
        <v>998.37667994792696</v>
      </c>
      <c r="I102" s="14">
        <v>968.51636189867406</v>
      </c>
      <c r="J102" s="14">
        <v>1161.08562972605</v>
      </c>
      <c r="K102" s="14">
        <v>1216.1066000000001</v>
      </c>
      <c r="L102" s="14">
        <v>1260.413663</v>
      </c>
      <c r="M102" s="14">
        <v>1399.9711629999999</v>
      </c>
      <c r="N102" s="14">
        <v>1542.7193729999999</v>
      </c>
      <c r="O102" s="14">
        <v>1909.00216</v>
      </c>
      <c r="P102" s="14">
        <v>2455.3996590000002</v>
      </c>
      <c r="Q102" s="14">
        <v>2647.698042</v>
      </c>
      <c r="R102" s="14">
        <v>3471.2552930000002</v>
      </c>
      <c r="S102" s="14">
        <v>4925.7002540000003</v>
      </c>
      <c r="T102" s="14">
        <v>5929.0828959999999</v>
      </c>
      <c r="U102" s="14">
        <v>5306.9363169999997</v>
      </c>
      <c r="V102" s="14">
        <v>6515.0613009999997</v>
      </c>
      <c r="W102" s="14">
        <v>7452.2811929999998</v>
      </c>
      <c r="X102" s="14">
        <v>7317.5746849999996</v>
      </c>
      <c r="Y102" s="14">
        <v>7578.9391150000001</v>
      </c>
      <c r="Z102" s="14">
        <v>8291.4169880000009</v>
      </c>
      <c r="AA102" s="14">
        <v>8690.1843800000006</v>
      </c>
      <c r="AB102" s="14">
        <v>8909.6709819999996</v>
      </c>
      <c r="AC102" s="14">
        <v>9887.7836480000005</v>
      </c>
      <c r="AD102" s="14">
        <v>11345.146462999999</v>
      </c>
      <c r="AE102" s="14">
        <v>11264.828611000001</v>
      </c>
    </row>
    <row r="103" spans="1:31" ht="13.5" customHeight="1" x14ac:dyDescent="0.15">
      <c r="A103" s="1"/>
      <c r="B103" s="16" t="s">
        <v>398</v>
      </c>
      <c r="C103" s="10">
        <v>70.041362096630394</v>
      </c>
      <c r="D103" s="11">
        <v>68.225389007840676</v>
      </c>
      <c r="E103" s="11">
        <v>101.51663067367301</v>
      </c>
      <c r="F103" s="11">
        <v>142.55368180710701</v>
      </c>
      <c r="G103" s="11">
        <v>267.99254706080802</v>
      </c>
      <c r="H103" s="11">
        <v>227.59875419417</v>
      </c>
      <c r="I103" s="11">
        <v>207.42567403973402</v>
      </c>
      <c r="J103" s="11">
        <v>270.37902031621599</v>
      </c>
      <c r="K103" s="11">
        <v>294.54000000000002</v>
      </c>
      <c r="L103" s="11">
        <v>288.298404</v>
      </c>
      <c r="M103" s="11">
        <v>332.46556299999997</v>
      </c>
      <c r="N103" s="11">
        <v>335.79580299999998</v>
      </c>
      <c r="O103" s="11">
        <v>521.58060599999999</v>
      </c>
      <c r="P103" s="11">
        <v>581.79727700000001</v>
      </c>
      <c r="Q103" s="11">
        <v>565.262565</v>
      </c>
      <c r="R103" s="11">
        <v>611.81887300000005</v>
      </c>
      <c r="S103" s="11">
        <v>704.25557300000003</v>
      </c>
      <c r="T103" s="11">
        <v>1336.126947</v>
      </c>
      <c r="U103" s="11">
        <v>1338.75665</v>
      </c>
      <c r="V103" s="11">
        <v>1252.8354890000001</v>
      </c>
      <c r="W103" s="11">
        <v>1628.3963160000001</v>
      </c>
      <c r="X103" s="11">
        <v>1398.3440579999999</v>
      </c>
      <c r="Y103" s="11">
        <v>1647.232788</v>
      </c>
      <c r="Z103" s="11">
        <v>1697.477173</v>
      </c>
      <c r="AA103" s="11">
        <v>1644.1506300000001</v>
      </c>
      <c r="AB103" s="11">
        <v>1344.3635830000001</v>
      </c>
      <c r="AC103" s="11">
        <v>1612.594603</v>
      </c>
      <c r="AD103" s="11">
        <v>1992.808129</v>
      </c>
      <c r="AE103" s="11">
        <v>2258.1588369999999</v>
      </c>
    </row>
    <row r="104" spans="1:31" ht="13.5" customHeight="1" x14ac:dyDescent="0.15">
      <c r="A104" s="1"/>
      <c r="B104" s="16" t="s">
        <v>399</v>
      </c>
      <c r="C104" s="13"/>
      <c r="D104" s="14"/>
      <c r="E104" s="14">
        <v>987.61082053816108</v>
      </c>
      <c r="F104" s="14">
        <v>958.90259044198001</v>
      </c>
      <c r="G104" s="14">
        <v>1321.2266926329</v>
      </c>
      <c r="H104" s="14">
        <v>1598.7153424431201</v>
      </c>
      <c r="I104" s="14">
        <v>1853.1810951413902</v>
      </c>
      <c r="J104" s="14">
        <v>1477.08704296117</v>
      </c>
      <c r="K104" s="14">
        <v>2137.7860000000001</v>
      </c>
      <c r="L104" s="14">
        <v>3588.9820070000001</v>
      </c>
      <c r="M104" s="14">
        <v>3844.3132439999999</v>
      </c>
      <c r="N104" s="14">
        <v>4093.11229</v>
      </c>
      <c r="O104" s="14">
        <v>6242.4861890000002</v>
      </c>
      <c r="P104" s="14">
        <v>9047.794699</v>
      </c>
      <c r="Q104" s="14">
        <v>16150.658551</v>
      </c>
      <c r="R104" s="14">
        <v>22613.790059999999</v>
      </c>
      <c r="S104" s="14">
        <v>26309.367316</v>
      </c>
      <c r="T104" s="14">
        <v>31492.713691000001</v>
      </c>
      <c r="U104" s="14">
        <v>19781.973024999999</v>
      </c>
      <c r="V104" s="14">
        <v>28841.433108000001</v>
      </c>
      <c r="W104" s="14">
        <v>36167.555453000001</v>
      </c>
      <c r="X104" s="14">
        <v>37959.455107000002</v>
      </c>
      <c r="Y104" s="14">
        <v>38446.178083999999</v>
      </c>
      <c r="Z104" s="14">
        <v>33523.725410999999</v>
      </c>
      <c r="AA104" s="14">
        <v>20375.304811000002</v>
      </c>
      <c r="AB104" s="14">
        <v>20325.640013</v>
      </c>
      <c r="AC104" s="14">
        <v>24761.235530999998</v>
      </c>
      <c r="AD104" s="14">
        <v>28720.763792999998</v>
      </c>
      <c r="AE104" s="14">
        <v>24304.574014000002</v>
      </c>
    </row>
    <row r="105" spans="1:31" ht="13.5" customHeight="1" x14ac:dyDescent="0.15">
      <c r="A105" s="1"/>
      <c r="B105" s="16" t="s">
        <v>400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58.529259000000003</v>
      </c>
      <c r="S105" s="11">
        <v>111.58082400000001</v>
      </c>
      <c r="T105" s="11">
        <v>153.204848</v>
      </c>
      <c r="U105" s="11">
        <v>125.95848100000001</v>
      </c>
      <c r="V105" s="11">
        <v>120.61471299999999</v>
      </c>
      <c r="W105" s="11">
        <v>135.85180399999999</v>
      </c>
      <c r="X105" s="11">
        <v>189.76170500000001</v>
      </c>
      <c r="Y105" s="11">
        <v>128.986414</v>
      </c>
      <c r="Z105" s="11">
        <v>164.745645</v>
      </c>
      <c r="AA105" s="11">
        <v>118.026438</v>
      </c>
      <c r="AB105" s="11">
        <v>150.418262</v>
      </c>
      <c r="AC105" s="11">
        <v>169.17713800000001</v>
      </c>
      <c r="AD105" s="11">
        <v>305.10179299999999</v>
      </c>
      <c r="AE105" s="11">
        <v>366.414965</v>
      </c>
    </row>
    <row r="106" spans="1:31" ht="13.5" customHeight="1" x14ac:dyDescent="0.15">
      <c r="A106" s="1"/>
      <c r="B106" s="16" t="s">
        <v>401</v>
      </c>
      <c r="C106" s="13"/>
      <c r="D106" s="14"/>
      <c r="E106" s="14">
        <v>0.56866943571890993</v>
      </c>
      <c r="F106" s="14">
        <v>7.6923284728653799E-2</v>
      </c>
      <c r="G106" s="14">
        <v>0.23790613948866698</v>
      </c>
      <c r="H106" s="14">
        <v>14.4658918169218</v>
      </c>
      <c r="I106" s="14">
        <v>33.8323149686059</v>
      </c>
      <c r="J106" s="14">
        <v>32.1347297964749</v>
      </c>
      <c r="K106" s="14">
        <v>19.106300000000001</v>
      </c>
      <c r="L106" s="14"/>
      <c r="M106" s="14"/>
      <c r="N106" s="14"/>
      <c r="O106" s="14"/>
      <c r="P106" s="14">
        <v>56.578499000000001</v>
      </c>
      <c r="Q106" s="14">
        <v>30.087555999999999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402</v>
      </c>
      <c r="C107" s="10">
        <v>411.09413442681426</v>
      </c>
      <c r="D107" s="11">
        <v>474.813635061441</v>
      </c>
      <c r="E107" s="11">
        <v>605.25979213672645</v>
      </c>
      <c r="F107" s="11">
        <v>616.66210545165893</v>
      </c>
      <c r="G107" s="11">
        <v>749.25673793626697</v>
      </c>
      <c r="H107" s="11">
        <v>802.59897292049504</v>
      </c>
      <c r="I107" s="11">
        <v>820.32795386485395</v>
      </c>
      <c r="J107" s="11">
        <v>1012.1892819279799</v>
      </c>
      <c r="K107" s="11">
        <v>1130.3978</v>
      </c>
      <c r="L107" s="11">
        <v>1034.722344</v>
      </c>
      <c r="M107" s="11">
        <v>1010.6814859999999</v>
      </c>
      <c r="N107" s="11">
        <v>1240.4086950000001</v>
      </c>
      <c r="O107" s="11">
        <v>1664.81179</v>
      </c>
      <c r="P107" s="11">
        <v>2343.718687</v>
      </c>
      <c r="Q107" s="11">
        <v>2763.927369</v>
      </c>
      <c r="R107" s="11">
        <v>2904.702405</v>
      </c>
      <c r="S107" s="11">
        <v>3027.515191</v>
      </c>
      <c r="T107" s="11">
        <v>3311.9357260000002</v>
      </c>
      <c r="U107" s="11">
        <v>2342.5738740000002</v>
      </c>
      <c r="V107" s="11">
        <v>2965.5212179999999</v>
      </c>
      <c r="W107" s="11">
        <v>3615.9383579999999</v>
      </c>
      <c r="X107" s="11">
        <v>3556.8031139999998</v>
      </c>
      <c r="Y107" s="11">
        <v>3935.4662990000002</v>
      </c>
      <c r="Z107" s="11">
        <v>4104.0029629999999</v>
      </c>
      <c r="AA107" s="11">
        <v>3879.8891629999998</v>
      </c>
      <c r="AB107" s="11">
        <v>4114.7922369999997</v>
      </c>
      <c r="AC107" s="11">
        <v>4302.1318469999997</v>
      </c>
      <c r="AD107" s="11">
        <v>5240.1784360000001</v>
      </c>
      <c r="AE107" s="11">
        <v>5767.7493279999999</v>
      </c>
    </row>
    <row r="108" spans="1:31" ht="13.5" customHeight="1" x14ac:dyDescent="0.15">
      <c r="A108" s="1"/>
      <c r="B108" s="16" t="s">
        <v>403</v>
      </c>
      <c r="C108" s="13">
        <v>277.49277946157997</v>
      </c>
      <c r="D108" s="14">
        <v>219.95696058391101</v>
      </c>
      <c r="E108" s="14"/>
      <c r="F108" s="14"/>
      <c r="G108" s="14"/>
      <c r="H108" s="14"/>
      <c r="I108" s="14"/>
      <c r="J108" s="14"/>
      <c r="K108" s="14">
        <v>13.9</v>
      </c>
      <c r="L108" s="14">
        <v>26.307867000000002</v>
      </c>
      <c r="M108" s="14">
        <v>44.640698</v>
      </c>
      <c r="N108" s="14">
        <v>53.617322999999999</v>
      </c>
      <c r="O108" s="14">
        <v>64.886612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404</v>
      </c>
      <c r="C109" s="10"/>
      <c r="D109" s="11"/>
      <c r="E109" s="11">
        <v>44.915634247049688</v>
      </c>
      <c r="F109" s="11">
        <v>82.804069846159393</v>
      </c>
      <c r="G109" s="11">
        <v>65.525080491836704</v>
      </c>
      <c r="H109" s="11">
        <v>70.808013598697599</v>
      </c>
      <c r="I109" s="11">
        <v>135.35301950927001</v>
      </c>
      <c r="J109" s="11">
        <v>115.53540146178601</v>
      </c>
      <c r="K109" s="11">
        <v>104.8347</v>
      </c>
      <c r="L109" s="11">
        <v>151.794579</v>
      </c>
      <c r="M109" s="11">
        <v>179.21863400000001</v>
      </c>
      <c r="N109" s="11">
        <v>174.58248699999999</v>
      </c>
      <c r="O109" s="11">
        <v>226.88798800000001</v>
      </c>
      <c r="P109" s="11">
        <v>318.310453</v>
      </c>
      <c r="Q109" s="11">
        <v>381.65446600000001</v>
      </c>
      <c r="R109" s="11">
        <v>417.74705899999998</v>
      </c>
      <c r="S109" s="11">
        <v>669.77351099999998</v>
      </c>
      <c r="T109" s="11">
        <v>962.97092699999996</v>
      </c>
      <c r="U109" s="11">
        <v>520.99796400000002</v>
      </c>
      <c r="V109" s="11">
        <v>566.39134100000001</v>
      </c>
      <c r="W109" s="11">
        <v>936.67648799999995</v>
      </c>
      <c r="X109" s="11">
        <v>844.06816500000002</v>
      </c>
      <c r="Y109" s="11">
        <v>1075.485608</v>
      </c>
      <c r="Z109" s="11">
        <v>1054.9669180000001</v>
      </c>
      <c r="AA109" s="11">
        <v>1041.0964650000001</v>
      </c>
      <c r="AB109" s="11">
        <v>993.29823299999998</v>
      </c>
      <c r="AC109" s="11">
        <v>1728.351611</v>
      </c>
      <c r="AD109" s="11">
        <v>1780.3126669999999</v>
      </c>
      <c r="AE109" s="11">
        <v>2353.701489</v>
      </c>
    </row>
    <row r="110" spans="1:31" ht="13.5" customHeight="1" x14ac:dyDescent="0.15">
      <c r="A110" s="1"/>
      <c r="B110" s="16" t="s">
        <v>405</v>
      </c>
      <c r="C110" s="13">
        <v>1082.2217864146905</v>
      </c>
      <c r="D110" s="14">
        <v>587.66628217488301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406</v>
      </c>
      <c r="C111" s="10">
        <v>1.2611873774291298</v>
      </c>
      <c r="D111" s="11">
        <v>2.1331769802867</v>
      </c>
      <c r="E111" s="11">
        <v>4.3528472113649699E-2</v>
      </c>
      <c r="F111" s="11">
        <v>0.107143146586339</v>
      </c>
      <c r="G111" s="11">
        <v>7.4429745367252798</v>
      </c>
      <c r="H111" s="11">
        <v>0.48164278150485801</v>
      </c>
      <c r="I111" s="11">
        <v>0.20944896985325201</v>
      </c>
      <c r="J111" s="11">
        <v>0.34052038878452401</v>
      </c>
      <c r="K111" s="11">
        <v>399.83159999999998</v>
      </c>
      <c r="L111" s="11">
        <v>0.69038100000000002</v>
      </c>
      <c r="M111" s="11">
        <v>0.105389</v>
      </c>
      <c r="N111" s="11">
        <v>0.27491700000000002</v>
      </c>
      <c r="O111" s="11">
        <v>0.32082500000000003</v>
      </c>
      <c r="P111" s="11">
        <v>6.6617999999999997E-2</v>
      </c>
      <c r="Q111" s="11">
        <v>0.319853</v>
      </c>
      <c r="R111" s="11">
        <v>0.90888599999999997</v>
      </c>
      <c r="S111" s="11">
        <v>0.81714799999999999</v>
      </c>
      <c r="T111" s="11">
        <v>0.59288099999999999</v>
      </c>
      <c r="U111" s="11">
        <v>0.301873</v>
      </c>
      <c r="V111" s="11">
        <v>0.597611</v>
      </c>
      <c r="W111" s="11">
        <v>0.66687300000000005</v>
      </c>
      <c r="X111" s="11">
        <v>0.194993</v>
      </c>
      <c r="Y111" s="11">
        <v>0.27039099999999999</v>
      </c>
      <c r="Z111" s="11">
        <v>1.008759</v>
      </c>
      <c r="AA111" s="11">
        <v>0.65166999999999997</v>
      </c>
      <c r="AB111" s="11">
        <v>0.38383699999999998</v>
      </c>
      <c r="AC111" s="11">
        <v>1.3278049999999999</v>
      </c>
      <c r="AD111" s="11">
        <v>3.4524360000000001</v>
      </c>
      <c r="AE111" s="11">
        <v>3.829275</v>
      </c>
    </row>
    <row r="112" spans="1:31" ht="13.5" customHeight="1" x14ac:dyDescent="0.15">
      <c r="A112" s="1"/>
      <c r="B112" s="15" t="s">
        <v>407</v>
      </c>
      <c r="C112" s="13">
        <v>5400.6343376716022</v>
      </c>
      <c r="D112" s="14">
        <v>5346.4745775818928</v>
      </c>
      <c r="E112" s="14">
        <v>5651.50847619667</v>
      </c>
      <c r="F112" s="14">
        <v>4865.606001408154</v>
      </c>
      <c r="G112" s="14">
        <v>5597.8125090985868</v>
      </c>
      <c r="H112" s="14">
        <v>6056.9747227996031</v>
      </c>
      <c r="I112" s="14">
        <v>5865.0987918082656</v>
      </c>
      <c r="J112" s="14">
        <v>4590.1799389969801</v>
      </c>
      <c r="K112" s="14">
        <v>6474.5812999999998</v>
      </c>
      <c r="L112" s="14">
        <v>8958.5464200000006</v>
      </c>
      <c r="M112" s="14">
        <v>6908.4958569999999</v>
      </c>
      <c r="N112" s="14">
        <v>7147.86636</v>
      </c>
      <c r="O112" s="14">
        <v>8420.5151029999997</v>
      </c>
      <c r="P112" s="14">
        <v>11122.249577</v>
      </c>
      <c r="Q112" s="14">
        <v>18482.040427</v>
      </c>
      <c r="R112" s="14">
        <v>19765.305138</v>
      </c>
      <c r="S112" s="14">
        <v>21147.414955</v>
      </c>
      <c r="T112" s="14">
        <v>26953.844112999999</v>
      </c>
      <c r="U112" s="14">
        <v>15077.034509999999</v>
      </c>
      <c r="V112" s="14">
        <v>19824.220546</v>
      </c>
      <c r="W112" s="14">
        <v>28773.576325000002</v>
      </c>
      <c r="X112" s="14">
        <v>29118.420332000002</v>
      </c>
      <c r="Y112" s="14">
        <v>23613.997724000001</v>
      </c>
      <c r="Z112" s="14">
        <v>21859.623812999998</v>
      </c>
      <c r="AA112" s="14">
        <v>13667.435117999999</v>
      </c>
      <c r="AB112" s="14">
        <v>12040.683426</v>
      </c>
      <c r="AC112" s="14">
        <v>13831.542337999999</v>
      </c>
      <c r="AD112" s="14">
        <v>16618.080010999998</v>
      </c>
      <c r="AE112" s="14">
        <v>15195.326523</v>
      </c>
    </row>
    <row r="113" spans="1:31" ht="13.5" customHeight="1" x14ac:dyDescent="0.15">
      <c r="A113" s="1"/>
      <c r="B113" s="16" t="s">
        <v>408</v>
      </c>
      <c r="C113" s="10">
        <v>3.5519700481369201</v>
      </c>
      <c r="D113" s="11">
        <v>1.77952788346516</v>
      </c>
      <c r="E113" s="11">
        <v>0.84348740589198423</v>
      </c>
      <c r="F113" s="11">
        <v>0.2252753338482</v>
      </c>
      <c r="G113" s="11">
        <v>0.19431077361378002</v>
      </c>
      <c r="H113" s="11">
        <v>0.224806175111258</v>
      </c>
      <c r="I113" s="11">
        <v>2.2703494565828701E-2</v>
      </c>
      <c r="J113" s="11">
        <v>2.0339530517707403E-3</v>
      </c>
      <c r="K113" s="11">
        <v>4.1000000000000002E-2</v>
      </c>
      <c r="L113" s="11">
        <v>2.8370790000000001</v>
      </c>
      <c r="M113" s="11">
        <v>3.2821000000000003E-2</v>
      </c>
      <c r="N113" s="11">
        <v>5.5439000000000002E-2</v>
      </c>
      <c r="O113" s="11">
        <v>4.3757999999999998E-2</v>
      </c>
      <c r="P113" s="11">
        <v>0.19569600000000001</v>
      </c>
      <c r="Q113" s="11">
        <v>0.104576</v>
      </c>
      <c r="R113" s="11">
        <v>0.19270399999999999</v>
      </c>
      <c r="S113" s="11">
        <v>0.17138700000000001</v>
      </c>
      <c r="T113" s="11">
        <v>36.339483999999999</v>
      </c>
      <c r="U113" s="11">
        <v>1.7957609999999999</v>
      </c>
      <c r="V113" s="11">
        <v>1.3357699999999999</v>
      </c>
      <c r="W113" s="11">
        <v>2.4790760000000001</v>
      </c>
      <c r="X113" s="11">
        <v>4.5755100000000004</v>
      </c>
      <c r="Y113" s="11">
        <v>1.6145890000000001</v>
      </c>
      <c r="Z113" s="11">
        <v>1.920078</v>
      </c>
      <c r="AA113" s="11">
        <v>1.0580989999999999</v>
      </c>
      <c r="AB113" s="11">
        <v>1.224958</v>
      </c>
      <c r="AC113" s="11">
        <v>1.1210230000000001</v>
      </c>
      <c r="AD113" s="11">
        <v>3.5560809999999998</v>
      </c>
      <c r="AE113" s="11">
        <v>3.672663</v>
      </c>
    </row>
    <row r="114" spans="1:31" ht="13.5" customHeight="1" x14ac:dyDescent="0.15">
      <c r="A114" s="1"/>
      <c r="B114" s="16" t="s">
        <v>409</v>
      </c>
      <c r="C114" s="13">
        <v>783.64343020146214</v>
      </c>
      <c r="D114" s="14">
        <v>611.42844420134224</v>
      </c>
      <c r="E114" s="14">
        <v>824.87845215171899</v>
      </c>
      <c r="F114" s="14">
        <v>626.45663740575094</v>
      </c>
      <c r="G114" s="14">
        <v>891.71144663281098</v>
      </c>
      <c r="H114" s="14">
        <v>865.15440521491007</v>
      </c>
      <c r="I114" s="14">
        <v>841.35926125194999</v>
      </c>
      <c r="J114" s="14">
        <v>650.29988041311265</v>
      </c>
      <c r="K114" s="14">
        <v>727.90480000000002</v>
      </c>
      <c r="L114" s="14">
        <v>1298.152194</v>
      </c>
      <c r="M114" s="14">
        <v>1527.970096</v>
      </c>
      <c r="N114" s="14">
        <v>1157.7375480000001</v>
      </c>
      <c r="O114" s="14">
        <v>894.75033599999995</v>
      </c>
      <c r="P114" s="14">
        <v>1290.780557</v>
      </c>
      <c r="Q114" s="14">
        <v>1827.6195230000001</v>
      </c>
      <c r="R114" s="14">
        <v>2017.34816</v>
      </c>
      <c r="S114" s="14">
        <v>3144.1539029999999</v>
      </c>
      <c r="T114" s="14">
        <v>3813.1988860000001</v>
      </c>
      <c r="U114" s="14">
        <v>2496.466066</v>
      </c>
      <c r="V114" s="14">
        <v>3103.2944560000001</v>
      </c>
      <c r="W114" s="14">
        <v>3577.4882160000002</v>
      </c>
      <c r="X114" s="14">
        <v>5309.1708930000004</v>
      </c>
      <c r="Y114" s="14">
        <v>4211.7735899999998</v>
      </c>
      <c r="Z114" s="14">
        <v>3188.8874040000001</v>
      </c>
      <c r="AA114" s="14">
        <v>1314.6087070000001</v>
      </c>
      <c r="AB114" s="14">
        <v>950.84017300000005</v>
      </c>
      <c r="AC114" s="14">
        <v>898.50703399999998</v>
      </c>
      <c r="AD114" s="14">
        <v>1261.140498</v>
      </c>
      <c r="AE114" s="14">
        <v>1264.8628510000001</v>
      </c>
    </row>
    <row r="115" spans="1:31" ht="13.5" customHeight="1" x14ac:dyDescent="0.15">
      <c r="A115" s="1"/>
      <c r="B115" s="16" t="s">
        <v>410</v>
      </c>
      <c r="C115" s="10"/>
      <c r="D115" s="11"/>
      <c r="E115" s="11">
        <v>9.6164362423156888E-2</v>
      </c>
      <c r="F115" s="11">
        <v>1.4060477544330401</v>
      </c>
      <c r="G115" s="11">
        <v>1.67281646771351</v>
      </c>
      <c r="H115" s="11">
        <v>5.3983139833444698</v>
      </c>
      <c r="I115" s="11">
        <v>1.5276345057459091</v>
      </c>
      <c r="J115" s="11">
        <v>0.46687907132264783</v>
      </c>
      <c r="K115" s="11">
        <v>2.2601</v>
      </c>
      <c r="L115" s="11">
        <v>3.6752590000000001</v>
      </c>
      <c r="M115" s="11">
        <v>3.4161600000000001</v>
      </c>
      <c r="N115" s="11">
        <v>4.3508610000000001</v>
      </c>
      <c r="O115" s="11">
        <v>13.398073</v>
      </c>
      <c r="P115" s="11">
        <v>42.628216999999999</v>
      </c>
      <c r="Q115" s="11">
        <v>147.50700000000001</v>
      </c>
      <c r="R115" s="11">
        <v>111.094252</v>
      </c>
      <c r="S115" s="11">
        <v>134.736121</v>
      </c>
      <c r="T115" s="11">
        <v>133.11049700000001</v>
      </c>
      <c r="U115" s="11">
        <v>36.255477999999997</v>
      </c>
      <c r="V115" s="11">
        <v>70.396051999999997</v>
      </c>
      <c r="W115" s="11">
        <v>74.185581999999997</v>
      </c>
      <c r="X115" s="11">
        <v>44.765282999999997</v>
      </c>
      <c r="Y115" s="11">
        <v>60.859327</v>
      </c>
      <c r="Z115" s="11">
        <v>61.918236999999998</v>
      </c>
      <c r="AA115" s="11">
        <v>41.999589</v>
      </c>
      <c r="AB115" s="11">
        <v>52.433059</v>
      </c>
      <c r="AC115" s="11">
        <v>96.054464999999993</v>
      </c>
      <c r="AD115" s="11">
        <v>131.818511</v>
      </c>
      <c r="AE115" s="11">
        <v>158.90434999999999</v>
      </c>
    </row>
    <row r="116" spans="1:31" ht="13.5" customHeight="1" x14ac:dyDescent="0.15">
      <c r="A116" s="1"/>
      <c r="B116" s="16" t="s">
        <v>411</v>
      </c>
      <c r="C116" s="13"/>
      <c r="D116" s="14"/>
      <c r="E116" s="14">
        <v>5.9866969149561404</v>
      </c>
      <c r="F116" s="14">
        <v>0.136813556410249</v>
      </c>
      <c r="G116" s="14">
        <v>9.9646550571169404E-2</v>
      </c>
      <c r="H116" s="14">
        <v>0.47867700083056697</v>
      </c>
      <c r="I116" s="14">
        <v>0.43184385139739401</v>
      </c>
      <c r="J116" s="14">
        <v>3.1901116341709588</v>
      </c>
      <c r="K116" s="14">
        <v>2.5636000000000001</v>
      </c>
      <c r="L116" s="14">
        <v>3.153705</v>
      </c>
      <c r="M116" s="14">
        <v>0.79635299999999998</v>
      </c>
      <c r="N116" s="14">
        <v>0.81694599999999995</v>
      </c>
      <c r="O116" s="14">
        <v>1.450035</v>
      </c>
      <c r="P116" s="14">
        <v>4.5761459999999996</v>
      </c>
      <c r="Q116" s="14">
        <v>5.6959090000000003</v>
      </c>
      <c r="R116" s="14">
        <v>126.450608</v>
      </c>
      <c r="S116" s="14">
        <v>318.04300599999999</v>
      </c>
      <c r="T116" s="14">
        <v>571.90426300000001</v>
      </c>
      <c r="U116" s="14">
        <v>219.77920700000001</v>
      </c>
      <c r="V116" s="14">
        <v>103.821646</v>
      </c>
      <c r="W116" s="14">
        <v>1.174747</v>
      </c>
      <c r="X116" s="14">
        <v>205.68332599999999</v>
      </c>
      <c r="Y116" s="14">
        <v>95.549858</v>
      </c>
      <c r="Z116" s="14">
        <v>149.59655100000001</v>
      </c>
      <c r="AA116" s="14">
        <v>41.314639</v>
      </c>
      <c r="AB116" s="14">
        <v>39.415683999999999</v>
      </c>
      <c r="AC116" s="14">
        <v>26.655656</v>
      </c>
      <c r="AD116" s="14">
        <v>116.505116</v>
      </c>
      <c r="AE116" s="14">
        <v>64.231352999999999</v>
      </c>
    </row>
    <row r="117" spans="1:31" ht="13.5" customHeight="1" x14ac:dyDescent="0.15">
      <c r="A117" s="1"/>
      <c r="B117" s="16" t="s">
        <v>412</v>
      </c>
      <c r="C117" s="10">
        <v>2.6774826172223198</v>
      </c>
      <c r="D117" s="11">
        <v>16.586422220463501</v>
      </c>
      <c r="E117" s="11">
        <v>19.973033420406598</v>
      </c>
      <c r="F117" s="11">
        <v>20.354450591235601</v>
      </c>
      <c r="G117" s="11">
        <v>22.0443081501069</v>
      </c>
      <c r="H117" s="11">
        <v>8.0485355938909109</v>
      </c>
      <c r="I117" s="11">
        <v>17.2981024401357</v>
      </c>
      <c r="J117" s="11">
        <v>15.403932279788901</v>
      </c>
      <c r="K117" s="11">
        <v>16.583300000000001</v>
      </c>
      <c r="L117" s="11">
        <v>15.127639</v>
      </c>
      <c r="M117" s="11">
        <v>15.602484</v>
      </c>
      <c r="N117" s="11">
        <v>17.091588000000002</v>
      </c>
      <c r="O117" s="11">
        <v>11.682824999999999</v>
      </c>
      <c r="P117" s="11">
        <v>27.310095</v>
      </c>
      <c r="Q117" s="11">
        <v>73.180018000000004</v>
      </c>
      <c r="R117" s="11">
        <v>120.69061499999999</v>
      </c>
      <c r="S117" s="11">
        <v>231.823678</v>
      </c>
      <c r="T117" s="11">
        <v>395.28437500000001</v>
      </c>
      <c r="U117" s="11">
        <v>99.637691000000004</v>
      </c>
      <c r="V117" s="11">
        <v>232.84044299999999</v>
      </c>
      <c r="W117" s="11">
        <v>267.03127499999999</v>
      </c>
      <c r="X117" s="11">
        <v>271.59277800000001</v>
      </c>
      <c r="Y117" s="11">
        <v>444.98229300000003</v>
      </c>
      <c r="Z117" s="11">
        <v>183.04512099999999</v>
      </c>
      <c r="AA117" s="11">
        <v>166.267618</v>
      </c>
      <c r="AB117" s="11">
        <v>110.512021</v>
      </c>
      <c r="AC117" s="11">
        <v>206.312997</v>
      </c>
      <c r="AD117" s="11">
        <v>345.85783400000003</v>
      </c>
      <c r="AE117" s="11">
        <v>178.45951600000001</v>
      </c>
    </row>
    <row r="118" spans="1:31" ht="13.5" customHeight="1" x14ac:dyDescent="0.15">
      <c r="A118" s="1"/>
      <c r="B118" s="16" t="s">
        <v>413</v>
      </c>
      <c r="C118" s="13">
        <v>2.3025494740595502</v>
      </c>
      <c r="D118" s="14">
        <v>9.5639132348228198E-2</v>
      </c>
      <c r="E118" s="14">
        <v>0.245037392315157</v>
      </c>
      <c r="F118" s="14">
        <v>0.28461615349601904</v>
      </c>
      <c r="G118" s="14">
        <v>0.19555635549591999</v>
      </c>
      <c r="H118" s="14">
        <v>0.141171160096251</v>
      </c>
      <c r="I118" s="14">
        <v>2.7738911637635497</v>
      </c>
      <c r="J118" s="14">
        <v>3.6331071869310079</v>
      </c>
      <c r="K118" s="14">
        <v>1.2496</v>
      </c>
      <c r="L118" s="14">
        <v>6.7756999999999998E-2</v>
      </c>
      <c r="M118" s="14">
        <v>2.6735289999999998</v>
      </c>
      <c r="N118" s="14">
        <v>0.33177299999999998</v>
      </c>
      <c r="O118" s="14">
        <v>0.31171399999999999</v>
      </c>
      <c r="P118" s="14">
        <v>0.44293399999999999</v>
      </c>
      <c r="Q118" s="14">
        <v>0.36464800000000003</v>
      </c>
      <c r="R118" s="14">
        <v>0.70112399999999997</v>
      </c>
      <c r="S118" s="14">
        <v>0.73750899999999997</v>
      </c>
      <c r="T118" s="14">
        <v>7.4842639999999996</v>
      </c>
      <c r="U118" s="14">
        <v>8.2415500000000002</v>
      </c>
      <c r="V118" s="14">
        <v>0.61915699999999996</v>
      </c>
      <c r="W118" s="14">
        <v>0.440807</v>
      </c>
      <c r="X118" s="14">
        <v>1.2741039999999999</v>
      </c>
      <c r="Y118" s="14">
        <v>2.3954970000000002</v>
      </c>
      <c r="Z118" s="14">
        <v>4.5020730000000002</v>
      </c>
      <c r="AA118" s="14">
        <v>2.8510089999999999</v>
      </c>
      <c r="AB118" s="14">
        <v>3.2171069999999999</v>
      </c>
      <c r="AC118" s="14">
        <v>5.9079730000000001</v>
      </c>
      <c r="AD118" s="14">
        <v>7.1671250000000004</v>
      </c>
      <c r="AE118" s="14">
        <v>1.1932750000000001</v>
      </c>
    </row>
    <row r="119" spans="1:31" ht="13.5" customHeight="1" x14ac:dyDescent="0.15">
      <c r="A119" s="1"/>
      <c r="B119" s="16" t="s">
        <v>414</v>
      </c>
      <c r="C119" s="10">
        <v>104.569976822963</v>
      </c>
      <c r="D119" s="11">
        <v>98.781456457279603</v>
      </c>
      <c r="E119" s="11">
        <v>49.998877107230307</v>
      </c>
      <c r="F119" s="11">
        <v>69.201285845964506</v>
      </c>
      <c r="G119" s="11">
        <v>104.38474405082799</v>
      </c>
      <c r="H119" s="11">
        <v>140.92262767574599</v>
      </c>
      <c r="I119" s="11">
        <v>114.41771847360701</v>
      </c>
      <c r="J119" s="11">
        <v>113.23363681765503</v>
      </c>
      <c r="K119" s="11">
        <v>179.1395</v>
      </c>
      <c r="L119" s="11">
        <v>224.448103</v>
      </c>
      <c r="M119" s="11">
        <v>162.00059400000001</v>
      </c>
      <c r="N119" s="11">
        <v>247.445763</v>
      </c>
      <c r="O119" s="11">
        <v>264.30161500000003</v>
      </c>
      <c r="P119" s="11">
        <v>409.60255999999998</v>
      </c>
      <c r="Q119" s="11">
        <v>465.44880999999998</v>
      </c>
      <c r="R119" s="11">
        <v>392.45742100000001</v>
      </c>
      <c r="S119" s="11">
        <v>507.78950400000002</v>
      </c>
      <c r="T119" s="11">
        <v>518.54104500000005</v>
      </c>
      <c r="U119" s="11">
        <v>378.95149400000003</v>
      </c>
      <c r="V119" s="11">
        <v>405.12322899999998</v>
      </c>
      <c r="W119" s="11">
        <v>441.09474299999999</v>
      </c>
      <c r="X119" s="11">
        <v>533.28143899999998</v>
      </c>
      <c r="Y119" s="11">
        <v>439.67041999999998</v>
      </c>
      <c r="Z119" s="11">
        <v>357.64015599999999</v>
      </c>
      <c r="AA119" s="11">
        <v>357.21196800000001</v>
      </c>
      <c r="AB119" s="11">
        <v>333.69781499999999</v>
      </c>
      <c r="AC119" s="11">
        <v>433.59623399999998</v>
      </c>
      <c r="AD119" s="11">
        <v>455.89274699999999</v>
      </c>
      <c r="AE119" s="11">
        <v>618.90879700000005</v>
      </c>
    </row>
    <row r="120" spans="1:31" ht="13.5" customHeight="1" x14ac:dyDescent="0.15">
      <c r="A120" s="1"/>
      <c r="B120" s="16" t="s">
        <v>415</v>
      </c>
      <c r="C120" s="13"/>
      <c r="D120" s="14"/>
      <c r="E120" s="14">
        <v>6.3020107380727231</v>
      </c>
      <c r="F120" s="14">
        <v>7.63738326948777E-2</v>
      </c>
      <c r="G120" s="14">
        <v>2.46126979910788</v>
      </c>
      <c r="H120" s="14">
        <v>1.5018713334609601</v>
      </c>
      <c r="I120" s="14">
        <v>9.2094917732022292</v>
      </c>
      <c r="J120" s="14">
        <v>11.9385936733536</v>
      </c>
      <c r="K120" s="14">
        <v>7.9992999999999999</v>
      </c>
      <c r="L120" s="14">
        <v>5.0300960000000003</v>
      </c>
      <c r="M120" s="14">
        <v>2.6762950000000001</v>
      </c>
      <c r="N120" s="14">
        <v>44.838149999999999</v>
      </c>
      <c r="O120" s="14">
        <v>24.297087999999999</v>
      </c>
      <c r="P120" s="14">
        <v>26.039369000000001</v>
      </c>
      <c r="Q120" s="14">
        <v>13.326769000000001</v>
      </c>
      <c r="R120" s="14">
        <v>8.5152110000000008</v>
      </c>
      <c r="S120" s="14">
        <v>29.318655</v>
      </c>
      <c r="T120" s="14">
        <v>20.128741000000002</v>
      </c>
      <c r="U120" s="14">
        <v>7.9003899999999998</v>
      </c>
      <c r="V120" s="14">
        <v>35.649192999999997</v>
      </c>
      <c r="W120" s="14">
        <v>22.629064</v>
      </c>
      <c r="X120" s="14">
        <v>17.81419</v>
      </c>
      <c r="Y120" s="14">
        <v>18.512612000000001</v>
      </c>
      <c r="Z120" s="14">
        <v>30.745961000000001</v>
      </c>
      <c r="AA120" s="14">
        <v>41.672463999999998</v>
      </c>
      <c r="AB120" s="14">
        <v>28.642669000000001</v>
      </c>
      <c r="AC120" s="14">
        <v>24.926334000000001</v>
      </c>
      <c r="AD120" s="14">
        <v>32.024605999999999</v>
      </c>
      <c r="AE120" s="14">
        <v>34.509258000000003</v>
      </c>
    </row>
    <row r="121" spans="1:31" ht="13.5" customHeight="1" x14ac:dyDescent="0.15">
      <c r="A121" s="1"/>
      <c r="B121" s="16" t="s">
        <v>416</v>
      </c>
      <c r="C121" s="10">
        <v>1169.4630058834</v>
      </c>
      <c r="D121" s="11">
        <v>1404.9751804897001</v>
      </c>
      <c r="E121" s="11">
        <v>1190.90860037276</v>
      </c>
      <c r="F121" s="11">
        <v>993.41367268345698</v>
      </c>
      <c r="G121" s="11">
        <v>750.32233323643698</v>
      </c>
      <c r="H121" s="11">
        <v>740.73812645999806</v>
      </c>
      <c r="I121" s="11">
        <v>643.29328037191294</v>
      </c>
      <c r="J121" s="11">
        <v>363.83914728071801</v>
      </c>
      <c r="K121" s="11">
        <v>600.72119999999995</v>
      </c>
      <c r="L121" s="11">
        <v>1064.5367650000001</v>
      </c>
      <c r="M121" s="11">
        <v>226.62956199999999</v>
      </c>
      <c r="N121" s="11">
        <v>694.06505700000002</v>
      </c>
      <c r="O121" s="11">
        <v>1288.6388710000001</v>
      </c>
      <c r="P121" s="11">
        <v>1825.9373909999999</v>
      </c>
      <c r="Q121" s="11">
        <v>2776.584018</v>
      </c>
      <c r="R121" s="11">
        <v>3574.0021240000001</v>
      </c>
      <c r="S121" s="11">
        <v>2537.541275</v>
      </c>
      <c r="T121" s="11">
        <v>4010.7066009999999</v>
      </c>
      <c r="U121" s="11">
        <v>2842.002144</v>
      </c>
      <c r="V121" s="11">
        <v>2820.6704519999998</v>
      </c>
      <c r="W121" s="11">
        <v>2200.0168910000002</v>
      </c>
      <c r="X121" s="11">
        <v>204.82147399999999</v>
      </c>
      <c r="Y121" s="11">
        <v>88.534912000000006</v>
      </c>
      <c r="Z121" s="11">
        <v>57.207132999999999</v>
      </c>
      <c r="AA121" s="11">
        <v>41.549512999999997</v>
      </c>
      <c r="AB121" s="11">
        <v>560.300164</v>
      </c>
      <c r="AC121" s="11">
        <v>836.917374</v>
      </c>
      <c r="AD121" s="11">
        <v>318.49681399999997</v>
      </c>
      <c r="AE121" s="11">
        <v>33.714700000000001</v>
      </c>
    </row>
    <row r="122" spans="1:31" ht="13.5" customHeight="1" x14ac:dyDescent="0.15">
      <c r="A122" s="1"/>
      <c r="B122" s="16" t="s">
        <v>417</v>
      </c>
      <c r="C122" s="13">
        <v>1.8719914423248399E-2</v>
      </c>
      <c r="D122" s="14">
        <v>0.20228983500859601</v>
      </c>
      <c r="E122" s="14">
        <v>5.4024851431658E-4</v>
      </c>
      <c r="F122" s="14">
        <v>1.15384927092981E-2</v>
      </c>
      <c r="G122" s="14">
        <v>4.4218156815956394E-2</v>
      </c>
      <c r="H122" s="14">
        <v>8.8380264093871688E-2</v>
      </c>
      <c r="I122" s="14">
        <v>172.88759426000198</v>
      </c>
      <c r="J122" s="14">
        <v>472.31804924634213</v>
      </c>
      <c r="K122" s="14">
        <v>1106.9124999999999</v>
      </c>
      <c r="L122" s="14">
        <v>674.46791199999996</v>
      </c>
      <c r="M122" s="14">
        <v>790.89050099999997</v>
      </c>
      <c r="N122" s="14">
        <v>594.34972300000004</v>
      </c>
      <c r="O122" s="14">
        <v>296.78100599999999</v>
      </c>
      <c r="P122" s="14">
        <v>274.93343499999997</v>
      </c>
      <c r="Q122" s="14">
        <v>323.78769499999999</v>
      </c>
      <c r="R122" s="14">
        <v>588.38316299999997</v>
      </c>
      <c r="S122" s="14">
        <v>1357.6747789999999</v>
      </c>
      <c r="T122" s="14">
        <v>1764.6256040000001</v>
      </c>
      <c r="U122" s="14">
        <v>1452.7950499999999</v>
      </c>
      <c r="V122" s="14">
        <v>1645.8896649999999</v>
      </c>
      <c r="W122" s="14">
        <v>3333.8340859999998</v>
      </c>
      <c r="X122" s="14">
        <v>3239.3882359999998</v>
      </c>
      <c r="Y122" s="14">
        <v>1203.368684</v>
      </c>
      <c r="Z122" s="14">
        <v>2379.9499989999999</v>
      </c>
      <c r="AA122" s="14">
        <v>1867.492573</v>
      </c>
      <c r="AB122" s="14">
        <v>1910.8243299999999</v>
      </c>
      <c r="AC122" s="14">
        <v>3264.013449</v>
      </c>
      <c r="AD122" s="14">
        <v>3202.5955450000001</v>
      </c>
      <c r="AE122" s="14">
        <v>3388.1793899999998</v>
      </c>
    </row>
    <row r="123" spans="1:31" ht="13.5" customHeight="1" x14ac:dyDescent="0.15">
      <c r="A123" s="1"/>
      <c r="B123" s="16" t="s">
        <v>418</v>
      </c>
      <c r="C123" s="10">
        <v>16.943661971831002</v>
      </c>
      <c r="D123" s="11">
        <v>17.9303449730591</v>
      </c>
      <c r="E123" s="11">
        <v>18.731528801572701</v>
      </c>
      <c r="F123" s="11">
        <v>23.0813810348664</v>
      </c>
      <c r="G123" s="11">
        <v>43.950356711296401</v>
      </c>
      <c r="H123" s="11">
        <v>61.9670214086361</v>
      </c>
      <c r="I123" s="11">
        <v>63.540020517947006</v>
      </c>
      <c r="J123" s="11">
        <v>46.265688312016295</v>
      </c>
      <c r="K123" s="11">
        <v>37.814799999999998</v>
      </c>
      <c r="L123" s="11">
        <v>22.893402999999999</v>
      </c>
      <c r="M123" s="11">
        <v>12.940165</v>
      </c>
      <c r="N123" s="11">
        <v>26.963881000000001</v>
      </c>
      <c r="O123" s="11">
        <v>38.008009000000001</v>
      </c>
      <c r="P123" s="11">
        <v>63.798420999999998</v>
      </c>
      <c r="Q123" s="11">
        <v>71.952098000000007</v>
      </c>
      <c r="R123" s="11">
        <v>71.925702000000001</v>
      </c>
      <c r="S123" s="11">
        <v>72.352142999999998</v>
      </c>
      <c r="T123" s="11">
        <v>110.80338</v>
      </c>
      <c r="U123" s="11">
        <v>34.830846999999999</v>
      </c>
      <c r="V123" s="11">
        <v>73.250225</v>
      </c>
      <c r="W123" s="11">
        <v>66.173174000000003</v>
      </c>
      <c r="X123" s="11">
        <v>49.762259</v>
      </c>
      <c r="Y123" s="11">
        <v>23.685478</v>
      </c>
      <c r="Z123" s="11">
        <v>46.930686999999999</v>
      </c>
      <c r="AA123" s="11">
        <v>55.589069000000002</v>
      </c>
      <c r="AB123" s="11">
        <v>52.530878000000001</v>
      </c>
      <c r="AC123" s="11">
        <v>52.188788000000002</v>
      </c>
      <c r="AD123" s="11">
        <v>58.534658999999998</v>
      </c>
      <c r="AE123" s="11">
        <v>62.482027000000002</v>
      </c>
    </row>
    <row r="124" spans="1:31" ht="13.5" customHeight="1" x14ac:dyDescent="0.15">
      <c r="A124" s="1"/>
      <c r="B124" s="16" t="s">
        <v>419</v>
      </c>
      <c r="C124" s="13"/>
      <c r="D124" s="14"/>
      <c r="E124" s="14">
        <v>26.612034101358994</v>
      </c>
      <c r="F124" s="14">
        <v>11.613767637925399</v>
      </c>
      <c r="G124" s="14">
        <v>5.6929319923191199</v>
      </c>
      <c r="H124" s="14">
        <v>84.31773772622789</v>
      </c>
      <c r="I124" s="14">
        <v>14.357128879679799</v>
      </c>
      <c r="J124" s="14">
        <v>16.1416563020463</v>
      </c>
      <c r="K124" s="14">
        <v>76.971400000000003</v>
      </c>
      <c r="L124" s="14">
        <v>76.936832999999993</v>
      </c>
      <c r="M124" s="14">
        <v>114.66182999999999</v>
      </c>
      <c r="N124" s="14">
        <v>151.51760899999999</v>
      </c>
      <c r="O124" s="14">
        <v>325.05793</v>
      </c>
      <c r="P124" s="14">
        <v>369.25026500000001</v>
      </c>
      <c r="Q124" s="14">
        <v>432.79501800000003</v>
      </c>
      <c r="R124" s="14">
        <v>465.77464500000002</v>
      </c>
      <c r="S124" s="14">
        <v>863.38343999999995</v>
      </c>
      <c r="T124" s="14">
        <v>1709.828753</v>
      </c>
      <c r="U124" s="14">
        <v>507.35155300000002</v>
      </c>
      <c r="V124" s="14">
        <v>1327.6664969999999</v>
      </c>
      <c r="W124" s="14">
        <v>2453.3480239999999</v>
      </c>
      <c r="X124" s="14">
        <v>2256.9906219999998</v>
      </c>
      <c r="Y124" s="14">
        <v>1242.6760650000001</v>
      </c>
      <c r="Z124" s="14">
        <v>504.67966799999999</v>
      </c>
      <c r="AA124" s="14">
        <v>225.075188</v>
      </c>
      <c r="AB124" s="14">
        <v>288.01313099999999</v>
      </c>
      <c r="AC124" s="14">
        <v>350.953261</v>
      </c>
      <c r="AD124" s="14">
        <v>409.47023300000001</v>
      </c>
      <c r="AE124" s="14">
        <v>257.09027700000001</v>
      </c>
    </row>
    <row r="125" spans="1:31" ht="13.5" customHeight="1" x14ac:dyDescent="0.15">
      <c r="A125" s="1"/>
      <c r="B125" s="16" t="s">
        <v>420</v>
      </c>
      <c r="C125" s="10">
        <v>11.4817257978249</v>
      </c>
      <c r="D125" s="11">
        <v>305.06877342327101</v>
      </c>
      <c r="E125" s="11">
        <v>1338.3965846593001</v>
      </c>
      <c r="F125" s="11">
        <v>924.90194913988103</v>
      </c>
      <c r="G125" s="11">
        <v>1146.47840526906</v>
      </c>
      <c r="H125" s="11">
        <v>1385.1761681135001</v>
      </c>
      <c r="I125" s="11">
        <v>1074.4587320449994</v>
      </c>
      <c r="J125" s="11">
        <v>728.24567242001149</v>
      </c>
      <c r="K125" s="11">
        <v>889.9819</v>
      </c>
      <c r="L125" s="11">
        <v>1404.5223579999999</v>
      </c>
      <c r="M125" s="11">
        <v>1049.4073149999999</v>
      </c>
      <c r="N125" s="11">
        <v>770.75269400000002</v>
      </c>
      <c r="O125" s="11">
        <v>766.53243699999996</v>
      </c>
      <c r="P125" s="11">
        <v>1113.0018050000001</v>
      </c>
      <c r="Q125" s="11">
        <v>1826.0646509999999</v>
      </c>
      <c r="R125" s="11">
        <v>2446.0489309999998</v>
      </c>
      <c r="S125" s="11">
        <v>2477.5102609999999</v>
      </c>
      <c r="T125" s="11">
        <v>3086.1904260000001</v>
      </c>
      <c r="U125" s="11">
        <v>1644.406663</v>
      </c>
      <c r="V125" s="11">
        <v>2311.1659829999999</v>
      </c>
      <c r="W125" s="11">
        <v>3207.3778120000002</v>
      </c>
      <c r="X125" s="11">
        <v>3027.1646190000001</v>
      </c>
      <c r="Y125" s="11">
        <v>3211.1958159999999</v>
      </c>
      <c r="Z125" s="11">
        <v>2833.4961600000001</v>
      </c>
      <c r="AA125" s="11">
        <v>2250.1450490000002</v>
      </c>
      <c r="AB125" s="11">
        <v>1128.716858</v>
      </c>
      <c r="AC125" s="11">
        <v>1622.058573</v>
      </c>
      <c r="AD125" s="11">
        <v>1568.222131</v>
      </c>
      <c r="AE125" s="11">
        <v>2112.6035339999999</v>
      </c>
    </row>
    <row r="126" spans="1:31" ht="13.5" customHeight="1" x14ac:dyDescent="0.15">
      <c r="A126" s="1"/>
      <c r="B126" s="16" t="s">
        <v>421</v>
      </c>
      <c r="C126" s="13"/>
      <c r="D126" s="14"/>
      <c r="E126" s="14">
        <v>0.14308487539593598</v>
      </c>
      <c r="F126" s="14">
        <v>0.37252847890019497</v>
      </c>
      <c r="G126" s="14">
        <v>0.92422175654759597</v>
      </c>
      <c r="H126" s="14">
        <v>0.32920165484630098</v>
      </c>
      <c r="I126" s="14">
        <v>0.19615012560630299</v>
      </c>
      <c r="J126" s="14">
        <v>0.19684324655225099</v>
      </c>
      <c r="K126" s="14">
        <v>0.1792</v>
      </c>
      <c r="L126" s="14">
        <v>0.21734899999999999</v>
      </c>
      <c r="M126" s="14">
        <v>0.52274299999999996</v>
      </c>
      <c r="N126" s="14">
        <v>0.450629</v>
      </c>
      <c r="O126" s="14">
        <v>0.52246999999999999</v>
      </c>
      <c r="P126" s="14">
        <v>0.63336999999999999</v>
      </c>
      <c r="Q126" s="14">
        <v>0.27301900000000001</v>
      </c>
      <c r="R126" s="14">
        <v>1.396352</v>
      </c>
      <c r="S126" s="14">
        <v>1.455983</v>
      </c>
      <c r="T126" s="14">
        <v>1.6775139999999999</v>
      </c>
      <c r="U126" s="14">
        <v>2.0236170000000002</v>
      </c>
      <c r="V126" s="14">
        <v>0.74992499999999995</v>
      </c>
      <c r="W126" s="14">
        <v>1.2279009999999999</v>
      </c>
      <c r="X126" s="14">
        <v>0.80141600000000002</v>
      </c>
      <c r="Y126" s="14">
        <v>1.337</v>
      </c>
      <c r="Z126" s="14">
        <v>1.4771939999999999</v>
      </c>
      <c r="AA126" s="14">
        <v>1.700518</v>
      </c>
      <c r="AB126" s="14">
        <v>3.675081</v>
      </c>
      <c r="AC126" s="14">
        <v>1.441046</v>
      </c>
      <c r="AD126" s="14">
        <v>1.5807659999999999</v>
      </c>
      <c r="AE126" s="14">
        <v>2.4461629999999999</v>
      </c>
    </row>
    <row r="127" spans="1:31" ht="13.5" customHeight="1" x14ac:dyDescent="0.15">
      <c r="A127" s="1"/>
      <c r="B127" s="16" t="s">
        <v>422</v>
      </c>
      <c r="C127" s="10">
        <v>6.7145658762702798</v>
      </c>
      <c r="D127" s="11">
        <v>4.6020619950446005</v>
      </c>
      <c r="E127" s="11">
        <v>4.7734458246648099</v>
      </c>
      <c r="F127" s="11">
        <v>5.72364183584562</v>
      </c>
      <c r="G127" s="11">
        <v>8.2812511434052407</v>
      </c>
      <c r="H127" s="11">
        <v>6.2803371558786205</v>
      </c>
      <c r="I127" s="11">
        <v>6.9358503529321771</v>
      </c>
      <c r="J127" s="11">
        <v>7.96292036805366</v>
      </c>
      <c r="K127" s="11">
        <v>9.1582000000000008</v>
      </c>
      <c r="L127" s="11">
        <v>8.2580650000000002</v>
      </c>
      <c r="M127" s="11">
        <v>13.38879</v>
      </c>
      <c r="N127" s="11">
        <v>12.679971999999999</v>
      </c>
      <c r="O127" s="11">
        <v>9.4569690000000008</v>
      </c>
      <c r="P127" s="11">
        <v>16.837398</v>
      </c>
      <c r="Q127" s="11">
        <v>19.402259000000001</v>
      </c>
      <c r="R127" s="11">
        <v>26.843036000000001</v>
      </c>
      <c r="S127" s="11">
        <v>39.264471</v>
      </c>
      <c r="T127" s="11">
        <v>27.805664</v>
      </c>
      <c r="U127" s="11">
        <v>19.153155000000002</v>
      </c>
      <c r="V127" s="11">
        <v>32.106417999999998</v>
      </c>
      <c r="W127" s="11">
        <v>56.216676999999997</v>
      </c>
      <c r="X127" s="11">
        <v>31.099928999999999</v>
      </c>
      <c r="Y127" s="11">
        <v>16.309669</v>
      </c>
      <c r="Z127" s="11">
        <v>37.493001999999997</v>
      </c>
      <c r="AA127" s="11">
        <v>52.637383999999997</v>
      </c>
      <c r="AB127" s="11">
        <v>64.974795</v>
      </c>
      <c r="AC127" s="11">
        <v>68.068724000000003</v>
      </c>
      <c r="AD127" s="11">
        <v>70.444317999999996</v>
      </c>
      <c r="AE127" s="11">
        <v>78.472424000000004</v>
      </c>
    </row>
    <row r="128" spans="1:31" ht="13.5" customHeight="1" x14ac:dyDescent="0.15">
      <c r="A128" s="1"/>
      <c r="B128" s="16" t="s">
        <v>423</v>
      </c>
      <c r="C128" s="13">
        <v>110.34266357639501</v>
      </c>
      <c r="D128" s="14">
        <v>88.007431945577991</v>
      </c>
      <c r="E128" s="14">
        <v>27.917054453102399</v>
      </c>
      <c r="F128" s="14">
        <v>30.7572259467184</v>
      </c>
      <c r="G128" s="14">
        <v>24.4582458376935</v>
      </c>
      <c r="H128" s="14">
        <v>13.1698456622566</v>
      </c>
      <c r="I128" s="14">
        <v>19.363966523221702</v>
      </c>
      <c r="J128" s="14">
        <v>20.477614322247604</v>
      </c>
      <c r="K128" s="14">
        <v>33.945500000000003</v>
      </c>
      <c r="L128" s="14">
        <v>90.096974000000003</v>
      </c>
      <c r="M128" s="14">
        <v>56.527037</v>
      </c>
      <c r="N128" s="14">
        <v>84.682491999999996</v>
      </c>
      <c r="O128" s="14">
        <v>77.621808999999999</v>
      </c>
      <c r="P128" s="14">
        <v>86.858373999999998</v>
      </c>
      <c r="Q128" s="14">
        <v>407.13380999999998</v>
      </c>
      <c r="R128" s="14">
        <v>949.11844900000006</v>
      </c>
      <c r="S128" s="14">
        <v>939.66155000000003</v>
      </c>
      <c r="T128" s="14">
        <v>1255.3534709999999</v>
      </c>
      <c r="U128" s="14">
        <v>566.72839599999998</v>
      </c>
      <c r="V128" s="14">
        <v>1070.161096</v>
      </c>
      <c r="W128" s="14">
        <v>529.42764799999998</v>
      </c>
      <c r="X128" s="14">
        <v>2018.6000690000001</v>
      </c>
      <c r="Y128" s="14">
        <v>2116.801657</v>
      </c>
      <c r="Z128" s="14">
        <v>1600.1860340000001</v>
      </c>
      <c r="AA128" s="14">
        <v>644.31384000000003</v>
      </c>
      <c r="AB128" s="14">
        <v>313.145871</v>
      </c>
      <c r="AC128" s="14">
        <v>560.18739900000003</v>
      </c>
      <c r="AD128" s="14">
        <v>427.29701599999999</v>
      </c>
      <c r="AE128" s="14">
        <v>198.66751300000001</v>
      </c>
    </row>
    <row r="129" spans="1:31" ht="13.5" customHeight="1" x14ac:dyDescent="0.15">
      <c r="A129" s="1"/>
      <c r="B129" s="16" t="s">
        <v>424</v>
      </c>
      <c r="C129" s="10">
        <v>1.8468532715278998</v>
      </c>
      <c r="D129" s="11">
        <v>3.0895118109016591</v>
      </c>
      <c r="E129" s="11">
        <v>0.91969574614777416</v>
      </c>
      <c r="F129" s="11">
        <v>1.0587940690865401</v>
      </c>
      <c r="G129" s="11">
        <v>0.224204738785131</v>
      </c>
      <c r="H129" s="11">
        <v>0.98285971546003592</v>
      </c>
      <c r="I129" s="11">
        <v>0.700843328031303</v>
      </c>
      <c r="J129" s="11">
        <v>3.0525599479504097</v>
      </c>
      <c r="K129" s="11">
        <v>0.75649999999999995</v>
      </c>
      <c r="L129" s="11">
        <v>0.98580199999999996</v>
      </c>
      <c r="M129" s="11">
        <v>10.196132</v>
      </c>
      <c r="N129" s="11">
        <v>11.99715</v>
      </c>
      <c r="O129" s="11">
        <v>24.926068999999998</v>
      </c>
      <c r="P129" s="11">
        <v>26.147116</v>
      </c>
      <c r="Q129" s="11">
        <v>45.411056000000002</v>
      </c>
      <c r="R129" s="11">
        <v>46.910648999999999</v>
      </c>
      <c r="S129" s="11">
        <v>97.841309999999993</v>
      </c>
      <c r="T129" s="11">
        <v>134.54500300000001</v>
      </c>
      <c r="U129" s="11">
        <v>81.644672</v>
      </c>
      <c r="V129" s="11">
        <v>93.908902999999995</v>
      </c>
      <c r="W129" s="11">
        <v>133.97847899999999</v>
      </c>
      <c r="X129" s="11">
        <v>118.320042</v>
      </c>
      <c r="Y129" s="11">
        <v>91.285432</v>
      </c>
      <c r="Z129" s="11">
        <v>94.545697000000004</v>
      </c>
      <c r="AA129" s="11">
        <v>51.775466000000002</v>
      </c>
      <c r="AB129" s="11">
        <v>37.366669000000002</v>
      </c>
      <c r="AC129" s="11">
        <v>73.348688999999993</v>
      </c>
      <c r="AD129" s="11">
        <v>73.595780000000005</v>
      </c>
      <c r="AE129" s="11">
        <v>67.707738000000006</v>
      </c>
    </row>
    <row r="130" spans="1:31" ht="13.5" customHeight="1" x14ac:dyDescent="0.15">
      <c r="A130" s="1"/>
      <c r="B130" s="16" t="s">
        <v>425</v>
      </c>
      <c r="C130" s="13">
        <v>101.73845605277194</v>
      </c>
      <c r="D130" s="14">
        <v>97.789204413942656</v>
      </c>
      <c r="E130" s="14">
        <v>123.569982209733</v>
      </c>
      <c r="F130" s="14">
        <v>141.14488679250601</v>
      </c>
      <c r="G130" s="14">
        <v>176.38186800226302</v>
      </c>
      <c r="H130" s="14">
        <v>199.30876549824299</v>
      </c>
      <c r="I130" s="14">
        <v>188.76975931013789</v>
      </c>
      <c r="J130" s="14">
        <v>185.44379999299699</v>
      </c>
      <c r="K130" s="14">
        <v>194.08529999999999</v>
      </c>
      <c r="L130" s="14">
        <v>201.972127</v>
      </c>
      <c r="M130" s="14">
        <v>201.05646300000001</v>
      </c>
      <c r="N130" s="14">
        <v>236.954815</v>
      </c>
      <c r="O130" s="14">
        <v>294.35965299999998</v>
      </c>
      <c r="P130" s="14">
        <v>268.721946</v>
      </c>
      <c r="Q130" s="14">
        <v>294.05820299999999</v>
      </c>
      <c r="R130" s="14">
        <v>276.101675</v>
      </c>
      <c r="S130" s="14">
        <v>361.12393100000003</v>
      </c>
      <c r="T130" s="14">
        <v>572.12685399999998</v>
      </c>
      <c r="U130" s="14">
        <v>381.837445</v>
      </c>
      <c r="V130" s="14">
        <v>467.30656800000003</v>
      </c>
      <c r="W130" s="14">
        <v>500.971812</v>
      </c>
      <c r="X130" s="14">
        <v>481.678991</v>
      </c>
      <c r="Y130" s="14">
        <v>497.671786</v>
      </c>
      <c r="Z130" s="14">
        <v>513.69240100000002</v>
      </c>
      <c r="AA130" s="14">
        <v>522.27015900000004</v>
      </c>
      <c r="AB130" s="14">
        <v>437.916898</v>
      </c>
      <c r="AC130" s="14">
        <v>481.22422599999999</v>
      </c>
      <c r="AD130" s="14">
        <v>644.10400900000002</v>
      </c>
      <c r="AE130" s="14">
        <v>698.43370000000004</v>
      </c>
    </row>
    <row r="131" spans="1:31" ht="13.5" customHeight="1" x14ac:dyDescent="0.15">
      <c r="A131" s="1"/>
      <c r="B131" s="16" t="s">
        <v>426</v>
      </c>
      <c r="C131" s="10">
        <v>2.4154038152968398</v>
      </c>
      <c r="D131" s="11">
        <v>2.9990660329824799</v>
      </c>
      <c r="E131" s="11">
        <v>3.3534002073531211</v>
      </c>
      <c r="F131" s="11">
        <v>6.5527649548137505</v>
      </c>
      <c r="G131" s="11">
        <v>8.7165820112130401</v>
      </c>
      <c r="H131" s="11">
        <v>4.5151044985406097</v>
      </c>
      <c r="I131" s="11">
        <v>3.20115426011641</v>
      </c>
      <c r="J131" s="11">
        <v>47.049264121513801</v>
      </c>
      <c r="K131" s="11">
        <v>2.7784</v>
      </c>
      <c r="L131" s="11">
        <v>4.5889049999999996</v>
      </c>
      <c r="M131" s="11">
        <v>6.0667010000000001</v>
      </c>
      <c r="N131" s="11">
        <v>39.780977999999998</v>
      </c>
      <c r="O131" s="11">
        <v>5.8538589999999999</v>
      </c>
      <c r="P131" s="11">
        <v>5.2167289999999999</v>
      </c>
      <c r="Q131" s="11">
        <v>17.469622000000001</v>
      </c>
      <c r="R131" s="11">
        <v>8.5020769999999999</v>
      </c>
      <c r="S131" s="11">
        <v>89.734917999999993</v>
      </c>
      <c r="T131" s="11">
        <v>269.51600500000001</v>
      </c>
      <c r="U131" s="11">
        <v>34.185606999999997</v>
      </c>
      <c r="V131" s="11">
        <v>112.662775</v>
      </c>
      <c r="W131" s="11">
        <v>105.498001</v>
      </c>
      <c r="X131" s="11">
        <v>83.819787000000005</v>
      </c>
      <c r="Y131" s="11">
        <v>172.901376</v>
      </c>
      <c r="Z131" s="11">
        <v>183.23504</v>
      </c>
      <c r="AA131" s="11">
        <v>170.315551</v>
      </c>
      <c r="AB131" s="11">
        <v>81.629866000000007</v>
      </c>
      <c r="AC131" s="11">
        <v>84.922807000000006</v>
      </c>
      <c r="AD131" s="11">
        <v>268.28645299999999</v>
      </c>
      <c r="AE131" s="11">
        <v>75.298384999999996</v>
      </c>
    </row>
    <row r="132" spans="1:31" ht="13.5" customHeight="1" x14ac:dyDescent="0.15">
      <c r="A132" s="1"/>
      <c r="B132" s="16" t="s">
        <v>427</v>
      </c>
      <c r="C132" s="13">
        <v>99.617757175967199</v>
      </c>
      <c r="D132" s="14">
        <v>106.29429479111394</v>
      </c>
      <c r="E132" s="14">
        <v>148.97096411491799</v>
      </c>
      <c r="F132" s="14">
        <v>161.27955657023099</v>
      </c>
      <c r="G132" s="14">
        <v>194.80402403910801</v>
      </c>
      <c r="H132" s="14">
        <v>190.93221456177602</v>
      </c>
      <c r="I132" s="14">
        <v>187.23055166821598</v>
      </c>
      <c r="J132" s="14">
        <v>204.05652449420501</v>
      </c>
      <c r="K132" s="14">
        <v>200.61510000000001</v>
      </c>
      <c r="L132" s="14">
        <v>195.03669300000001</v>
      </c>
      <c r="M132" s="14">
        <v>209.72372200000001</v>
      </c>
      <c r="N132" s="14">
        <v>199.55268599999999</v>
      </c>
      <c r="O132" s="14">
        <v>249.926818</v>
      </c>
      <c r="P132" s="14">
        <v>282.46030100000002</v>
      </c>
      <c r="Q132" s="14">
        <v>252.58690300000001</v>
      </c>
      <c r="R132" s="14">
        <v>295.06393600000001</v>
      </c>
      <c r="S132" s="14">
        <v>351.32438300000001</v>
      </c>
      <c r="T132" s="14">
        <v>434.33771200000001</v>
      </c>
      <c r="U132" s="14">
        <v>357.488067</v>
      </c>
      <c r="V132" s="14">
        <v>417.71741400000002</v>
      </c>
      <c r="W132" s="14">
        <v>533.24311999999998</v>
      </c>
      <c r="X132" s="14">
        <v>446.43252100000001</v>
      </c>
      <c r="Y132" s="14">
        <v>528.20444399999997</v>
      </c>
      <c r="Z132" s="14">
        <v>602.34729100000004</v>
      </c>
      <c r="AA132" s="14">
        <v>584.06719399999997</v>
      </c>
      <c r="AB132" s="14">
        <v>615.12527699999998</v>
      </c>
      <c r="AC132" s="14">
        <v>717.58994399999995</v>
      </c>
      <c r="AD132" s="14">
        <v>796.02750200000003</v>
      </c>
      <c r="AE132" s="14">
        <v>824.38758900000005</v>
      </c>
    </row>
    <row r="133" spans="1:31" ht="13.5" customHeight="1" x14ac:dyDescent="0.15">
      <c r="A133" s="1"/>
      <c r="B133" s="16" t="s">
        <v>428</v>
      </c>
      <c r="C133" s="10">
        <v>1.23016580495632</v>
      </c>
      <c r="D133" s="11">
        <v>28.778497115604697</v>
      </c>
      <c r="E133" s="11">
        <v>12.526071456483901</v>
      </c>
      <c r="F133" s="11">
        <v>11.618163254195601</v>
      </c>
      <c r="G133" s="11">
        <v>17.716533900612802</v>
      </c>
      <c r="H133" s="11">
        <v>0.7218710161224291</v>
      </c>
      <c r="I133" s="11">
        <v>0.57404840587268957</v>
      </c>
      <c r="J133" s="11">
        <v>0.98626766759500706</v>
      </c>
      <c r="K133" s="11">
        <v>0.7923</v>
      </c>
      <c r="L133" s="11">
        <v>4.3089950000000004</v>
      </c>
      <c r="M133" s="11">
        <v>2.1469849999999999</v>
      </c>
      <c r="N133" s="11">
        <v>6.6902879999999998</v>
      </c>
      <c r="O133" s="11">
        <v>9.2976329999999994</v>
      </c>
      <c r="P133" s="11">
        <v>6.2817290000000003</v>
      </c>
      <c r="Q133" s="11">
        <v>20.433043999999999</v>
      </c>
      <c r="R133" s="11">
        <v>34.305501</v>
      </c>
      <c r="S133" s="11">
        <v>47.596950999999997</v>
      </c>
      <c r="T133" s="11">
        <v>102.272942</v>
      </c>
      <c r="U133" s="11">
        <v>166.63786500000001</v>
      </c>
      <c r="V133" s="11">
        <v>247.693918</v>
      </c>
      <c r="W133" s="11">
        <v>1748.7574979999999</v>
      </c>
      <c r="X133" s="11">
        <v>434.49800699999997</v>
      </c>
      <c r="Y133" s="11">
        <v>768.18804</v>
      </c>
      <c r="Z133" s="11">
        <v>931.80531900000005</v>
      </c>
      <c r="AA133" s="11">
        <v>630.30843000000004</v>
      </c>
      <c r="AB133" s="11">
        <v>464.23091899999997</v>
      </c>
      <c r="AC133" s="11">
        <v>249.38880599999999</v>
      </c>
      <c r="AD133" s="11">
        <v>415.58294999999998</v>
      </c>
      <c r="AE133" s="11">
        <v>399.97114299999998</v>
      </c>
    </row>
    <row r="134" spans="1:31" ht="13.5" customHeight="1" x14ac:dyDescent="0.15">
      <c r="A134" s="1"/>
      <c r="B134" s="16" t="s">
        <v>429</v>
      </c>
      <c r="C134" s="13">
        <v>2691.8595114993809</v>
      </c>
      <c r="D134" s="14">
        <v>2249.1520207371009</v>
      </c>
      <c r="E134" s="14">
        <v>1583.6009143643491</v>
      </c>
      <c r="F134" s="14">
        <v>1620.23899240387</v>
      </c>
      <c r="G134" s="14">
        <v>1933.6107970774301</v>
      </c>
      <c r="H134" s="14">
        <v>2065.1365512152502</v>
      </c>
      <c r="I134" s="14">
        <v>2210.3725075328989</v>
      </c>
      <c r="J134" s="14">
        <v>1349.6887186912402</v>
      </c>
      <c r="K134" s="14">
        <v>1988.6760999999999</v>
      </c>
      <c r="L134" s="14">
        <v>3209.628013</v>
      </c>
      <c r="M134" s="14">
        <v>2091.0870199999999</v>
      </c>
      <c r="N134" s="14">
        <v>2297.1139159999998</v>
      </c>
      <c r="O134" s="14">
        <v>3261.1947799999998</v>
      </c>
      <c r="P134" s="14">
        <v>3832.432609</v>
      </c>
      <c r="Q134" s="14">
        <v>5777.1768970000003</v>
      </c>
      <c r="R134" s="14">
        <v>6902.3588609999997</v>
      </c>
      <c r="S134" s="14">
        <v>5338.0220479999998</v>
      </c>
      <c r="T134" s="14">
        <v>5993.6284919999998</v>
      </c>
      <c r="U134" s="14">
        <v>2527.7920469999999</v>
      </c>
      <c r="V134" s="14">
        <v>3293.1285950000001</v>
      </c>
      <c r="W134" s="14">
        <v>6729.4506359999996</v>
      </c>
      <c r="X134" s="14">
        <v>8535.8347849999991</v>
      </c>
      <c r="Y134" s="14">
        <v>6373.1028189999997</v>
      </c>
      <c r="Z134" s="14">
        <v>6404.7137149999999</v>
      </c>
      <c r="AA134" s="14">
        <v>3030.5557389999999</v>
      </c>
      <c r="AB134" s="14">
        <v>3124.8316589999999</v>
      </c>
      <c r="AC134" s="14">
        <v>2430.724314</v>
      </c>
      <c r="AD134" s="14">
        <v>3821.0437480000001</v>
      </c>
      <c r="AE134" s="14">
        <v>3070.1986510000002</v>
      </c>
    </row>
    <row r="135" spans="1:31" ht="13.5" customHeight="1" x14ac:dyDescent="0.15">
      <c r="A135" s="1"/>
      <c r="B135" s="16" t="s">
        <v>430</v>
      </c>
      <c r="C135" s="10">
        <v>0.14387591371010899</v>
      </c>
      <c r="D135" s="11"/>
      <c r="E135" s="11"/>
      <c r="F135" s="11">
        <v>2.4175889486148298E-2</v>
      </c>
      <c r="G135" s="11"/>
      <c r="H135" s="11"/>
      <c r="I135" s="11"/>
      <c r="J135" s="11">
        <v>1.804883918321689E-2</v>
      </c>
      <c r="K135" s="11">
        <v>2.5899999999999999E-2</v>
      </c>
      <c r="L135" s="11">
        <v>4.3600000000000003E-4</v>
      </c>
      <c r="M135" s="11"/>
      <c r="N135" s="11">
        <v>5.9846999999999997E-2</v>
      </c>
      <c r="O135" s="11">
        <v>1.1053E-2</v>
      </c>
      <c r="P135" s="11">
        <v>4.5676000000000001E-2</v>
      </c>
      <c r="Q135" s="11">
        <v>2.4376999999999999E-2</v>
      </c>
      <c r="R135" s="11">
        <v>8.3560000000000006E-3</v>
      </c>
      <c r="S135" s="11">
        <v>8.0999999999999996E-3</v>
      </c>
      <c r="T135" s="11">
        <v>2.5730000000000002E-3</v>
      </c>
      <c r="U135" s="11">
        <v>5.921E-3</v>
      </c>
      <c r="V135" s="11">
        <v>8.9935000000000001E-2</v>
      </c>
      <c r="W135" s="11">
        <v>4.2005000000000001E-2</v>
      </c>
      <c r="X135" s="11">
        <v>3.9876000000000002E-2</v>
      </c>
      <c r="Y135" s="11">
        <v>1.7100000000000001E-4</v>
      </c>
      <c r="Z135" s="11">
        <v>0.39102700000000001</v>
      </c>
      <c r="AA135" s="11">
        <v>4.045E-2</v>
      </c>
      <c r="AB135" s="11">
        <v>0.35399399999999998</v>
      </c>
      <c r="AC135" s="11">
        <v>4.2598999999999998E-2</v>
      </c>
      <c r="AD135" s="11">
        <v>0.63002000000000002</v>
      </c>
      <c r="AE135" s="11">
        <v>0.12363399999999999</v>
      </c>
    </row>
    <row r="136" spans="1:31" ht="13.5" customHeight="1" x14ac:dyDescent="0.15">
      <c r="A136" s="1"/>
      <c r="B136" s="16" t="s">
        <v>431</v>
      </c>
      <c r="C136" s="13">
        <v>3.30700659654127</v>
      </c>
      <c r="D136" s="14">
        <v>4.4567838322275772</v>
      </c>
      <c r="E136" s="14">
        <v>13.9555673893066</v>
      </c>
      <c r="F136" s="14">
        <v>14.2939946586852</v>
      </c>
      <c r="G136" s="14">
        <v>7.01387157832818</v>
      </c>
      <c r="H136" s="14">
        <v>2.5796360304983099</v>
      </c>
      <c r="I136" s="14">
        <v>5.7804045603648264</v>
      </c>
      <c r="J136" s="14">
        <v>17.317926167615699</v>
      </c>
      <c r="K136" s="14">
        <v>13.1488</v>
      </c>
      <c r="L136" s="14">
        <v>17.492189</v>
      </c>
      <c r="M136" s="14">
        <v>12.728414000000001</v>
      </c>
      <c r="N136" s="14">
        <v>9.7112440000000007</v>
      </c>
      <c r="O136" s="14">
        <v>16.854075999999999</v>
      </c>
      <c r="P136" s="14">
        <v>8.9974500000000006</v>
      </c>
      <c r="Q136" s="14">
        <v>7.2306100000000004</v>
      </c>
      <c r="R136" s="14">
        <v>21.093764</v>
      </c>
      <c r="S136" s="14">
        <v>12.276598999999999</v>
      </c>
      <c r="T136" s="14">
        <v>9.3973490000000002</v>
      </c>
      <c r="U136" s="14">
        <v>44.817369999999997</v>
      </c>
      <c r="V136" s="14">
        <v>19.857156</v>
      </c>
      <c r="W136" s="14">
        <v>16.301755</v>
      </c>
      <c r="X136" s="14">
        <v>11.588519</v>
      </c>
      <c r="Y136" s="14">
        <v>19.854341000000002</v>
      </c>
      <c r="Z136" s="14">
        <v>32.948734000000002</v>
      </c>
      <c r="AA136" s="14">
        <v>50.299714999999999</v>
      </c>
      <c r="AB136" s="14">
        <v>25.260662</v>
      </c>
      <c r="AC136" s="14">
        <v>6.6845549999999996</v>
      </c>
      <c r="AD136" s="14">
        <v>44.299323000000001</v>
      </c>
      <c r="AE136" s="14">
        <v>169.57358600000001</v>
      </c>
    </row>
    <row r="137" spans="1:31" ht="13.5" customHeight="1" x14ac:dyDescent="0.15">
      <c r="A137" s="1"/>
      <c r="B137" s="16" t="s">
        <v>432</v>
      </c>
      <c r="C137" s="10">
        <v>17.169370654305599</v>
      </c>
      <c r="D137" s="11">
        <v>5.7521043146834314</v>
      </c>
      <c r="E137" s="11">
        <v>4.5241758184469694</v>
      </c>
      <c r="F137" s="11">
        <v>8.4939789901447096</v>
      </c>
      <c r="G137" s="11">
        <v>35.813593066219298</v>
      </c>
      <c r="H137" s="11">
        <v>39.470981838004001</v>
      </c>
      <c r="I137" s="11">
        <v>37.606480687022028</v>
      </c>
      <c r="J137" s="11">
        <v>10.577771705315898</v>
      </c>
      <c r="K137" s="11">
        <v>35.737200000000001</v>
      </c>
      <c r="L137" s="11">
        <v>7.7136829999999996</v>
      </c>
      <c r="M137" s="11">
        <v>63.900174999999997</v>
      </c>
      <c r="N137" s="11">
        <v>228.558875</v>
      </c>
      <c r="O137" s="11">
        <v>66.224583999999993</v>
      </c>
      <c r="P137" s="11">
        <v>31.411297999999999</v>
      </c>
      <c r="Q137" s="11">
        <v>139.66276500000001</v>
      </c>
      <c r="R137" s="11">
        <v>179.31882200000001</v>
      </c>
      <c r="S137" s="11">
        <v>229.26077599999999</v>
      </c>
      <c r="T137" s="11">
        <v>212.878061</v>
      </c>
      <c r="U137" s="11">
        <v>288.52256799999998</v>
      </c>
      <c r="V137" s="11">
        <v>388.41760699999998</v>
      </c>
      <c r="W137" s="11">
        <v>514.52789199999995</v>
      </c>
      <c r="X137" s="11">
        <v>7.2357490000000002</v>
      </c>
      <c r="Y137" s="11">
        <v>5.8017390000000004</v>
      </c>
      <c r="Z137" s="11">
        <v>8.0808459999999993</v>
      </c>
      <c r="AA137" s="11">
        <v>5.8749029999999998</v>
      </c>
      <c r="AB137" s="11">
        <v>6.3677820000000001</v>
      </c>
      <c r="AC137" s="11">
        <v>7.7394850000000002</v>
      </c>
      <c r="AD137" s="11">
        <v>7.2260239999999998</v>
      </c>
      <c r="AE137" s="11">
        <v>9.0699919999999992</v>
      </c>
    </row>
    <row r="138" spans="1:31" ht="13.5" customHeight="1" x14ac:dyDescent="0.15">
      <c r="A138" s="1"/>
      <c r="B138" s="16" t="s">
        <v>433</v>
      </c>
      <c r="C138" s="13"/>
      <c r="D138" s="14"/>
      <c r="E138" s="14">
        <v>0.25537473595046101</v>
      </c>
      <c r="F138" s="14">
        <v>0.465935324642132</v>
      </c>
      <c r="G138" s="14">
        <v>3.33255432566455</v>
      </c>
      <c r="H138" s="14">
        <v>0.34462371435261402</v>
      </c>
      <c r="I138" s="14">
        <v>1.2142979735605499</v>
      </c>
      <c r="J138" s="14">
        <v>0.20033950154297392</v>
      </c>
      <c r="K138" s="14">
        <v>1.0078</v>
      </c>
      <c r="L138" s="14">
        <v>1.194941</v>
      </c>
      <c r="M138" s="14">
        <v>0.598441</v>
      </c>
      <c r="N138" s="14">
        <v>3.0584199999999999</v>
      </c>
      <c r="O138" s="14">
        <v>3.2956780000000001</v>
      </c>
      <c r="P138" s="14">
        <v>15.247802999999999</v>
      </c>
      <c r="Q138" s="14">
        <v>23.625069</v>
      </c>
      <c r="R138" s="14">
        <v>29.584167000000001</v>
      </c>
      <c r="S138" s="14">
        <v>28.570184999999999</v>
      </c>
      <c r="T138" s="14">
        <v>34.460512999999999</v>
      </c>
      <c r="U138" s="14">
        <v>12.201559</v>
      </c>
      <c r="V138" s="14">
        <v>5.9840439999999999</v>
      </c>
      <c r="W138" s="14">
        <v>0.87344200000000005</v>
      </c>
      <c r="X138" s="14">
        <v>19.641819000000002</v>
      </c>
      <c r="Y138" s="14">
        <v>8.0396839999999994</v>
      </c>
      <c r="Z138" s="14">
        <v>3.748453</v>
      </c>
      <c r="AA138" s="14">
        <v>3.9279269999999999</v>
      </c>
      <c r="AB138" s="14">
        <v>3.3567849999999999</v>
      </c>
      <c r="AC138" s="14">
        <v>1.755371</v>
      </c>
      <c r="AD138" s="14">
        <v>0.40512799999999999</v>
      </c>
      <c r="AE138" s="14">
        <v>1.827725</v>
      </c>
    </row>
    <row r="139" spans="1:31" ht="13.5" customHeight="1" x14ac:dyDescent="0.15">
      <c r="A139" s="1"/>
      <c r="B139" s="16" t="s">
        <v>434</v>
      </c>
      <c r="C139" s="10">
        <v>68.950793367801865</v>
      </c>
      <c r="D139" s="11">
        <v>93.71884551660365</v>
      </c>
      <c r="E139" s="11">
        <v>126.886829096643</v>
      </c>
      <c r="F139" s="11">
        <v>134.834979636621</v>
      </c>
      <c r="G139" s="11">
        <v>154.079101611612</v>
      </c>
      <c r="H139" s="11">
        <v>176.425394971549</v>
      </c>
      <c r="I139" s="11">
        <v>165.91740188026</v>
      </c>
      <c r="J139" s="11">
        <v>204.89338242836402</v>
      </c>
      <c r="K139" s="11">
        <v>191.9564</v>
      </c>
      <c r="L139" s="11">
        <v>200.90943100000001</v>
      </c>
      <c r="M139" s="11">
        <v>154.94153600000001</v>
      </c>
      <c r="N139" s="11">
        <v>151.04387</v>
      </c>
      <c r="O139" s="11">
        <v>184.71886599999999</v>
      </c>
      <c r="P139" s="11">
        <v>235.746734</v>
      </c>
      <c r="Q139" s="11">
        <v>241.067239</v>
      </c>
      <c r="R139" s="11">
        <v>245.30624599999999</v>
      </c>
      <c r="S139" s="11">
        <v>391.54546599999998</v>
      </c>
      <c r="T139" s="11">
        <v>376.22896200000002</v>
      </c>
      <c r="U139" s="11">
        <v>257.80161900000002</v>
      </c>
      <c r="V139" s="11">
        <v>472.20655099999999</v>
      </c>
      <c r="W139" s="11">
        <v>426.46626900000001</v>
      </c>
      <c r="X139" s="11">
        <v>504.24370099999999</v>
      </c>
      <c r="Y139" s="11">
        <v>430.21795700000001</v>
      </c>
      <c r="Z139" s="11">
        <v>377.82102200000003</v>
      </c>
      <c r="AA139" s="11">
        <v>198.13375500000001</v>
      </c>
      <c r="AB139" s="11">
        <v>177.82075599999999</v>
      </c>
      <c r="AC139" s="11">
        <v>199.05445800000001</v>
      </c>
      <c r="AD139" s="11">
        <v>262.10998899999998</v>
      </c>
      <c r="AE139" s="11">
        <v>239.22357400000001</v>
      </c>
    </row>
    <row r="140" spans="1:31" ht="13.5" customHeight="1" x14ac:dyDescent="0.15">
      <c r="A140" s="1"/>
      <c r="B140" s="16" t="s">
        <v>435</v>
      </c>
      <c r="C140" s="13"/>
      <c r="D140" s="14"/>
      <c r="E140" s="14">
        <v>0.32991102199279099</v>
      </c>
      <c r="F140" s="14">
        <v>0.18351697928121702</v>
      </c>
      <c r="G140" s="14">
        <v>0.294580115126019</v>
      </c>
      <c r="H140" s="14">
        <v>0.15896584414199699</v>
      </c>
      <c r="I140" s="14">
        <v>8.6544846039370404E-2</v>
      </c>
      <c r="J140" s="14">
        <v>0.45419887078582599</v>
      </c>
      <c r="K140" s="14">
        <v>0.52739999999999998</v>
      </c>
      <c r="L140" s="14">
        <v>0.83418099999999995</v>
      </c>
      <c r="M140" s="14">
        <v>0.60328099999999996</v>
      </c>
      <c r="N140" s="14">
        <v>0.44919900000000001</v>
      </c>
      <c r="O140" s="14">
        <v>0.41416399999999998</v>
      </c>
      <c r="P140" s="14">
        <v>2.5633E-2</v>
      </c>
      <c r="Q140" s="14">
        <v>0.29904900000000001</v>
      </c>
      <c r="R140" s="14">
        <v>1.2207269999999999</v>
      </c>
      <c r="S140" s="14">
        <v>0.71972999999999998</v>
      </c>
      <c r="T140" s="14">
        <v>7.6235999999999998E-2</v>
      </c>
      <c r="U140" s="14">
        <v>0.30726399999999998</v>
      </c>
      <c r="V140" s="14">
        <v>2.3467180000000001</v>
      </c>
      <c r="W140" s="14">
        <v>8.2900000000000005E-3</v>
      </c>
      <c r="X140" s="14">
        <v>1.1406179999999999</v>
      </c>
      <c r="Y140" s="14">
        <v>8.3943239999999992</v>
      </c>
      <c r="Z140" s="14">
        <v>2.7989310000000001</v>
      </c>
      <c r="AA140" s="14">
        <v>2.6543220000000001</v>
      </c>
      <c r="AB140" s="14">
        <v>0.829314</v>
      </c>
      <c r="AC140" s="14">
        <v>2.3153649999999999</v>
      </c>
      <c r="AD140" s="14">
        <v>1.355702</v>
      </c>
      <c r="AE140" s="14">
        <v>1.69692</v>
      </c>
    </row>
    <row r="141" spans="1:31" ht="13.5" customHeight="1" x14ac:dyDescent="0.15">
      <c r="A141" s="1"/>
      <c r="B141" s="16" t="s">
        <v>436</v>
      </c>
      <c r="C141" s="10">
        <v>189.18399001604598</v>
      </c>
      <c r="D141" s="11">
        <v>204.65641266860104</v>
      </c>
      <c r="E141" s="11">
        <v>104.03334068478601</v>
      </c>
      <c r="F141" s="11">
        <v>55.138610493499101</v>
      </c>
      <c r="G141" s="11">
        <v>61.017319660373396</v>
      </c>
      <c r="H141" s="11">
        <v>58.943111433128998</v>
      </c>
      <c r="I141" s="11">
        <v>78.782583830855273</v>
      </c>
      <c r="J141" s="11">
        <v>89.335849536860053</v>
      </c>
      <c r="K141" s="11">
        <v>121.1187</v>
      </c>
      <c r="L141" s="11">
        <v>188.69660200000001</v>
      </c>
      <c r="M141" s="11">
        <v>152.344246</v>
      </c>
      <c r="N141" s="11">
        <v>135.67408800000001</v>
      </c>
      <c r="O141" s="11">
        <v>277.45207399999998</v>
      </c>
      <c r="P141" s="11">
        <v>842.61990000000003</v>
      </c>
      <c r="Q141" s="11">
        <v>3262.723195</v>
      </c>
      <c r="R141" s="11">
        <v>801.69208800000001</v>
      </c>
      <c r="S141" s="11">
        <v>1478.8761</v>
      </c>
      <c r="T141" s="11">
        <v>1326.895581</v>
      </c>
      <c r="U141" s="11">
        <v>597.47357199999999</v>
      </c>
      <c r="V141" s="11">
        <v>1052.5063990000001</v>
      </c>
      <c r="W141" s="11">
        <v>1747.3753569999999</v>
      </c>
      <c r="X141" s="11">
        <v>1249.8827289999999</v>
      </c>
      <c r="Y141" s="11">
        <v>1495.5015350000001</v>
      </c>
      <c r="Z141" s="11">
        <v>1233.317534</v>
      </c>
      <c r="AA141" s="11">
        <v>1305.8871859999999</v>
      </c>
      <c r="AB141" s="11">
        <v>1213.409872</v>
      </c>
      <c r="AC141" s="11">
        <v>1108.404188</v>
      </c>
      <c r="AD141" s="11">
        <v>1859.1544260000001</v>
      </c>
      <c r="AE141" s="11">
        <v>1159.007116</v>
      </c>
    </row>
    <row r="142" spans="1:31" ht="13.5" customHeight="1" x14ac:dyDescent="0.15">
      <c r="A142" s="1"/>
      <c r="B142" s="16" t="s">
        <v>437</v>
      </c>
      <c r="C142" s="13"/>
      <c r="D142" s="14"/>
      <c r="E142" s="14">
        <v>2.6629243038766592</v>
      </c>
      <c r="F142" s="14">
        <v>1.11923379280191</v>
      </c>
      <c r="G142" s="14">
        <v>1.2455818821396198</v>
      </c>
      <c r="H142" s="14">
        <v>0.66314855877146694</v>
      </c>
      <c r="I142" s="14">
        <v>0.51722418053881003</v>
      </c>
      <c r="J142" s="14">
        <v>1.25853366423524</v>
      </c>
      <c r="K142" s="14">
        <v>7.2579000000000002</v>
      </c>
      <c r="L142" s="14">
        <v>29.545594999999999</v>
      </c>
      <c r="M142" s="14">
        <v>19.579739</v>
      </c>
      <c r="N142" s="14">
        <v>12.708254999999999</v>
      </c>
      <c r="O142" s="14">
        <v>12.405329999999999</v>
      </c>
      <c r="P142" s="14">
        <v>10.182472000000001</v>
      </c>
      <c r="Q142" s="14">
        <v>8.1009270000000004</v>
      </c>
      <c r="R142" s="14">
        <v>21.093779000000001</v>
      </c>
      <c r="S142" s="14">
        <v>18.020316000000001</v>
      </c>
      <c r="T142" s="14">
        <v>20.49023</v>
      </c>
      <c r="U142" s="14">
        <v>6.2768389999999998</v>
      </c>
      <c r="V142" s="14">
        <v>11.733601999999999</v>
      </c>
      <c r="W142" s="14">
        <v>75.837147000000002</v>
      </c>
      <c r="X142" s="14">
        <v>3.9791590000000001</v>
      </c>
      <c r="Y142" s="14">
        <v>4.6868319999999999</v>
      </c>
      <c r="Z142" s="14">
        <v>9.6087799999999994</v>
      </c>
      <c r="AA142" s="14">
        <v>3.8263500000000001</v>
      </c>
      <c r="AB142" s="14">
        <v>5.9451739999999997</v>
      </c>
      <c r="AC142" s="14">
        <v>15.027091</v>
      </c>
      <c r="AD142" s="14">
        <v>9.6447800000000008</v>
      </c>
      <c r="AE142" s="14">
        <v>16.985256</v>
      </c>
    </row>
    <row r="143" spans="1:31" ht="13.5" customHeight="1" x14ac:dyDescent="0.15">
      <c r="A143" s="1"/>
      <c r="B143" s="16" t="s">
        <v>438</v>
      </c>
      <c r="C143" s="10"/>
      <c r="D143" s="11"/>
      <c r="E143" s="11"/>
      <c r="F143" s="11"/>
      <c r="G143" s="11">
        <v>0.219845202197642</v>
      </c>
      <c r="H143" s="11">
        <v>0.68865427257037004</v>
      </c>
      <c r="I143" s="11">
        <v>0.71172009771206557</v>
      </c>
      <c r="J143" s="11">
        <v>1.3133515850880901</v>
      </c>
      <c r="K143" s="11">
        <v>0.36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439</v>
      </c>
      <c r="C144" s="13">
        <v>11.461401319308299</v>
      </c>
      <c r="D144" s="14">
        <v>0.33026379157107999</v>
      </c>
      <c r="E144" s="14">
        <v>10.112692216997404</v>
      </c>
      <c r="F144" s="14">
        <v>1.14121187415296</v>
      </c>
      <c r="G144" s="14">
        <v>0.42598900369174902</v>
      </c>
      <c r="H144" s="14">
        <v>2.1656130483672897</v>
      </c>
      <c r="I144" s="14">
        <v>1.55989921596897</v>
      </c>
      <c r="J144" s="14">
        <v>20.917635255112685</v>
      </c>
      <c r="K144" s="14">
        <v>2.4116</v>
      </c>
      <c r="L144" s="14">
        <v>1.217336</v>
      </c>
      <c r="M144" s="14">
        <v>3.386727</v>
      </c>
      <c r="N144" s="14">
        <v>6.3826039999999997</v>
      </c>
      <c r="O144" s="14">
        <v>0.72552099999999997</v>
      </c>
      <c r="P144" s="14">
        <v>3.8861479999999999</v>
      </c>
      <c r="Q144" s="14">
        <v>0.93164999999999998</v>
      </c>
      <c r="R144" s="14">
        <v>1.801993</v>
      </c>
      <c r="S144" s="14">
        <v>46.876477000000001</v>
      </c>
      <c r="T144" s="14">
        <v>4.004632</v>
      </c>
      <c r="U144" s="14">
        <v>1.723033</v>
      </c>
      <c r="V144" s="14">
        <v>3.9201540000000001</v>
      </c>
      <c r="W144" s="14">
        <v>6.0988990000000003</v>
      </c>
      <c r="X144" s="14">
        <v>3.297882</v>
      </c>
      <c r="Y144" s="14">
        <v>30.879777000000001</v>
      </c>
      <c r="Z144" s="14">
        <v>20.893564999999999</v>
      </c>
      <c r="AA144" s="14">
        <v>2.0107439999999999</v>
      </c>
      <c r="AB144" s="14">
        <v>4.0732049999999997</v>
      </c>
      <c r="AC144" s="14">
        <v>4.4101100000000004</v>
      </c>
      <c r="AD144" s="14">
        <v>4.0101769999999997</v>
      </c>
      <c r="AE144" s="14">
        <v>3.4234230000000001</v>
      </c>
    </row>
    <row r="145" spans="1:31" ht="13.5" customHeight="1" x14ac:dyDescent="0.15">
      <c r="A145" s="1"/>
      <c r="B145" s="16" t="s">
        <v>440</v>
      </c>
      <c r="C145" s="10"/>
      <c r="D145" s="11"/>
      <c r="E145" s="11"/>
      <c r="F145" s="11"/>
      <c r="G145" s="11"/>
      <c r="H145" s="11"/>
      <c r="I145" s="11"/>
      <c r="J145" s="11"/>
      <c r="K145" s="11">
        <v>19.899999999999999</v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.5" customHeight="1" x14ac:dyDescent="0.15">
      <c r="A146" s="1"/>
      <c r="B146" s="15" t="s">
        <v>441</v>
      </c>
      <c r="C146" s="13">
        <v>2186.060260295953</v>
      </c>
      <c r="D146" s="14">
        <v>1797.0292738781754</v>
      </c>
      <c r="E146" s="14">
        <v>1608.6313131939996</v>
      </c>
      <c r="F146" s="14">
        <v>1922.6370620689881</v>
      </c>
      <c r="G146" s="14">
        <v>2131.2914924733377</v>
      </c>
      <c r="H146" s="14">
        <v>2512.2143452735172</v>
      </c>
      <c r="I146" s="14">
        <v>1987.8831996021543</v>
      </c>
      <c r="J146" s="14">
        <v>2091.6176790205404</v>
      </c>
      <c r="K146" s="14">
        <v>3021.3519000000001</v>
      </c>
      <c r="L146" s="14">
        <v>2437.2984609999999</v>
      </c>
      <c r="M146" s="14">
        <v>3191.2830290000002</v>
      </c>
      <c r="N146" s="14">
        <v>3194.0220909999998</v>
      </c>
      <c r="O146" s="14">
        <v>4534.601987</v>
      </c>
      <c r="P146" s="14">
        <v>4325.0951139999997</v>
      </c>
      <c r="Q146" s="14">
        <v>6323.2359159999996</v>
      </c>
      <c r="R146" s="14">
        <v>6625.7989509999998</v>
      </c>
      <c r="S146" s="14">
        <v>8946.6224170000005</v>
      </c>
      <c r="T146" s="14">
        <v>13155.173328999999</v>
      </c>
      <c r="U146" s="14">
        <v>9813.4911439999996</v>
      </c>
      <c r="V146" s="14">
        <v>11716.376575</v>
      </c>
      <c r="W146" s="14">
        <v>15433.374502999999</v>
      </c>
      <c r="X146" s="14">
        <v>19716.913642</v>
      </c>
      <c r="Y146" s="14">
        <v>17428.943249</v>
      </c>
      <c r="Z146" s="14">
        <v>18799.631638999999</v>
      </c>
      <c r="AA146" s="14">
        <v>13813.841888000001</v>
      </c>
      <c r="AB146" s="14">
        <v>9683.4766510000009</v>
      </c>
      <c r="AC146" s="14">
        <v>11829.127607</v>
      </c>
      <c r="AD146" s="14">
        <v>14715.894995000001</v>
      </c>
      <c r="AE146" s="14">
        <v>14225.407007</v>
      </c>
    </row>
    <row r="147" spans="1:31" ht="13.5" customHeight="1" x14ac:dyDescent="0.15">
      <c r="A147" s="1"/>
      <c r="B147" s="16" t="s">
        <v>442</v>
      </c>
      <c r="C147" s="10">
        <v>143.57853449812799</v>
      </c>
      <c r="D147" s="11">
        <v>25.135861345264487</v>
      </c>
      <c r="E147" s="11">
        <v>30.8466345541081</v>
      </c>
      <c r="F147" s="11">
        <v>0.29175902993510799</v>
      </c>
      <c r="G147" s="11">
        <v>17.371507719260201</v>
      </c>
      <c r="H147" s="11">
        <v>1.2800309390239899</v>
      </c>
      <c r="I147" s="11">
        <v>0.83214749981884883</v>
      </c>
      <c r="J147" s="11">
        <v>1.2917328684806497</v>
      </c>
      <c r="K147" s="11">
        <v>0.90580000000000005</v>
      </c>
      <c r="L147" s="11">
        <v>39.588844999999999</v>
      </c>
      <c r="M147" s="11">
        <v>100.148644</v>
      </c>
      <c r="N147" s="11">
        <v>43.221963000000002</v>
      </c>
      <c r="O147" s="11">
        <v>21.105708</v>
      </c>
      <c r="P147" s="11">
        <v>4.3938560000000004</v>
      </c>
      <c r="Q147" s="11">
        <v>105.668058</v>
      </c>
      <c r="R147" s="11">
        <v>92.240285</v>
      </c>
      <c r="S147" s="11">
        <v>1211.7983449999999</v>
      </c>
      <c r="T147" s="11">
        <v>2441.8513480000001</v>
      </c>
      <c r="U147" s="11">
        <v>997.70621100000005</v>
      </c>
      <c r="V147" s="11">
        <v>779.87165000000005</v>
      </c>
      <c r="W147" s="11">
        <v>1135.4049660000001</v>
      </c>
      <c r="X147" s="11">
        <v>946.21372399999996</v>
      </c>
      <c r="Y147" s="11">
        <v>1700.670136</v>
      </c>
      <c r="Z147" s="11">
        <v>1764.6048269999999</v>
      </c>
      <c r="AA147" s="11">
        <v>903.454251</v>
      </c>
      <c r="AB147" s="11">
        <v>263.25817000000001</v>
      </c>
      <c r="AC147" s="11">
        <v>4.0125999999999999</v>
      </c>
      <c r="AD147" s="11">
        <v>108.79312</v>
      </c>
      <c r="AE147" s="11">
        <v>64.139899</v>
      </c>
    </row>
    <row r="148" spans="1:31" ht="13.5" customHeight="1" x14ac:dyDescent="0.15">
      <c r="A148" s="1"/>
      <c r="B148" s="16" t="s">
        <v>443</v>
      </c>
      <c r="C148" s="13">
        <v>0.22196469958994497</v>
      </c>
      <c r="D148" s="14">
        <v>0.64555314849304513</v>
      </c>
      <c r="E148" s="14">
        <v>0.68784999394900026</v>
      </c>
      <c r="F148" s="14">
        <v>2.0192362241271598</v>
      </c>
      <c r="G148" s="14">
        <v>1.0120352792384399</v>
      </c>
      <c r="H148" s="14">
        <v>0.58603826123990099</v>
      </c>
      <c r="I148" s="14">
        <v>0.96193672810646691</v>
      </c>
      <c r="J148" s="14">
        <v>1.5189839123940101</v>
      </c>
      <c r="K148" s="14">
        <v>1.0563</v>
      </c>
      <c r="L148" s="14">
        <v>1.4961310000000001</v>
      </c>
      <c r="M148" s="14">
        <v>0.57532700000000003</v>
      </c>
      <c r="N148" s="14">
        <v>2.7147000000000001E-2</v>
      </c>
      <c r="O148" s="14">
        <v>6.5290000000000001E-2</v>
      </c>
      <c r="P148" s="14">
        <v>0.33916499999999999</v>
      </c>
      <c r="Q148" s="14">
        <v>2.297552</v>
      </c>
      <c r="R148" s="14">
        <v>26.589966</v>
      </c>
      <c r="S148" s="14">
        <v>16.748363000000001</v>
      </c>
      <c r="T148" s="14">
        <v>23.410021</v>
      </c>
      <c r="U148" s="14">
        <v>8.8458760000000005</v>
      </c>
      <c r="V148" s="14">
        <v>2.7195469999999999</v>
      </c>
      <c r="W148" s="14">
        <v>8.9294370000000001</v>
      </c>
      <c r="X148" s="14">
        <v>3.878225</v>
      </c>
      <c r="Y148" s="14">
        <v>3.3182770000000001</v>
      </c>
      <c r="Z148" s="14">
        <v>9.8279209999999999</v>
      </c>
      <c r="AA148" s="14">
        <v>4.7576840000000002</v>
      </c>
      <c r="AB148" s="14">
        <v>4.2095060000000002</v>
      </c>
      <c r="AC148" s="14">
        <v>5.0460260000000003</v>
      </c>
      <c r="AD148" s="14">
        <v>4.7515070000000001</v>
      </c>
      <c r="AE148" s="14">
        <v>10.948527</v>
      </c>
    </row>
    <row r="149" spans="1:31" ht="13.5" customHeight="1" x14ac:dyDescent="0.15">
      <c r="A149" s="1"/>
      <c r="B149" s="16" t="s">
        <v>444</v>
      </c>
      <c r="C149" s="10">
        <v>8.6715992155464505</v>
      </c>
      <c r="D149" s="11">
        <v>9.7854496708297116</v>
      </c>
      <c r="E149" s="11">
        <v>7.5308705145497212</v>
      </c>
      <c r="F149" s="11">
        <v>15.728613918874601</v>
      </c>
      <c r="G149" s="11">
        <v>6.1083335500126799</v>
      </c>
      <c r="H149" s="11">
        <v>1.75514900304541</v>
      </c>
      <c r="I149" s="11">
        <v>2.0907841621204709E-2</v>
      </c>
      <c r="J149" s="11">
        <v>8.9311770180133171E-2</v>
      </c>
      <c r="K149" s="11">
        <v>0.31369999999999998</v>
      </c>
      <c r="L149" s="11">
        <v>0.169708</v>
      </c>
      <c r="M149" s="11">
        <v>0.35335899999999998</v>
      </c>
      <c r="N149" s="11">
        <v>0.27802100000000002</v>
      </c>
      <c r="O149" s="11">
        <v>0.584426</v>
      </c>
      <c r="P149" s="11">
        <v>0.72062000000000004</v>
      </c>
      <c r="Q149" s="11">
        <v>0.83683099999999999</v>
      </c>
      <c r="R149" s="11">
        <v>0.62174200000000002</v>
      </c>
      <c r="S149" s="11">
        <v>1.9421619999999999</v>
      </c>
      <c r="T149" s="11">
        <v>1.0880890000000001</v>
      </c>
      <c r="U149" s="11">
        <v>0.66324000000000005</v>
      </c>
      <c r="V149" s="11">
        <v>1.702901</v>
      </c>
      <c r="W149" s="11">
        <v>0.24471599999999999</v>
      </c>
      <c r="X149" s="11">
        <v>2.3315190000000001</v>
      </c>
      <c r="Y149" s="11">
        <v>0.61815100000000001</v>
      </c>
      <c r="Z149" s="11">
        <v>1.872342</v>
      </c>
      <c r="AA149" s="11">
        <v>2.6882380000000001</v>
      </c>
      <c r="AB149" s="11">
        <v>3.8359540000000001</v>
      </c>
      <c r="AC149" s="11">
        <v>3.0096099999999999</v>
      </c>
      <c r="AD149" s="11">
        <v>8.1519349999999999</v>
      </c>
      <c r="AE149" s="11">
        <v>20.974019999999999</v>
      </c>
    </row>
    <row r="150" spans="1:31" ht="13.5" customHeight="1" x14ac:dyDescent="0.15">
      <c r="A150" s="1"/>
      <c r="B150" s="16" t="s">
        <v>445</v>
      </c>
      <c r="C150" s="13">
        <v>0.43858085220181903</v>
      </c>
      <c r="D150" s="14">
        <v>1.0823038730980499</v>
      </c>
      <c r="E150" s="14">
        <v>1.0276836976613899</v>
      </c>
      <c r="F150" s="14">
        <v>0.74780421796926999</v>
      </c>
      <c r="G150" s="14">
        <v>1.26426561037171</v>
      </c>
      <c r="H150" s="14">
        <v>0.57061620173358796</v>
      </c>
      <c r="I150" s="14">
        <v>0.62358861295964296</v>
      </c>
      <c r="J150" s="14">
        <v>1.29111330325184</v>
      </c>
      <c r="K150" s="14">
        <v>1.0149999999999999</v>
      </c>
      <c r="L150" s="14">
        <v>0.941164</v>
      </c>
      <c r="M150" s="14">
        <v>1.108951</v>
      </c>
      <c r="N150" s="14">
        <v>1.505951</v>
      </c>
      <c r="O150" s="14">
        <v>1.356905</v>
      </c>
      <c r="P150" s="14">
        <v>3.1624810000000001</v>
      </c>
      <c r="Q150" s="14">
        <v>3.0628470000000001</v>
      </c>
      <c r="R150" s="14">
        <v>1.549661</v>
      </c>
      <c r="S150" s="14">
        <v>3.3152189999999999</v>
      </c>
      <c r="T150" s="14">
        <v>3.9981930000000001</v>
      </c>
      <c r="U150" s="14">
        <v>3.3990100000000001</v>
      </c>
      <c r="V150" s="14">
        <v>5.5248489999999997</v>
      </c>
      <c r="W150" s="14">
        <v>5.7026450000000004</v>
      </c>
      <c r="X150" s="14">
        <v>8.7536179999999995</v>
      </c>
      <c r="Y150" s="14">
        <v>8.5438340000000004</v>
      </c>
      <c r="Z150" s="14">
        <v>9.7929200000000005</v>
      </c>
      <c r="AA150" s="14">
        <v>9.159713</v>
      </c>
      <c r="AB150" s="14">
        <v>15.162222999999999</v>
      </c>
      <c r="AC150" s="14">
        <v>17.721109999999999</v>
      </c>
      <c r="AD150" s="14">
        <v>15.525637</v>
      </c>
      <c r="AE150" s="14">
        <v>14.065794</v>
      </c>
    </row>
    <row r="151" spans="1:31" ht="13.5" customHeight="1" x14ac:dyDescent="0.15">
      <c r="A151" s="1"/>
      <c r="B151" s="16" t="s">
        <v>446</v>
      </c>
      <c r="C151" s="10">
        <v>11.0008914244964</v>
      </c>
      <c r="D151" s="11">
        <v>5.4688136851089295</v>
      </c>
      <c r="E151" s="11">
        <v>4.7331228048819893</v>
      </c>
      <c r="F151" s="11">
        <v>4.2467147690554699</v>
      </c>
      <c r="G151" s="11">
        <v>13.373189877591999</v>
      </c>
      <c r="H151" s="11">
        <v>5.9920632743375304</v>
      </c>
      <c r="I151" s="11">
        <v>9.8568781105530796</v>
      </c>
      <c r="J151" s="11">
        <v>4.4731580593627118</v>
      </c>
      <c r="K151" s="11">
        <v>1.6932</v>
      </c>
      <c r="L151" s="11">
        <v>7.4712759999999996</v>
      </c>
      <c r="M151" s="11">
        <v>2.0103</v>
      </c>
      <c r="N151" s="11">
        <v>1.922228</v>
      </c>
      <c r="O151" s="11">
        <v>4.0593899999999996</v>
      </c>
      <c r="P151" s="11">
        <v>1.508499</v>
      </c>
      <c r="Q151" s="11">
        <v>8.3038000000000007</v>
      </c>
      <c r="R151" s="11">
        <v>0.93057500000000004</v>
      </c>
      <c r="S151" s="11">
        <v>3.0869179999999998</v>
      </c>
      <c r="T151" s="11">
        <v>0.421014</v>
      </c>
      <c r="U151" s="11">
        <v>0.155783</v>
      </c>
      <c r="V151" s="11">
        <v>5.3314E-2</v>
      </c>
      <c r="W151" s="11">
        <v>1.9699340000000001</v>
      </c>
      <c r="X151" s="11">
        <v>0.35039500000000001</v>
      </c>
      <c r="Y151" s="11">
        <v>0.20114699999999999</v>
      </c>
      <c r="Z151" s="11">
        <v>0.88804399999999994</v>
      </c>
      <c r="AA151" s="11">
        <v>0.118288</v>
      </c>
      <c r="AB151" s="11">
        <v>5.1979999999999998E-2</v>
      </c>
      <c r="AC151" s="11">
        <v>0.162159</v>
      </c>
      <c r="AD151" s="11">
        <v>5.6868000000000002E-2</v>
      </c>
      <c r="AE151" s="11">
        <v>9.6702999999999997E-2</v>
      </c>
    </row>
    <row r="152" spans="1:31" ht="13.5" customHeight="1" x14ac:dyDescent="0.15">
      <c r="A152" s="1"/>
      <c r="B152" s="16" t="s">
        <v>447</v>
      </c>
      <c r="C152" s="13">
        <v>0.56320199679087202</v>
      </c>
      <c r="D152" s="14">
        <v>0.77268434438293565</v>
      </c>
      <c r="E152" s="14">
        <v>0.19355886118115392</v>
      </c>
      <c r="F152" s="14">
        <v>7.0329860323340598E-2</v>
      </c>
      <c r="G152" s="14">
        <v>0.14884703491568399</v>
      </c>
      <c r="H152" s="14">
        <v>0.21709514535810101</v>
      </c>
      <c r="I152" s="14">
        <v>0.18911886410223</v>
      </c>
      <c r="J152" s="14">
        <v>0.13519314642348501</v>
      </c>
      <c r="K152" s="14">
        <v>0.15</v>
      </c>
      <c r="L152" s="14">
        <v>4.7029000000000001E-2</v>
      </c>
      <c r="M152" s="14">
        <v>8.0661999999999998E-2</v>
      </c>
      <c r="N152" s="14">
        <v>2.7105000000000001E-2</v>
      </c>
      <c r="O152" s="14">
        <v>0.173683</v>
      </c>
      <c r="P152" s="14">
        <v>4.2118000000000003E-2</v>
      </c>
      <c r="Q152" s="14">
        <v>0.42304999999999998</v>
      </c>
      <c r="R152" s="14">
        <v>5.1952290000000003</v>
      </c>
      <c r="S152" s="14">
        <v>0.24532999999999999</v>
      </c>
      <c r="T152" s="14">
        <v>0.840978</v>
      </c>
      <c r="U152" s="14">
        <v>0.33568599999999998</v>
      </c>
      <c r="V152" s="14">
        <v>8.5668999999999995E-2</v>
      </c>
      <c r="W152" s="14">
        <v>0.68013699999999999</v>
      </c>
      <c r="X152" s="14">
        <v>0.43125400000000003</v>
      </c>
      <c r="Y152" s="14">
        <v>0.42265799999999998</v>
      </c>
      <c r="Z152" s="14">
        <v>0.22816</v>
      </c>
      <c r="AA152" s="14">
        <v>0.473908</v>
      </c>
      <c r="AB152" s="14">
        <v>0.25280399999999997</v>
      </c>
      <c r="AC152" s="14">
        <v>6.4401950000000001</v>
      </c>
      <c r="AD152" s="14">
        <v>0.33370100000000003</v>
      </c>
      <c r="AE152" s="14">
        <v>0.43843199999999999</v>
      </c>
    </row>
    <row r="153" spans="1:31" ht="13.5" customHeight="1" x14ac:dyDescent="0.15">
      <c r="A153" s="1"/>
      <c r="B153" s="16" t="s">
        <v>448</v>
      </c>
      <c r="C153" s="10">
        <v>196.76555535746101</v>
      </c>
      <c r="D153" s="11">
        <v>168.604712360219</v>
      </c>
      <c r="E153" s="11">
        <v>141.94232551595101</v>
      </c>
      <c r="F153" s="11">
        <v>134.46684677399099</v>
      </c>
      <c r="G153" s="11">
        <v>191.16381098855501</v>
      </c>
      <c r="H153" s="11">
        <v>207.838350717504</v>
      </c>
      <c r="I153" s="11">
        <v>135.487030297226</v>
      </c>
      <c r="J153" s="11">
        <v>182.310346401576</v>
      </c>
      <c r="K153" s="11">
        <v>158.39709999999999</v>
      </c>
      <c r="L153" s="11">
        <v>112.11844000000001</v>
      </c>
      <c r="M153" s="11">
        <v>159.247603</v>
      </c>
      <c r="N153" s="11">
        <v>163.73738800000001</v>
      </c>
      <c r="O153" s="11">
        <v>311.11559499999998</v>
      </c>
      <c r="P153" s="11">
        <v>164.69636299999999</v>
      </c>
      <c r="Q153" s="11">
        <v>314.89878700000003</v>
      </c>
      <c r="R153" s="11">
        <v>369.72300100000001</v>
      </c>
      <c r="S153" s="11">
        <v>338.99416600000001</v>
      </c>
      <c r="T153" s="11">
        <v>489.071595</v>
      </c>
      <c r="U153" s="11">
        <v>609.99252100000001</v>
      </c>
      <c r="V153" s="11">
        <v>628.28995699999996</v>
      </c>
      <c r="W153" s="11">
        <v>569.53104099999996</v>
      </c>
      <c r="X153" s="11">
        <v>570.93580999999995</v>
      </c>
      <c r="Y153" s="11">
        <v>489.62828300000001</v>
      </c>
      <c r="Z153" s="11">
        <v>470.71247599999998</v>
      </c>
      <c r="AA153" s="11">
        <v>378.42687000000001</v>
      </c>
      <c r="AB153" s="11">
        <v>426.19853899999998</v>
      </c>
      <c r="AC153" s="11">
        <v>400.70476200000002</v>
      </c>
      <c r="AD153" s="11">
        <v>451.16902800000003</v>
      </c>
      <c r="AE153" s="11">
        <v>792.98227399999996</v>
      </c>
    </row>
    <row r="154" spans="1:31" ht="13.5" customHeight="1" x14ac:dyDescent="0.15">
      <c r="A154" s="1"/>
      <c r="B154" s="16" t="s">
        <v>449</v>
      </c>
      <c r="C154" s="13">
        <v>0.85683722588696798</v>
      </c>
      <c r="D154" s="14">
        <v>1.12620591219544</v>
      </c>
      <c r="E154" s="14">
        <v>0.47960796086473595</v>
      </c>
      <c r="F154" s="14">
        <v>0.61318846969412599</v>
      </c>
      <c r="G154" s="14">
        <v>1.4031479902302799</v>
      </c>
      <c r="H154" s="14">
        <v>0.36360471066807598</v>
      </c>
      <c r="I154" s="14">
        <v>0.25855375686771598</v>
      </c>
      <c r="J154" s="14">
        <v>0.39210827104323803</v>
      </c>
      <c r="K154" s="14">
        <v>1.6501999999999999</v>
      </c>
      <c r="L154" s="14">
        <v>0.247445</v>
      </c>
      <c r="M154" s="14">
        <v>5.1713000000000002E-2</v>
      </c>
      <c r="N154" s="14">
        <v>1.4795000000000001E-2</v>
      </c>
      <c r="O154" s="14">
        <v>0.19824600000000001</v>
      </c>
      <c r="P154" s="14">
        <v>6.8883E-2</v>
      </c>
      <c r="Q154" s="14">
        <v>0.106721</v>
      </c>
      <c r="R154" s="14">
        <v>1.235287</v>
      </c>
      <c r="S154" s="14">
        <v>0.44212899999999999</v>
      </c>
      <c r="T154" s="14">
        <v>0.14813799999999999</v>
      </c>
      <c r="U154" s="14">
        <v>5.3468000000000002E-2</v>
      </c>
      <c r="V154" s="14">
        <v>0.42394500000000002</v>
      </c>
      <c r="W154" s="14">
        <v>0.47182299999999999</v>
      </c>
      <c r="X154" s="14">
        <v>1.0572729999999999</v>
      </c>
      <c r="Y154" s="14">
        <v>0.34572599999999998</v>
      </c>
      <c r="Z154" s="14">
        <v>0.16695699999999999</v>
      </c>
      <c r="AA154" s="14">
        <v>1.4356000000000001E-2</v>
      </c>
      <c r="AB154" s="14">
        <v>6.4094999999999999E-2</v>
      </c>
      <c r="AC154" s="14">
        <v>2.274E-3</v>
      </c>
      <c r="AD154" s="14">
        <v>0.120034</v>
      </c>
      <c r="AE154" s="14">
        <v>3.3707000000000001E-2</v>
      </c>
    </row>
    <row r="155" spans="1:31" ht="13.5" customHeight="1" x14ac:dyDescent="0.15">
      <c r="A155" s="1"/>
      <c r="B155" s="16" t="s">
        <v>450</v>
      </c>
      <c r="C155" s="10">
        <v>4.0648957033339296E-2</v>
      </c>
      <c r="D155" s="11">
        <v>0.20805179919310499</v>
      </c>
      <c r="E155" s="11">
        <v>5.15042376224756E-2</v>
      </c>
      <c r="F155" s="11">
        <v>1.15384927092981E-2</v>
      </c>
      <c r="G155" s="11">
        <v>6.2279094106980001E-4</v>
      </c>
      <c r="H155" s="11">
        <v>0.21590883308838499</v>
      </c>
      <c r="I155" s="11">
        <v>0.10458976833349799</v>
      </c>
      <c r="J155" s="11">
        <v>0.10820712629944505</v>
      </c>
      <c r="K155" s="11">
        <v>0.12239999999999999</v>
      </c>
      <c r="L155" s="11">
        <v>1.8964999999999999E-2</v>
      </c>
      <c r="M155" s="11">
        <v>3.9909999999999998E-3</v>
      </c>
      <c r="N155" s="11">
        <v>1.8190000000000001E-3</v>
      </c>
      <c r="O155" s="11">
        <v>9.0412999999999993E-2</v>
      </c>
      <c r="P155" s="11">
        <v>5.5356000000000002E-2</v>
      </c>
      <c r="Q155" s="11">
        <v>3.4516999999999999E-2</v>
      </c>
      <c r="R155" s="11">
        <v>0.176399</v>
      </c>
      <c r="S155" s="11">
        <v>4.7031999999999997E-2</v>
      </c>
      <c r="T155" s="11">
        <v>17.717641</v>
      </c>
      <c r="U155" s="11">
        <v>34.750461999999999</v>
      </c>
      <c r="V155" s="11">
        <v>136.124089</v>
      </c>
      <c r="W155" s="11">
        <v>41.944668</v>
      </c>
      <c r="X155" s="11">
        <v>0.47021800000000002</v>
      </c>
      <c r="Y155" s="11">
        <v>0.359794</v>
      </c>
      <c r="Z155" s="11">
        <v>0.26317600000000002</v>
      </c>
      <c r="AA155" s="11">
        <v>14.872953000000001</v>
      </c>
      <c r="AB155" s="11">
        <v>15.122204999999999</v>
      </c>
      <c r="AC155" s="11">
        <v>212.77778499999999</v>
      </c>
      <c r="AD155" s="11">
        <v>390.38016399999998</v>
      </c>
      <c r="AE155" s="11">
        <v>3.3559700000000001</v>
      </c>
    </row>
    <row r="156" spans="1:31" ht="13.5" customHeight="1" x14ac:dyDescent="0.15">
      <c r="A156" s="1"/>
      <c r="B156" s="16" t="s">
        <v>451</v>
      </c>
      <c r="C156" s="13">
        <v>0.30540203244785191</v>
      </c>
      <c r="D156" s="14">
        <v>0.14082222848949499</v>
      </c>
      <c r="E156" s="14">
        <v>0.118593382592295</v>
      </c>
      <c r="F156" s="14">
        <v>0.21153903300379798</v>
      </c>
      <c r="G156" s="14">
        <v>0.10213771433544899</v>
      </c>
      <c r="H156" s="14">
        <v>0.163117937086005</v>
      </c>
      <c r="I156" s="14">
        <v>0.39108909613976678</v>
      </c>
      <c r="J156" s="14">
        <v>0.15329694136678298</v>
      </c>
      <c r="K156" s="14">
        <v>0.4002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15">
      <c r="A157" s="1"/>
      <c r="B157" s="16" t="s">
        <v>452</v>
      </c>
      <c r="C157" s="10">
        <v>21.7188447138527</v>
      </c>
      <c r="D157" s="11">
        <v>10.478173095847</v>
      </c>
      <c r="E157" s="11">
        <v>6.8011976771143106</v>
      </c>
      <c r="F157" s="11">
        <v>8.9082658236118917</v>
      </c>
      <c r="G157" s="11">
        <v>15.6756479867271</v>
      </c>
      <c r="H157" s="11">
        <v>18.9756579102487</v>
      </c>
      <c r="I157" s="11">
        <v>5.0733821690325804</v>
      </c>
      <c r="J157" s="11">
        <v>5.7266512045915308</v>
      </c>
      <c r="K157" s="11">
        <v>6.4954000000000001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.5" customHeight="1" x14ac:dyDescent="0.15">
      <c r="A158" s="1"/>
      <c r="B158" s="16" t="s">
        <v>453</v>
      </c>
      <c r="C158" s="13">
        <v>6.2909609556070603</v>
      </c>
      <c r="D158" s="14">
        <v>42.758579011861798</v>
      </c>
      <c r="E158" s="14">
        <v>4.7059530303182973</v>
      </c>
      <c r="F158" s="14">
        <v>46.053421115011297</v>
      </c>
      <c r="G158" s="14">
        <v>102.216808784964</v>
      </c>
      <c r="H158" s="14">
        <v>20.074776228140902</v>
      </c>
      <c r="I158" s="14">
        <v>3.3343921480505112</v>
      </c>
      <c r="J158" s="14">
        <v>5.2341171473330297</v>
      </c>
      <c r="K158" s="14">
        <v>5.5971000000000002</v>
      </c>
      <c r="L158" s="14">
        <v>22.974672999999999</v>
      </c>
      <c r="M158" s="14">
        <v>11.674953</v>
      </c>
      <c r="N158" s="14">
        <v>6.8425789999999997</v>
      </c>
      <c r="O158" s="14">
        <v>110.924007</v>
      </c>
      <c r="P158" s="14">
        <v>43.530496999999997</v>
      </c>
      <c r="Q158" s="14">
        <v>6.608193</v>
      </c>
      <c r="R158" s="14">
        <v>6.4227660000000002</v>
      </c>
      <c r="S158" s="14">
        <v>9.0430010000000003</v>
      </c>
      <c r="T158" s="14">
        <v>5.7816559999999999</v>
      </c>
      <c r="U158" s="14">
        <v>71.475125000000006</v>
      </c>
      <c r="V158" s="14">
        <v>378.199836</v>
      </c>
      <c r="W158" s="14">
        <v>529.03899699999999</v>
      </c>
      <c r="X158" s="14">
        <v>799.13162199999999</v>
      </c>
      <c r="Y158" s="14">
        <v>346.503874</v>
      </c>
      <c r="Z158" s="14">
        <v>77.799361000000005</v>
      </c>
      <c r="AA158" s="14">
        <v>33.855899999999998</v>
      </c>
      <c r="AB158" s="14">
        <v>88.540788000000006</v>
      </c>
      <c r="AC158" s="14">
        <v>57.379817000000003</v>
      </c>
      <c r="AD158" s="14">
        <v>54.115245999999999</v>
      </c>
      <c r="AE158" s="14">
        <v>125.986536</v>
      </c>
    </row>
    <row r="159" spans="1:31" ht="13.5" customHeight="1" x14ac:dyDescent="0.15">
      <c r="A159" s="1"/>
      <c r="B159" s="16" t="s">
        <v>454</v>
      </c>
      <c r="C159" s="10">
        <v>265.14726332679601</v>
      </c>
      <c r="D159" s="11">
        <v>256.12807116256101</v>
      </c>
      <c r="E159" s="11">
        <v>255.47675255238599</v>
      </c>
      <c r="F159" s="11">
        <v>359.79767527760299</v>
      </c>
      <c r="G159" s="11">
        <v>441.97853831277502</v>
      </c>
      <c r="H159" s="11">
        <v>561.130448824935</v>
      </c>
      <c r="I159" s="11">
        <v>311.83513688505099</v>
      </c>
      <c r="J159" s="11">
        <v>352.95051188674381</v>
      </c>
      <c r="K159" s="11">
        <v>581.99379999999996</v>
      </c>
      <c r="L159" s="11">
        <v>328.297732</v>
      </c>
      <c r="M159" s="11">
        <v>409.69760000000002</v>
      </c>
      <c r="N159" s="11">
        <v>600.73130300000003</v>
      </c>
      <c r="O159" s="11">
        <v>816.16240300000004</v>
      </c>
      <c r="P159" s="11">
        <v>676.31994099999997</v>
      </c>
      <c r="Q159" s="11">
        <v>636.32976599999995</v>
      </c>
      <c r="R159" s="11">
        <v>551.26121599999999</v>
      </c>
      <c r="S159" s="11">
        <v>770.30036099999995</v>
      </c>
      <c r="T159" s="11">
        <v>1112.7230400000001</v>
      </c>
      <c r="U159" s="11">
        <v>1210.6228590000001</v>
      </c>
      <c r="V159" s="11">
        <v>1193.1036919999999</v>
      </c>
      <c r="W159" s="11">
        <v>1370.871607</v>
      </c>
      <c r="X159" s="11">
        <v>1018.0481129999999</v>
      </c>
      <c r="Y159" s="11">
        <v>1091.809673</v>
      </c>
      <c r="Z159" s="11">
        <v>1072.5769660000001</v>
      </c>
      <c r="AA159" s="11">
        <v>1381.8644300000001</v>
      </c>
      <c r="AB159" s="11">
        <v>1385.129353</v>
      </c>
      <c r="AC159" s="11">
        <v>1734.0307270000001</v>
      </c>
      <c r="AD159" s="11">
        <v>1824.599739</v>
      </c>
      <c r="AE159" s="11">
        <v>1564.8751709999999</v>
      </c>
    </row>
    <row r="160" spans="1:31" ht="13.5" customHeight="1" x14ac:dyDescent="0.15">
      <c r="A160" s="1"/>
      <c r="B160" s="16" t="s">
        <v>455</v>
      </c>
      <c r="C160" s="13">
        <v>5.2319486539490105</v>
      </c>
      <c r="D160" s="14">
        <v>5.4321132953869498</v>
      </c>
      <c r="E160" s="14">
        <v>4.6170340657069628</v>
      </c>
      <c r="F160" s="14">
        <v>4.8291339248581293</v>
      </c>
      <c r="G160" s="14">
        <v>5.3746858214324496</v>
      </c>
      <c r="H160" s="14">
        <v>3.0529746261151498</v>
      </c>
      <c r="I160" s="14">
        <v>1.4544573040387205</v>
      </c>
      <c r="J160" s="14">
        <v>5.4319275586181801</v>
      </c>
      <c r="K160" s="14">
        <v>3.3248000000000002</v>
      </c>
      <c r="L160" s="14">
        <v>1.883308</v>
      </c>
      <c r="M160" s="14">
        <v>33.750056999999998</v>
      </c>
      <c r="N160" s="14">
        <v>21.886189999999999</v>
      </c>
      <c r="O160" s="14">
        <v>54.440255000000001</v>
      </c>
      <c r="P160" s="14">
        <v>54.291085000000002</v>
      </c>
      <c r="Q160" s="14">
        <v>357.06301300000001</v>
      </c>
      <c r="R160" s="14">
        <v>156.943297</v>
      </c>
      <c r="S160" s="14">
        <v>336.18762199999998</v>
      </c>
      <c r="T160" s="14">
        <v>416.04767500000003</v>
      </c>
      <c r="U160" s="14">
        <v>349.19035200000002</v>
      </c>
      <c r="V160" s="14">
        <v>589.31375600000001</v>
      </c>
      <c r="W160" s="14">
        <v>984.61117300000001</v>
      </c>
      <c r="X160" s="14">
        <v>1113.2886840000001</v>
      </c>
      <c r="Y160" s="14">
        <v>574.95516199999997</v>
      </c>
      <c r="Z160" s="14">
        <v>831.12919699999998</v>
      </c>
      <c r="AA160" s="14">
        <v>476.68786799999998</v>
      </c>
      <c r="AB160" s="14">
        <v>230.746453</v>
      </c>
      <c r="AC160" s="14">
        <v>178.56360900000001</v>
      </c>
      <c r="AD160" s="14">
        <v>204.490995</v>
      </c>
      <c r="AE160" s="14">
        <v>109.76238600000001</v>
      </c>
    </row>
    <row r="161" spans="1:31" ht="13.5" customHeight="1" x14ac:dyDescent="0.15">
      <c r="A161" s="1"/>
      <c r="B161" s="16" t="s">
        <v>456</v>
      </c>
      <c r="C161" s="10"/>
      <c r="D161" s="11"/>
      <c r="E161" s="11"/>
      <c r="F161" s="11">
        <v>3.9560546431879097E-2</v>
      </c>
      <c r="G161" s="11">
        <v>3.61218745820489E-2</v>
      </c>
      <c r="H161" s="11">
        <v>6.9399267778409296E-2</v>
      </c>
      <c r="I161" s="11">
        <v>0.30421612158041095</v>
      </c>
      <c r="J161" s="11">
        <v>1.14948411058088</v>
      </c>
      <c r="K161" s="11">
        <v>0.43130000000000002</v>
      </c>
      <c r="L161" s="11">
        <v>1.741878</v>
      </c>
      <c r="M161" s="11">
        <v>0.43581799999999998</v>
      </c>
      <c r="N161" s="11">
        <v>0.37157400000000002</v>
      </c>
      <c r="O161" s="11">
        <v>5.5789999999999999E-2</v>
      </c>
      <c r="P161" s="11">
        <v>0.14036899999999999</v>
      </c>
      <c r="Q161" s="11">
        <v>0.17194499999999999</v>
      </c>
      <c r="R161" s="11">
        <v>0.11171</v>
      </c>
      <c r="S161" s="11">
        <v>3.1843000000000003E-2</v>
      </c>
      <c r="T161" s="11">
        <v>8.2059999999999994E-2</v>
      </c>
      <c r="U161" s="11">
        <v>8.2827999999999999E-2</v>
      </c>
      <c r="V161" s="11">
        <v>2.5524999999999999E-2</v>
      </c>
      <c r="W161" s="11">
        <v>4.3569999999999998E-3</v>
      </c>
      <c r="X161" s="11">
        <v>3.6719999999999999E-3</v>
      </c>
      <c r="Y161" s="11">
        <v>0.169462</v>
      </c>
      <c r="Z161" s="11">
        <v>8.2229999999999994E-3</v>
      </c>
      <c r="AA161" s="11">
        <v>2.8302999999999998E-2</v>
      </c>
      <c r="AB161" s="11">
        <v>7.8535999999999995E-2</v>
      </c>
      <c r="AC161" s="11">
        <v>2.7015000000000001E-2</v>
      </c>
      <c r="AD161" s="11">
        <v>1.8169000000000001E-2</v>
      </c>
      <c r="AE161" s="11">
        <v>1.5228E-2</v>
      </c>
    </row>
    <row r="162" spans="1:31" ht="13.5" customHeight="1" x14ac:dyDescent="0.15">
      <c r="A162" s="1"/>
      <c r="B162" s="16" t="s">
        <v>457</v>
      </c>
      <c r="C162" s="13">
        <v>5.8743091460153298</v>
      </c>
      <c r="D162" s="14">
        <v>2.8459702291534397</v>
      </c>
      <c r="E162" s="14">
        <v>3.42195022798033</v>
      </c>
      <c r="F162" s="14">
        <v>9.4857399111105707</v>
      </c>
      <c r="G162" s="14">
        <v>5.2968369537987199</v>
      </c>
      <c r="H162" s="14">
        <v>2.4384648704020599</v>
      </c>
      <c r="I162" s="14">
        <v>0.90575180756900497</v>
      </c>
      <c r="J162" s="14">
        <v>6.7894099365318592</v>
      </c>
      <c r="K162" s="14">
        <v>7.0857000000000001</v>
      </c>
      <c r="L162" s="14">
        <v>10.594287</v>
      </c>
      <c r="M162" s="14">
        <v>10.197568</v>
      </c>
      <c r="N162" s="14">
        <v>10.624684</v>
      </c>
      <c r="O162" s="14">
        <v>20.061674</v>
      </c>
      <c r="P162" s="14">
        <v>15.425318000000001</v>
      </c>
      <c r="Q162" s="14">
        <v>13.143083000000001</v>
      </c>
      <c r="R162" s="14">
        <v>27.628824000000002</v>
      </c>
      <c r="S162" s="14">
        <v>83.407848000000001</v>
      </c>
      <c r="T162" s="14">
        <v>32.939663000000003</v>
      </c>
      <c r="U162" s="14">
        <v>23.151458000000002</v>
      </c>
      <c r="V162" s="14">
        <v>18.451086</v>
      </c>
      <c r="W162" s="14">
        <v>23.038229999999999</v>
      </c>
      <c r="X162" s="14">
        <v>21.031438999999999</v>
      </c>
      <c r="Y162" s="14">
        <v>26.732377</v>
      </c>
      <c r="Z162" s="14">
        <v>15.280798000000001</v>
      </c>
      <c r="AA162" s="14">
        <v>11.123168</v>
      </c>
      <c r="AB162" s="14">
        <v>13.553561</v>
      </c>
      <c r="AC162" s="14">
        <v>10.836603</v>
      </c>
      <c r="AD162" s="14">
        <v>14.047325000000001</v>
      </c>
      <c r="AE162" s="14">
        <v>11.411156999999999</v>
      </c>
    </row>
    <row r="163" spans="1:31" ht="13.5" customHeight="1" x14ac:dyDescent="0.15">
      <c r="A163" s="1"/>
      <c r="B163" s="16" t="s">
        <v>458</v>
      </c>
      <c r="C163" s="10">
        <v>6.403815296844364</v>
      </c>
      <c r="D163" s="11">
        <v>5.114570684702807</v>
      </c>
      <c r="E163" s="11">
        <v>2.9668236412436904</v>
      </c>
      <c r="F163" s="11">
        <v>5.5478171850372702</v>
      </c>
      <c r="G163" s="11">
        <v>6.42782530278149</v>
      </c>
      <c r="H163" s="11">
        <v>6.7495236585514498</v>
      </c>
      <c r="I163" s="11">
        <v>9.6685849352803306</v>
      </c>
      <c r="J163" s="11">
        <v>10.474373277986599</v>
      </c>
      <c r="K163" s="11">
        <v>7.0038</v>
      </c>
      <c r="L163" s="11">
        <v>10.845654</v>
      </c>
      <c r="M163" s="11">
        <v>3.5711979999999999</v>
      </c>
      <c r="N163" s="11">
        <v>7.3389899999999999</v>
      </c>
      <c r="O163" s="11">
        <v>8.4915450000000003</v>
      </c>
      <c r="P163" s="11">
        <v>13.33893</v>
      </c>
      <c r="Q163" s="11">
        <v>34.519421000000001</v>
      </c>
      <c r="R163" s="11">
        <v>41.067855000000002</v>
      </c>
      <c r="S163" s="11">
        <v>64.495385999999996</v>
      </c>
      <c r="T163" s="11">
        <v>112.592465</v>
      </c>
      <c r="U163" s="11">
        <v>105.758815</v>
      </c>
      <c r="V163" s="11">
        <v>55.010803000000003</v>
      </c>
      <c r="W163" s="11">
        <v>73.555503999999999</v>
      </c>
      <c r="X163" s="11">
        <v>79.786103999999995</v>
      </c>
      <c r="Y163" s="11">
        <v>99.067139999999995</v>
      </c>
      <c r="Z163" s="11">
        <v>79.896276999999998</v>
      </c>
      <c r="AA163" s="11">
        <v>285.14165200000002</v>
      </c>
      <c r="AB163" s="11">
        <v>201.63856799999999</v>
      </c>
      <c r="AC163" s="11">
        <v>213.616851</v>
      </c>
      <c r="AD163" s="11">
        <v>145.87464499999999</v>
      </c>
      <c r="AE163" s="11">
        <v>133.43661499999999</v>
      </c>
    </row>
    <row r="164" spans="1:31" ht="13.5" customHeight="1" x14ac:dyDescent="0.15">
      <c r="A164" s="1"/>
      <c r="B164" s="16" t="s">
        <v>459</v>
      </c>
      <c r="C164" s="13">
        <v>194.16134783383899</v>
      </c>
      <c r="D164" s="14">
        <v>97.95406818102731</v>
      </c>
      <c r="E164" s="14">
        <v>5.99626024377595</v>
      </c>
      <c r="F164" s="14">
        <v>8.4967262503135892</v>
      </c>
      <c r="G164" s="14">
        <v>44.965505945240203</v>
      </c>
      <c r="H164" s="14">
        <v>17.0235810704303</v>
      </c>
      <c r="I164" s="14">
        <v>16.6790624697353</v>
      </c>
      <c r="J164" s="14">
        <v>15.442153763331101</v>
      </c>
      <c r="K164" s="14">
        <v>18.721800000000002</v>
      </c>
      <c r="L164" s="14">
        <v>16.206074999999998</v>
      </c>
      <c r="M164" s="14">
        <v>14.904088</v>
      </c>
      <c r="N164" s="14">
        <v>14.112793999999999</v>
      </c>
      <c r="O164" s="14">
        <v>11.995056999999999</v>
      </c>
      <c r="P164" s="14">
        <v>10.515105999999999</v>
      </c>
      <c r="Q164" s="14">
        <v>46.247906</v>
      </c>
      <c r="R164" s="14">
        <v>19.251448</v>
      </c>
      <c r="S164" s="14">
        <v>32.582870999999997</v>
      </c>
      <c r="T164" s="14">
        <v>311.64409599999999</v>
      </c>
      <c r="U164" s="14">
        <v>44.599406000000002</v>
      </c>
      <c r="V164" s="14">
        <v>169.104015</v>
      </c>
      <c r="W164" s="14">
        <v>44.335683000000003</v>
      </c>
      <c r="X164" s="14">
        <v>193.71696</v>
      </c>
      <c r="Y164" s="14">
        <v>175.277107</v>
      </c>
      <c r="Z164" s="14">
        <v>66.973847000000006</v>
      </c>
      <c r="AA164" s="14">
        <v>354.230546</v>
      </c>
      <c r="AB164" s="14">
        <v>149.64209399999999</v>
      </c>
      <c r="AC164" s="14">
        <v>178.427109</v>
      </c>
      <c r="AD164" s="14">
        <v>185.163094</v>
      </c>
      <c r="AE164" s="14">
        <v>147.62394499999999</v>
      </c>
    </row>
    <row r="165" spans="1:31" ht="13.5" customHeight="1" x14ac:dyDescent="0.15">
      <c r="A165" s="1"/>
      <c r="B165" s="16" t="s">
        <v>460</v>
      </c>
      <c r="C165" s="10">
        <v>4.6532358709217299E-2</v>
      </c>
      <c r="D165" s="11">
        <v>0.146467801943928</v>
      </c>
      <c r="E165" s="11">
        <v>0.14624016602434098</v>
      </c>
      <c r="F165" s="11">
        <v>0.65329846815978099</v>
      </c>
      <c r="G165" s="11">
        <v>0.75793657528195701</v>
      </c>
      <c r="H165" s="11">
        <v>1.16792442953579</v>
      </c>
      <c r="I165" s="11">
        <v>0.66773616720871798</v>
      </c>
      <c r="J165" s="11">
        <v>0.95146728117512092</v>
      </c>
      <c r="K165" s="11">
        <v>1.1086</v>
      </c>
      <c r="L165" s="11">
        <v>1.1713480000000001</v>
      </c>
      <c r="M165" s="11">
        <v>1.3694120000000001</v>
      </c>
      <c r="N165" s="11">
        <v>0.69286499999999995</v>
      </c>
      <c r="O165" s="11">
        <v>0.452372</v>
      </c>
      <c r="P165" s="11">
        <v>0.584901</v>
      </c>
      <c r="Q165" s="11">
        <v>0.34977900000000001</v>
      </c>
      <c r="R165" s="11">
        <v>1.408085</v>
      </c>
      <c r="S165" s="11">
        <v>1.659324</v>
      </c>
      <c r="T165" s="11">
        <v>1.829531</v>
      </c>
      <c r="U165" s="11">
        <v>0.78951300000000002</v>
      </c>
      <c r="V165" s="11">
        <v>1.5572729999999999</v>
      </c>
      <c r="W165" s="11">
        <v>1.9514940000000001</v>
      </c>
      <c r="X165" s="11">
        <v>2.5562490000000002</v>
      </c>
      <c r="Y165" s="11">
        <v>2.2440319999999998</v>
      </c>
      <c r="Z165" s="11">
        <v>2.6766529999999999</v>
      </c>
      <c r="AA165" s="11">
        <v>1.5784050000000001</v>
      </c>
      <c r="AB165" s="11">
        <v>2.1473909999999998</v>
      </c>
      <c r="AC165" s="11">
        <v>2.4211809999999998</v>
      </c>
      <c r="AD165" s="11">
        <v>6.3794560000000002</v>
      </c>
      <c r="AE165" s="11">
        <v>2.9088910000000001</v>
      </c>
    </row>
    <row r="166" spans="1:31" ht="13.5" customHeight="1" x14ac:dyDescent="0.15">
      <c r="A166" s="1"/>
      <c r="B166" s="16" t="s">
        <v>461</v>
      </c>
      <c r="C166" s="13">
        <v>74.200392226778391</v>
      </c>
      <c r="D166" s="14">
        <v>79.211725779978138</v>
      </c>
      <c r="E166" s="14">
        <v>46.542970277204205</v>
      </c>
      <c r="F166" s="14">
        <v>71.994699985682203</v>
      </c>
      <c r="G166" s="14">
        <v>62.8178082710062</v>
      </c>
      <c r="H166" s="14">
        <v>91.152675868198898</v>
      </c>
      <c r="I166" s="14">
        <v>139.44622988900701</v>
      </c>
      <c r="J166" s="14">
        <v>175.27367062383198</v>
      </c>
      <c r="K166" s="14">
        <v>217.5565</v>
      </c>
      <c r="L166" s="14">
        <v>276.69101699999999</v>
      </c>
      <c r="M166" s="14">
        <v>235.91248400000001</v>
      </c>
      <c r="N166" s="14">
        <v>272.00183299999998</v>
      </c>
      <c r="O166" s="14">
        <v>247.43975800000001</v>
      </c>
      <c r="P166" s="14">
        <v>307.13987200000003</v>
      </c>
      <c r="Q166" s="14">
        <v>325.351043</v>
      </c>
      <c r="R166" s="14">
        <v>352.672438</v>
      </c>
      <c r="S166" s="14">
        <v>392.901973</v>
      </c>
      <c r="T166" s="14">
        <v>634.11844699999995</v>
      </c>
      <c r="U166" s="14">
        <v>504.54166199999997</v>
      </c>
      <c r="V166" s="14">
        <v>587.29583400000001</v>
      </c>
      <c r="W166" s="14">
        <v>974.44491400000004</v>
      </c>
      <c r="X166" s="14">
        <v>772.57599000000005</v>
      </c>
      <c r="Y166" s="14">
        <v>700.47101599999996</v>
      </c>
      <c r="Z166" s="14">
        <v>810.56625499999996</v>
      </c>
      <c r="AA166" s="14">
        <v>720.048542</v>
      </c>
      <c r="AB166" s="14">
        <v>952.31086200000004</v>
      </c>
      <c r="AC166" s="14">
        <v>1011.566701</v>
      </c>
      <c r="AD166" s="14">
        <v>1300.321342</v>
      </c>
      <c r="AE166" s="14">
        <v>888.46194000000003</v>
      </c>
    </row>
    <row r="167" spans="1:31" ht="13.5" customHeight="1" x14ac:dyDescent="0.15">
      <c r="A167" s="1"/>
      <c r="B167" s="16" t="s">
        <v>462</v>
      </c>
      <c r="C167" s="10">
        <v>1.2654662150115898</v>
      </c>
      <c r="D167" s="11">
        <v>0.79345700570449196</v>
      </c>
      <c r="E167" s="11">
        <v>2.3510186693600201</v>
      </c>
      <c r="F167" s="11">
        <v>3.6500098603746203</v>
      </c>
      <c r="G167" s="11">
        <v>1.7052015966491398</v>
      </c>
      <c r="H167" s="11">
        <v>1.03683692373213</v>
      </c>
      <c r="I167" s="11">
        <v>1.1280873909889797</v>
      </c>
      <c r="J167" s="11">
        <v>11.226556304798201</v>
      </c>
      <c r="K167" s="11">
        <v>1.0668</v>
      </c>
      <c r="L167" s="11">
        <v>0.90809899999999999</v>
      </c>
      <c r="M167" s="11">
        <v>4.2917810000000003</v>
      </c>
      <c r="N167" s="11">
        <v>5.4119580000000003</v>
      </c>
      <c r="O167" s="11">
        <v>10.964987000000001</v>
      </c>
      <c r="P167" s="11">
        <v>1.701911</v>
      </c>
      <c r="Q167" s="11">
        <v>6.8655799999999996</v>
      </c>
      <c r="R167" s="11">
        <v>5.2091599999999998</v>
      </c>
      <c r="S167" s="11">
        <v>38.085416000000002</v>
      </c>
      <c r="T167" s="11">
        <v>2.6230600000000002</v>
      </c>
      <c r="U167" s="11">
        <v>1.246478</v>
      </c>
      <c r="V167" s="11">
        <v>1.5280579999999999</v>
      </c>
      <c r="W167" s="11">
        <v>10.33845</v>
      </c>
      <c r="X167" s="11">
        <v>11.042194</v>
      </c>
      <c r="Y167" s="11">
        <v>3.1453229999999999</v>
      </c>
      <c r="Z167" s="11">
        <v>13.990454</v>
      </c>
      <c r="AA167" s="11">
        <v>22.371977000000001</v>
      </c>
      <c r="AB167" s="11">
        <v>27.878011000000001</v>
      </c>
      <c r="AC167" s="11">
        <v>14.320618</v>
      </c>
      <c r="AD167" s="11">
        <v>12.618532999999999</v>
      </c>
      <c r="AE167" s="11">
        <v>20.309911</v>
      </c>
    </row>
    <row r="168" spans="1:31" ht="13.5" customHeight="1" x14ac:dyDescent="0.15">
      <c r="A168" s="1"/>
      <c r="B168" s="16" t="s">
        <v>463</v>
      </c>
      <c r="C168" s="13">
        <v>0.36102692101979</v>
      </c>
      <c r="D168" s="14">
        <v>4.7378453295828418E-2</v>
      </c>
      <c r="E168" s="14">
        <v>2.5711060268808001E-2</v>
      </c>
      <c r="F168" s="14">
        <v>8.2417805066414801E-2</v>
      </c>
      <c r="G168" s="14">
        <v>1.43241916446056E-2</v>
      </c>
      <c r="H168" s="14">
        <v>5.3384052137237905E-3</v>
      </c>
      <c r="I168" s="14">
        <v>9.3375605968776202E-3</v>
      </c>
      <c r="J168" s="14">
        <v>3.6210585658591997E-2</v>
      </c>
      <c r="K168" s="14">
        <v>4.65E-2</v>
      </c>
      <c r="L168" s="14">
        <v>0.13864299999999999</v>
      </c>
      <c r="M168" s="14">
        <v>2.4017E-2</v>
      </c>
      <c r="N168" s="14"/>
      <c r="O168" s="14">
        <v>0.138182</v>
      </c>
      <c r="P168" s="14">
        <v>0.47495799999999999</v>
      </c>
      <c r="Q168" s="14">
        <v>0.15277099999999999</v>
      </c>
      <c r="R168" s="14">
        <v>1.7905000000000001E-2</v>
      </c>
      <c r="S168" s="14">
        <v>0.31065500000000001</v>
      </c>
      <c r="T168" s="14">
        <v>0.224139</v>
      </c>
      <c r="U168" s="14">
        <v>3.0200000000000002E-4</v>
      </c>
      <c r="V168" s="14">
        <v>2.9727E-2</v>
      </c>
      <c r="W168" s="14">
        <v>5.8859999999999997E-3</v>
      </c>
      <c r="X168" s="14">
        <v>2.8114E-2</v>
      </c>
      <c r="Y168" s="14">
        <v>2.2920000000000002E-3</v>
      </c>
      <c r="Z168" s="14">
        <v>3.0208020000000002</v>
      </c>
      <c r="AA168" s="14">
        <v>0.57967500000000005</v>
      </c>
      <c r="AB168" s="14">
        <v>0.51598900000000003</v>
      </c>
      <c r="AC168" s="14">
        <v>1.2282E-2</v>
      </c>
      <c r="AD168" s="14">
        <v>0.75972099999999998</v>
      </c>
      <c r="AE168" s="14">
        <v>0.13863300000000001</v>
      </c>
    </row>
    <row r="169" spans="1:31" ht="13.5" customHeight="1" x14ac:dyDescent="0.15">
      <c r="A169" s="1"/>
      <c r="B169" s="16" t="s">
        <v>464</v>
      </c>
      <c r="C169" s="10">
        <v>63.144410768407901</v>
      </c>
      <c r="D169" s="11">
        <v>65.011791267678632</v>
      </c>
      <c r="E169" s="11">
        <v>73.059653814709264</v>
      </c>
      <c r="F169" s="11">
        <v>94.700805281479489</v>
      </c>
      <c r="G169" s="11">
        <v>120.267781420932</v>
      </c>
      <c r="H169" s="11">
        <v>143.85519160648502</v>
      </c>
      <c r="I169" s="11">
        <v>127.17166983616599</v>
      </c>
      <c r="J169" s="11">
        <v>126.40275591997406</v>
      </c>
      <c r="K169" s="11">
        <v>158.9573</v>
      </c>
      <c r="L169" s="11">
        <v>167.38610199999999</v>
      </c>
      <c r="M169" s="11">
        <v>168.299691</v>
      </c>
      <c r="N169" s="11">
        <v>194.03591399999999</v>
      </c>
      <c r="O169" s="11">
        <v>241.40778800000001</v>
      </c>
      <c r="P169" s="11">
        <v>289.93749000000003</v>
      </c>
      <c r="Q169" s="11">
        <v>315.88511499999998</v>
      </c>
      <c r="R169" s="11">
        <v>360.32596999999998</v>
      </c>
      <c r="S169" s="11">
        <v>435.71225700000002</v>
      </c>
      <c r="T169" s="11">
        <v>526.49338499999999</v>
      </c>
      <c r="U169" s="11">
        <v>485.19786099999999</v>
      </c>
      <c r="V169" s="11">
        <v>480.10964200000001</v>
      </c>
      <c r="W169" s="11">
        <v>566.11588600000005</v>
      </c>
      <c r="X169" s="11">
        <v>530.84173899999996</v>
      </c>
      <c r="Y169" s="11">
        <v>535.93539299999998</v>
      </c>
      <c r="Z169" s="11">
        <v>571.02750200000003</v>
      </c>
      <c r="AA169" s="11">
        <v>503.507676</v>
      </c>
      <c r="AB169" s="11">
        <v>506.291518</v>
      </c>
      <c r="AC169" s="11">
        <v>553.76786800000002</v>
      </c>
      <c r="AD169" s="11">
        <v>594.64321700000005</v>
      </c>
      <c r="AE169" s="11">
        <v>589.35096599999997</v>
      </c>
    </row>
    <row r="170" spans="1:31" ht="13.5" customHeight="1" x14ac:dyDescent="0.15">
      <c r="A170" s="1"/>
      <c r="B170" s="16" t="s">
        <v>465</v>
      </c>
      <c r="C170" s="13">
        <v>0.113924050632911</v>
      </c>
      <c r="D170" s="14">
        <v>0.45568409169298701</v>
      </c>
      <c r="E170" s="14">
        <v>0.35138316694427801</v>
      </c>
      <c r="F170" s="14">
        <v>1.04505776824214</v>
      </c>
      <c r="G170" s="14">
        <v>0.63649234177334402</v>
      </c>
      <c r="H170" s="14">
        <v>0.84762011671236703</v>
      </c>
      <c r="I170" s="14">
        <v>0.38882806607977799</v>
      </c>
      <c r="J170" s="14">
        <v>0.125438396428323</v>
      </c>
      <c r="K170" s="14">
        <v>0.21709999999999999</v>
      </c>
      <c r="L170" s="14">
        <v>2.1576999999999999E-2</v>
      </c>
      <c r="M170" s="14">
        <v>3.2383000000000002E-2</v>
      </c>
      <c r="N170" s="14">
        <v>0.28719299999999998</v>
      </c>
      <c r="O170" s="14">
        <v>0.17461399999999999</v>
      </c>
      <c r="P170" s="14">
        <v>0.164627</v>
      </c>
      <c r="Q170" s="14">
        <v>1.0662E-2</v>
      </c>
      <c r="R170" s="14">
        <v>0.13378100000000001</v>
      </c>
      <c r="S170" s="14">
        <v>0.59967700000000002</v>
      </c>
      <c r="T170" s="14">
        <v>0.374948</v>
      </c>
      <c r="U170" s="14">
        <v>2.3984999999999999E-2</v>
      </c>
      <c r="V170" s="14">
        <v>0.32897999999999999</v>
      </c>
      <c r="W170" s="14">
        <v>0.54415599999999997</v>
      </c>
      <c r="X170" s="14">
        <v>0.25311099999999997</v>
      </c>
      <c r="Y170" s="14">
        <v>0.33402399999999999</v>
      </c>
      <c r="Z170" s="14">
        <v>0.19128500000000001</v>
      </c>
      <c r="AA170" s="14">
        <v>0.15032100000000001</v>
      </c>
      <c r="AB170" s="14">
        <v>1.524966</v>
      </c>
      <c r="AC170" s="14">
        <v>4.1467159999999996</v>
      </c>
      <c r="AD170" s="14">
        <v>5.1973549999999999</v>
      </c>
      <c r="AE170" s="14">
        <v>4.3067979999999997</v>
      </c>
    </row>
    <row r="171" spans="1:31" ht="13.5" customHeight="1" x14ac:dyDescent="0.15">
      <c r="A171" s="1"/>
      <c r="B171" s="16" t="s">
        <v>466</v>
      </c>
      <c r="C171" s="10">
        <v>4.1675878053128894</v>
      </c>
      <c r="D171" s="11">
        <v>2.6889765374985792</v>
      </c>
      <c r="E171" s="11">
        <v>3.7798413761681395</v>
      </c>
      <c r="F171" s="11">
        <v>0.68571613815257104</v>
      </c>
      <c r="G171" s="11">
        <v>0.36495549146690803</v>
      </c>
      <c r="H171" s="11">
        <v>0.460289160649963</v>
      </c>
      <c r="I171" s="11">
        <v>1.9580813434919808</v>
      </c>
      <c r="J171" s="11">
        <v>0.84740179957631101</v>
      </c>
      <c r="K171" s="11">
        <v>1.2729999999999999</v>
      </c>
      <c r="L171" s="11">
        <v>3.9169429999999998</v>
      </c>
      <c r="M171" s="11">
        <v>3.7262810000000002</v>
      </c>
      <c r="N171" s="11">
        <v>1.9382509999999999</v>
      </c>
      <c r="O171" s="11">
        <v>2.7301869999999999</v>
      </c>
      <c r="P171" s="11">
        <v>6.7360810000000004</v>
      </c>
      <c r="Q171" s="11">
        <v>7.3231539999999997</v>
      </c>
      <c r="R171" s="11">
        <v>0.891899</v>
      </c>
      <c r="S171" s="11">
        <v>0.52251999999999998</v>
      </c>
      <c r="T171" s="11">
        <v>4.4721780000000004</v>
      </c>
      <c r="U171" s="11">
        <v>4.1207140000000004</v>
      </c>
      <c r="V171" s="11">
        <v>27.779707999999999</v>
      </c>
      <c r="W171" s="11">
        <v>16.292304000000001</v>
      </c>
      <c r="X171" s="11">
        <v>19.063424999999999</v>
      </c>
      <c r="Y171" s="11">
        <v>22.441898999999999</v>
      </c>
      <c r="Z171" s="11">
        <v>21.576511</v>
      </c>
      <c r="AA171" s="11">
        <v>34.864189000000003</v>
      </c>
      <c r="AB171" s="11">
        <v>97.718907999999999</v>
      </c>
      <c r="AC171" s="11">
        <v>37.940055000000001</v>
      </c>
      <c r="AD171" s="11">
        <v>21.506115000000001</v>
      </c>
      <c r="AE171" s="11">
        <v>33.547384000000001</v>
      </c>
    </row>
    <row r="172" spans="1:31" ht="13.5" customHeight="1" x14ac:dyDescent="0.15">
      <c r="A172" s="1"/>
      <c r="B172" s="16" t="s">
        <v>467</v>
      </c>
      <c r="C172" s="13">
        <v>2.8684257443394503</v>
      </c>
      <c r="D172" s="14">
        <v>3.8945965811650001</v>
      </c>
      <c r="E172" s="14">
        <v>10.321603159601299</v>
      </c>
      <c r="F172" s="14">
        <v>9.8588178420445391</v>
      </c>
      <c r="G172" s="14">
        <v>14.730874129124199</v>
      </c>
      <c r="H172" s="14">
        <v>19.6073691938726</v>
      </c>
      <c r="I172" s="14">
        <v>12.1894427203096</v>
      </c>
      <c r="J172" s="14">
        <v>13.682923164714699</v>
      </c>
      <c r="K172" s="14">
        <v>12.2743</v>
      </c>
      <c r="L172" s="14">
        <v>11.407961</v>
      </c>
      <c r="M172" s="14">
        <v>32.186656999999997</v>
      </c>
      <c r="N172" s="14">
        <v>26.771906000000001</v>
      </c>
      <c r="O172" s="14">
        <v>21.555298000000001</v>
      </c>
      <c r="P172" s="14">
        <v>23.262768999999999</v>
      </c>
      <c r="Q172" s="14">
        <v>20.176338000000001</v>
      </c>
      <c r="R172" s="14">
        <v>33.169986000000002</v>
      </c>
      <c r="S172" s="14">
        <v>25.792394999999999</v>
      </c>
      <c r="T172" s="14">
        <v>101.578486</v>
      </c>
      <c r="U172" s="14">
        <v>29.679604999999999</v>
      </c>
      <c r="V172" s="14">
        <v>79.853375</v>
      </c>
      <c r="W172" s="14">
        <v>45.559069999999998</v>
      </c>
      <c r="X172" s="14">
        <v>36.345444999999998</v>
      </c>
      <c r="Y172" s="14">
        <v>117.527939</v>
      </c>
      <c r="Z172" s="14">
        <v>156.31073599999999</v>
      </c>
      <c r="AA172" s="14">
        <v>138.79006200000001</v>
      </c>
      <c r="AB172" s="14">
        <v>105.249634</v>
      </c>
      <c r="AC172" s="14">
        <v>158.436894</v>
      </c>
      <c r="AD172" s="14">
        <v>183.05301700000001</v>
      </c>
      <c r="AE172" s="14">
        <v>80.469752</v>
      </c>
    </row>
    <row r="173" spans="1:31" ht="13.5" customHeight="1" x14ac:dyDescent="0.15">
      <c r="A173" s="1"/>
      <c r="B173" s="16" t="s">
        <v>468</v>
      </c>
      <c r="C173" s="10">
        <v>38.518630771973591</v>
      </c>
      <c r="D173" s="11">
        <v>32.142924686530002</v>
      </c>
      <c r="E173" s="11">
        <v>21.929205055516505</v>
      </c>
      <c r="F173" s="11">
        <v>24.7907263119438</v>
      </c>
      <c r="G173" s="11">
        <v>30.296910910223001</v>
      </c>
      <c r="H173" s="11">
        <v>34.930964781799396</v>
      </c>
      <c r="I173" s="11">
        <v>68.477334988601385</v>
      </c>
      <c r="J173" s="11">
        <v>50.769615506397876</v>
      </c>
      <c r="K173" s="11">
        <v>47.252099999999999</v>
      </c>
      <c r="L173" s="11">
        <v>33.266958000000002</v>
      </c>
      <c r="M173" s="11">
        <v>29.754957999999998</v>
      </c>
      <c r="N173" s="11">
        <v>24.556284999999999</v>
      </c>
      <c r="O173" s="11">
        <v>26.366289999999999</v>
      </c>
      <c r="P173" s="11">
        <v>20.271678000000001</v>
      </c>
      <c r="Q173" s="11">
        <v>47.179062999999999</v>
      </c>
      <c r="R173" s="11">
        <v>29.518315999999999</v>
      </c>
      <c r="S173" s="11">
        <v>39.235149999999997</v>
      </c>
      <c r="T173" s="11">
        <v>65.301165999999995</v>
      </c>
      <c r="U173" s="11">
        <v>62.510168999999998</v>
      </c>
      <c r="V173" s="11">
        <v>58.489187000000001</v>
      </c>
      <c r="W173" s="11">
        <v>34.510210000000001</v>
      </c>
      <c r="X173" s="11">
        <v>38.567245</v>
      </c>
      <c r="Y173" s="11">
        <v>42.952005</v>
      </c>
      <c r="Z173" s="11">
        <v>19.084942999999999</v>
      </c>
      <c r="AA173" s="11">
        <v>13.87758</v>
      </c>
      <c r="AB173" s="11">
        <v>23.712769999999999</v>
      </c>
      <c r="AC173" s="11">
        <v>48.450418999999997</v>
      </c>
      <c r="AD173" s="11">
        <v>47.669609000000001</v>
      </c>
      <c r="AE173" s="11">
        <v>56.866764000000003</v>
      </c>
    </row>
    <row r="174" spans="1:31" ht="13.5" customHeight="1" x14ac:dyDescent="0.15">
      <c r="A174" s="1"/>
      <c r="B174" s="16" t="s">
        <v>469</v>
      </c>
      <c r="C174" s="13">
        <v>0.7760741665180958</v>
      </c>
      <c r="D174" s="14">
        <v>1.9314792934206801</v>
      </c>
      <c r="E174" s="14">
        <v>0.44567189211433178</v>
      </c>
      <c r="F174" s="14">
        <v>0.79011202457003005</v>
      </c>
      <c r="G174" s="14">
        <v>0.771637975985493</v>
      </c>
      <c r="H174" s="14">
        <v>0.99412968202234198</v>
      </c>
      <c r="I174" s="14">
        <v>0.43596962041034298</v>
      </c>
      <c r="J174" s="14">
        <v>0.42447466039670001</v>
      </c>
      <c r="K174" s="14">
        <v>0.2928</v>
      </c>
      <c r="L174" s="14">
        <v>0.58682299999999998</v>
      </c>
      <c r="M174" s="14">
        <v>0.34010000000000001</v>
      </c>
      <c r="N174" s="14">
        <v>0.55484999999999995</v>
      </c>
      <c r="O174" s="14">
        <v>0.29122100000000001</v>
      </c>
      <c r="P174" s="14">
        <v>1.091987</v>
      </c>
      <c r="Q174" s="14">
        <v>4.6148530000000001</v>
      </c>
      <c r="R174" s="14">
        <v>3.908957</v>
      </c>
      <c r="S174" s="14">
        <v>4.5434939999999999</v>
      </c>
      <c r="T174" s="14">
        <v>4.7369870000000001</v>
      </c>
      <c r="U174" s="14">
        <v>2.8835600000000001</v>
      </c>
      <c r="V174" s="14">
        <v>3.2817229999999999</v>
      </c>
      <c r="W174" s="14">
        <v>3.8037109999999998</v>
      </c>
      <c r="X174" s="14">
        <v>3.2938290000000001</v>
      </c>
      <c r="Y174" s="14">
        <v>5.7403250000000003</v>
      </c>
      <c r="Z174" s="14">
        <v>6.6725469999999998</v>
      </c>
      <c r="AA174" s="14">
        <v>11.267199</v>
      </c>
      <c r="AB174" s="14">
        <v>10.677894</v>
      </c>
      <c r="AC174" s="14">
        <v>6.7870619999999997</v>
      </c>
      <c r="AD174" s="14">
        <v>10.671564999999999</v>
      </c>
      <c r="AE174" s="14">
        <v>11.323598</v>
      </c>
    </row>
    <row r="175" spans="1:31" ht="13.5" customHeight="1" x14ac:dyDescent="0.15">
      <c r="A175" s="1"/>
      <c r="B175" s="16" t="s">
        <v>470</v>
      </c>
      <c r="C175" s="10">
        <v>22.5050811196292</v>
      </c>
      <c r="D175" s="11">
        <v>35.746919951388975</v>
      </c>
      <c r="E175" s="11">
        <v>42.741447894381821</v>
      </c>
      <c r="F175" s="11">
        <v>25.576442720243598</v>
      </c>
      <c r="G175" s="11">
        <v>30.184185749889298</v>
      </c>
      <c r="H175" s="11">
        <v>41.724975150465198</v>
      </c>
      <c r="I175" s="11">
        <v>36.053747576501195</v>
      </c>
      <c r="J175" s="11">
        <v>35.834664881296206</v>
      </c>
      <c r="K175" s="11">
        <v>38.218800000000002</v>
      </c>
      <c r="L175" s="11">
        <v>26.984378</v>
      </c>
      <c r="M175" s="11">
        <v>25.362199</v>
      </c>
      <c r="N175" s="11">
        <v>19.531627</v>
      </c>
      <c r="O175" s="11">
        <v>26.398823</v>
      </c>
      <c r="P175" s="11">
        <v>26.839220999999998</v>
      </c>
      <c r="Q175" s="11">
        <v>37.498201000000002</v>
      </c>
      <c r="R175" s="11">
        <v>25.923514000000001</v>
      </c>
      <c r="S175" s="11">
        <v>31.069987999999999</v>
      </c>
      <c r="T175" s="11">
        <v>36.306376999999998</v>
      </c>
      <c r="U175" s="11">
        <v>37.389079000000002</v>
      </c>
      <c r="V175" s="11">
        <v>34.162928999999998</v>
      </c>
      <c r="W175" s="11">
        <v>44.451973000000002</v>
      </c>
      <c r="X175" s="11">
        <v>44.792040999999998</v>
      </c>
      <c r="Y175" s="11">
        <v>101.552542</v>
      </c>
      <c r="Z175" s="11">
        <v>71.210971000000001</v>
      </c>
      <c r="AA175" s="11">
        <v>72.361801999999997</v>
      </c>
      <c r="AB175" s="11">
        <v>60.592821999999998</v>
      </c>
      <c r="AC175" s="11">
        <v>64.195854999999995</v>
      </c>
      <c r="AD175" s="11">
        <v>76.851709</v>
      </c>
      <c r="AE175" s="11">
        <v>76.375500000000002</v>
      </c>
    </row>
    <row r="176" spans="1:31" ht="13.5" customHeight="1" x14ac:dyDescent="0.15">
      <c r="A176" s="1"/>
      <c r="B176" s="16" t="s">
        <v>471</v>
      </c>
      <c r="C176" s="13">
        <v>0.73328579069352806</v>
      </c>
      <c r="D176" s="14">
        <v>0.59480494571286657</v>
      </c>
      <c r="E176" s="14">
        <v>0.94306616518849606</v>
      </c>
      <c r="F176" s="14">
        <v>2.2659401872926299</v>
      </c>
      <c r="G176" s="14">
        <v>1.02822784370625</v>
      </c>
      <c r="H176" s="14">
        <v>5.07563704598161</v>
      </c>
      <c r="I176" s="14">
        <v>4.9550945334890102</v>
      </c>
      <c r="J176" s="14">
        <v>6.6774467990244721</v>
      </c>
      <c r="K176" s="14">
        <v>15.130800000000001</v>
      </c>
      <c r="L176" s="14">
        <v>16.221657</v>
      </c>
      <c r="M176" s="14">
        <v>57.786985999999999</v>
      </c>
      <c r="N176" s="14">
        <v>46.091028000000001</v>
      </c>
      <c r="O176" s="14">
        <v>42.836661999999997</v>
      </c>
      <c r="P176" s="14">
        <v>9.8833520000000004</v>
      </c>
      <c r="Q176" s="14">
        <v>69.942983999999996</v>
      </c>
      <c r="R176" s="14">
        <v>32.302869999999999</v>
      </c>
      <c r="S176" s="14">
        <v>34.62809</v>
      </c>
      <c r="T176" s="14">
        <v>25.956679000000001</v>
      </c>
      <c r="U176" s="14">
        <v>34.642963000000002</v>
      </c>
      <c r="V176" s="14">
        <v>62.167242000000002</v>
      </c>
      <c r="W176" s="14">
        <v>55.161799999999999</v>
      </c>
      <c r="X176" s="14">
        <v>79.335256000000001</v>
      </c>
      <c r="Y176" s="14">
        <v>115.871359</v>
      </c>
      <c r="Z176" s="14">
        <v>131.93809300000001</v>
      </c>
      <c r="AA176" s="14">
        <v>169.59302600000001</v>
      </c>
      <c r="AB176" s="14">
        <v>327.081547</v>
      </c>
      <c r="AC176" s="14">
        <v>532.23846800000001</v>
      </c>
      <c r="AD176" s="14">
        <v>470.31216699999999</v>
      </c>
      <c r="AE176" s="14">
        <v>396.62661500000002</v>
      </c>
    </row>
    <row r="177" spans="1:31" ht="13.5" customHeight="1" x14ac:dyDescent="0.15">
      <c r="A177" s="1"/>
      <c r="B177" s="16" t="s">
        <v>472</v>
      </c>
      <c r="C177" s="10">
        <v>2.6651809591727602</v>
      </c>
      <c r="D177" s="11">
        <v>1.02122203167637</v>
      </c>
      <c r="E177" s="11">
        <v>6.1367444038991996</v>
      </c>
      <c r="F177" s="11">
        <v>6.32144564859402</v>
      </c>
      <c r="G177" s="11">
        <v>5.8424018181758699</v>
      </c>
      <c r="H177" s="11">
        <v>7.0443222575759803</v>
      </c>
      <c r="I177" s="11">
        <v>3.99887313098623</v>
      </c>
      <c r="J177" s="11">
        <v>8.7741484580883249</v>
      </c>
      <c r="K177" s="11">
        <v>9.3587000000000007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3.5" customHeight="1" x14ac:dyDescent="0.15">
      <c r="A178" s="1"/>
      <c r="B178" s="16" t="s">
        <v>473</v>
      </c>
      <c r="C178" s="13">
        <v>0.39365305758602298</v>
      </c>
      <c r="D178" s="14">
        <v>6.0359964881474999E-3</v>
      </c>
      <c r="E178" s="14">
        <v>2.0959966464053699E-3</v>
      </c>
      <c r="F178" s="14">
        <v>4.5604518803416198E-2</v>
      </c>
      <c r="G178" s="14">
        <v>6.8507003517678897E-2</v>
      </c>
      <c r="H178" s="14">
        <v>0.22184039443696701</v>
      </c>
      <c r="I178" s="14">
        <v>0.17052429009761899</v>
      </c>
      <c r="J178" s="14">
        <v>7.3834320583975641E-2</v>
      </c>
      <c r="K178" s="14">
        <v>5.5019999999999998</v>
      </c>
      <c r="L178" s="14">
        <v>1.3557079999999999</v>
      </c>
      <c r="M178" s="14">
        <v>1.551007</v>
      </c>
      <c r="N178" s="14">
        <v>3.5322100000000001</v>
      </c>
      <c r="O178" s="14">
        <v>2.2034470000000002</v>
      </c>
      <c r="P178" s="14">
        <v>1.085388</v>
      </c>
      <c r="Q178" s="14">
        <v>0.21732799999999999</v>
      </c>
      <c r="R178" s="14">
        <v>0.37529499999999999</v>
      </c>
      <c r="S178" s="14">
        <v>0.105724</v>
      </c>
      <c r="T178" s="14">
        <v>17.635909000000002</v>
      </c>
      <c r="U178" s="14">
        <v>0.18058199999999999</v>
      </c>
      <c r="V178" s="14">
        <v>0.43907400000000002</v>
      </c>
      <c r="W178" s="14">
        <v>0.22306799999999999</v>
      </c>
      <c r="X178" s="14">
        <v>0.22684299999999999</v>
      </c>
      <c r="Y178" s="14">
        <v>0.24227699999999999</v>
      </c>
      <c r="Z178" s="14">
        <v>0.109309</v>
      </c>
      <c r="AA178" s="14">
        <v>0.130665</v>
      </c>
      <c r="AB178" s="14">
        <v>0.19542599999999999</v>
      </c>
      <c r="AC178" s="14">
        <v>0.302618</v>
      </c>
      <c r="AD178" s="14">
        <v>0.72246699999999997</v>
      </c>
      <c r="AE178" s="14">
        <v>0.49170999999999998</v>
      </c>
    </row>
    <row r="179" spans="1:31" ht="13.5" customHeight="1" x14ac:dyDescent="0.15">
      <c r="A179" s="1"/>
      <c r="B179" s="16" t="s">
        <v>474</v>
      </c>
      <c r="C179" s="10">
        <v>702.57764307363198</v>
      </c>
      <c r="D179" s="11">
        <v>571.82083936584161</v>
      </c>
      <c r="E179" s="11">
        <v>550.23176651377923</v>
      </c>
      <c r="F179" s="11">
        <v>670.79466927131398</v>
      </c>
      <c r="G179" s="11">
        <v>406.40596534074996</v>
      </c>
      <c r="H179" s="11">
        <v>621.17149226368701</v>
      </c>
      <c r="I179" s="11">
        <v>361.69492311434681</v>
      </c>
      <c r="J179" s="11">
        <v>126.87958611729098</v>
      </c>
      <c r="K179" s="11">
        <v>143.0626</v>
      </c>
      <c r="L179" s="11">
        <v>238.83719400000001</v>
      </c>
      <c r="M179" s="11">
        <v>416.189325</v>
      </c>
      <c r="N179" s="11">
        <v>231.98907</v>
      </c>
      <c r="O179" s="11">
        <v>772.96845199999996</v>
      </c>
      <c r="P179" s="11">
        <v>426.88594799999998</v>
      </c>
      <c r="Q179" s="11">
        <v>1169.0321220000001</v>
      </c>
      <c r="R179" s="11">
        <v>1444.8467479999999</v>
      </c>
      <c r="S179" s="11">
        <v>1480.4549830000001</v>
      </c>
      <c r="T179" s="11">
        <v>2287.1198319999999</v>
      </c>
      <c r="U179" s="11">
        <v>1991.0863179999999</v>
      </c>
      <c r="V179" s="11">
        <v>3169.8329650000001</v>
      </c>
      <c r="W179" s="11">
        <v>5109.0827019999997</v>
      </c>
      <c r="X179" s="11">
        <v>10026.226939</v>
      </c>
      <c r="Y179" s="11">
        <v>7522.0143200000002</v>
      </c>
      <c r="Z179" s="11">
        <v>8700.4186460000001</v>
      </c>
      <c r="AA179" s="11">
        <v>5401.5093639999996</v>
      </c>
      <c r="AB179" s="11">
        <v>2111.0389839999998</v>
      </c>
      <c r="AC179" s="11">
        <v>3110.477633</v>
      </c>
      <c r="AD179" s="11">
        <v>5003.6660499999998</v>
      </c>
      <c r="AE179" s="11">
        <v>5517.1781769999998</v>
      </c>
    </row>
    <row r="180" spans="1:31" ht="13.5" customHeight="1" x14ac:dyDescent="0.15">
      <c r="A180" s="1"/>
      <c r="B180" s="16" t="s">
        <v>475</v>
      </c>
      <c r="C180" s="13">
        <v>26.1704403637012</v>
      </c>
      <c r="D180" s="14">
        <v>15.439851919765399</v>
      </c>
      <c r="E180" s="14">
        <v>11.3127411844505</v>
      </c>
      <c r="F180" s="14">
        <v>8.23298927410106</v>
      </c>
      <c r="G180" s="14">
        <v>13.845265410922901</v>
      </c>
      <c r="H180" s="14">
        <v>4.7707547926644995</v>
      </c>
      <c r="I180" s="14">
        <v>1.5881237195574001</v>
      </c>
      <c r="J180" s="14">
        <v>1.7677568313490399</v>
      </c>
      <c r="K180" s="14">
        <v>2.9540000000000002</v>
      </c>
      <c r="L180" s="14">
        <v>7.3459690000000002</v>
      </c>
      <c r="M180" s="14">
        <v>6.9358880000000003</v>
      </c>
      <c r="N180" s="14">
        <v>3.1817540000000002</v>
      </c>
      <c r="O180" s="14">
        <v>3.34416</v>
      </c>
      <c r="P180" s="14">
        <v>4.4232339999999999</v>
      </c>
      <c r="Q180" s="14">
        <v>4.7615249999999998</v>
      </c>
      <c r="R180" s="14">
        <v>6.5471459999999997</v>
      </c>
      <c r="S180" s="14">
        <v>5.0132219999999998</v>
      </c>
      <c r="T180" s="14">
        <v>1.2078409999999999</v>
      </c>
      <c r="U180" s="14">
        <v>0.90418500000000002</v>
      </c>
      <c r="V180" s="14">
        <v>0.14438599999999999</v>
      </c>
      <c r="W180" s="14">
        <v>1.7710060000000001</v>
      </c>
      <c r="X180" s="14">
        <v>1.5980510000000001</v>
      </c>
      <c r="Y180" s="14">
        <v>0.93002099999999999</v>
      </c>
      <c r="Z180" s="14">
        <v>1.3363879999999999</v>
      </c>
      <c r="AA180" s="14">
        <v>1.0873980000000001</v>
      </c>
      <c r="AB180" s="14">
        <v>1.006019</v>
      </c>
      <c r="AC180" s="14">
        <v>4.4521300000000004</v>
      </c>
      <c r="AD180" s="14">
        <v>4.7711600000000001</v>
      </c>
      <c r="AE180" s="14">
        <v>6.0304000000000002</v>
      </c>
    </row>
    <row r="181" spans="1:31" ht="13.5" customHeight="1" x14ac:dyDescent="0.15">
      <c r="A181" s="1"/>
      <c r="B181" s="16" t="s">
        <v>476</v>
      </c>
      <c r="C181" s="10">
        <v>0.40916384382242782</v>
      </c>
      <c r="D181" s="11">
        <v>0.257093278792837</v>
      </c>
      <c r="E181" s="11">
        <v>2.537046196504062</v>
      </c>
      <c r="F181" s="11">
        <v>1.6719825387806699</v>
      </c>
      <c r="G181" s="11">
        <v>1.6092917917243899</v>
      </c>
      <c r="H181" s="11">
        <v>1.38857851170304</v>
      </c>
      <c r="I181" s="11">
        <v>1.7035216390259791</v>
      </c>
      <c r="J181" s="11">
        <v>3.536806092579039</v>
      </c>
      <c r="K181" s="11">
        <v>2.6114000000000002</v>
      </c>
      <c r="L181" s="11">
        <v>2.3065980000000001</v>
      </c>
      <c r="M181" s="11">
        <v>3.308411</v>
      </c>
      <c r="N181" s="11">
        <v>3.061938</v>
      </c>
      <c r="O181" s="11">
        <v>5.57125</v>
      </c>
      <c r="P181" s="11">
        <v>3.887864</v>
      </c>
      <c r="Q181" s="11">
        <v>12.178800000000001</v>
      </c>
      <c r="R181" s="11">
        <v>4.6549569999999996</v>
      </c>
      <c r="S181" s="11">
        <v>2.0261049999999998</v>
      </c>
      <c r="T181" s="11">
        <v>2.0465</v>
      </c>
      <c r="U181" s="11">
        <v>4.1282449999999997</v>
      </c>
      <c r="V181" s="11">
        <v>5.2680499999999997</v>
      </c>
      <c r="W181" s="11">
        <v>3.0285069999999998</v>
      </c>
      <c r="X181" s="11">
        <v>3.2851089999999998</v>
      </c>
      <c r="Y181" s="11">
        <v>2.5557439999999998</v>
      </c>
      <c r="Z181" s="11">
        <v>4.1277590000000002</v>
      </c>
      <c r="AA181" s="11">
        <v>3.7723979999999999</v>
      </c>
      <c r="AB181" s="11">
        <v>5.0573259999999998</v>
      </c>
      <c r="AC181" s="11">
        <v>4.1509090000000004</v>
      </c>
      <c r="AD181" s="11">
        <v>4.826708</v>
      </c>
      <c r="AE181" s="11">
        <v>3.9013960000000001</v>
      </c>
    </row>
    <row r="182" spans="1:31" ht="13.5" customHeight="1" x14ac:dyDescent="0.15">
      <c r="A182" s="1"/>
      <c r="B182" s="16" t="s">
        <v>477</v>
      </c>
      <c r="C182" s="13">
        <v>10.505081119629201</v>
      </c>
      <c r="D182" s="14">
        <v>9.2990253428029828</v>
      </c>
      <c r="E182" s="14">
        <v>11.7189298185457</v>
      </c>
      <c r="F182" s="14">
        <v>16.000592675593801</v>
      </c>
      <c r="G182" s="14">
        <v>12.2191582637896</v>
      </c>
      <c r="H182" s="14">
        <v>13.624796417692799</v>
      </c>
      <c r="I182" s="14">
        <v>11.983576110883</v>
      </c>
      <c r="J182" s="14">
        <v>14.097571189113401</v>
      </c>
      <c r="K182" s="14">
        <v>13.605600000000001</v>
      </c>
      <c r="L182" s="14">
        <v>15.42651</v>
      </c>
      <c r="M182" s="14">
        <v>18.324086999999999</v>
      </c>
      <c r="N182" s="14">
        <v>11.648151</v>
      </c>
      <c r="O182" s="14">
        <v>11.24873</v>
      </c>
      <c r="P182" s="14">
        <v>14.620285000000001</v>
      </c>
      <c r="Q182" s="14">
        <v>17.757638</v>
      </c>
      <c r="R182" s="14">
        <v>18.330068000000001</v>
      </c>
      <c r="S182" s="14">
        <v>26.555002999999999</v>
      </c>
      <c r="T182" s="14">
        <v>28.278554</v>
      </c>
      <c r="U182" s="14">
        <v>20.726745000000001</v>
      </c>
      <c r="V182" s="14">
        <v>20.216609999999999</v>
      </c>
      <c r="W182" s="14">
        <v>27.456700000000001</v>
      </c>
      <c r="X182" s="14">
        <v>38.554172999999999</v>
      </c>
      <c r="Y182" s="14">
        <v>38.193306999999997</v>
      </c>
      <c r="Z182" s="14">
        <v>43.483280999999998</v>
      </c>
      <c r="AA182" s="14">
        <v>40.75318</v>
      </c>
      <c r="AB182" s="14">
        <v>43.911617999999997</v>
      </c>
      <c r="AC182" s="14">
        <v>54.832847000000001</v>
      </c>
      <c r="AD182" s="14">
        <v>61.030009999999997</v>
      </c>
      <c r="AE182" s="14">
        <v>63.353115000000003</v>
      </c>
    </row>
    <row r="183" spans="1:31" ht="13.5" customHeight="1" x14ac:dyDescent="0.15">
      <c r="A183" s="1"/>
      <c r="B183" s="16" t="s">
        <v>478</v>
      </c>
      <c r="C183" s="10">
        <v>5.8834016758780496E-3</v>
      </c>
      <c r="D183" s="11">
        <v>0.93727219979403054</v>
      </c>
      <c r="E183" s="11">
        <v>0.60124493044180205</v>
      </c>
      <c r="F183" s="11">
        <v>0.164286158099053</v>
      </c>
      <c r="G183" s="11">
        <v>0.19617914643699</v>
      </c>
      <c r="H183" s="11">
        <v>2.2747537771811901</v>
      </c>
      <c r="I183" s="11">
        <v>16.457157379601099</v>
      </c>
      <c r="J183" s="11">
        <v>20.157065490290609</v>
      </c>
      <c r="K183" s="11">
        <v>15.118499999999999</v>
      </c>
      <c r="L183" s="11">
        <v>19.678674999999998</v>
      </c>
      <c r="M183" s="11">
        <v>10.850007</v>
      </c>
      <c r="N183" s="11">
        <v>21.649602000000002</v>
      </c>
      <c r="O183" s="11">
        <v>24.409386999999999</v>
      </c>
      <c r="P183" s="11">
        <v>16.14667</v>
      </c>
      <c r="Q183" s="11">
        <v>25.190434</v>
      </c>
      <c r="R183" s="11">
        <v>16.628394</v>
      </c>
      <c r="S183" s="11">
        <v>13.497861</v>
      </c>
      <c r="T183" s="11">
        <v>25.218181000000001</v>
      </c>
      <c r="U183" s="11">
        <v>10.550185000000001</v>
      </c>
      <c r="V183" s="11">
        <v>14.098046999999999</v>
      </c>
      <c r="W183" s="11">
        <v>12.14644</v>
      </c>
      <c r="X183" s="11">
        <v>5.7594940000000001</v>
      </c>
      <c r="Y183" s="11">
        <v>6.4946140000000003</v>
      </c>
      <c r="Z183" s="11">
        <v>6.2634920000000003</v>
      </c>
      <c r="AA183" s="11">
        <v>9.815645</v>
      </c>
      <c r="AB183" s="11">
        <v>17.172993000000002</v>
      </c>
      <c r="AC183" s="11">
        <v>17.384526999999999</v>
      </c>
      <c r="AD183" s="11">
        <v>11.665336999999999</v>
      </c>
      <c r="AE183" s="11">
        <v>8.1171600000000002</v>
      </c>
    </row>
    <row r="184" spans="1:31" ht="13.5" customHeight="1" x14ac:dyDescent="0.15">
      <c r="A184" s="1"/>
      <c r="B184" s="16" t="s">
        <v>479</v>
      </c>
      <c r="C184" s="13">
        <v>15.9531110714922</v>
      </c>
      <c r="D184" s="14">
        <v>10.962622842111001</v>
      </c>
      <c r="E184" s="14">
        <v>7.6793641771703589</v>
      </c>
      <c r="F184" s="14">
        <v>7.8285925772418503</v>
      </c>
      <c r="G184" s="14">
        <v>1.50964524115322</v>
      </c>
      <c r="H184" s="14">
        <v>1.9289437505588598</v>
      </c>
      <c r="I184" s="14">
        <v>0.19912861158591599</v>
      </c>
      <c r="J184" s="14">
        <v>0.91822331532245804</v>
      </c>
      <c r="K184" s="14">
        <v>0.51900000000000002</v>
      </c>
      <c r="L184" s="14">
        <v>0.49657099999999998</v>
      </c>
      <c r="M184" s="14">
        <v>0.66620199999999996</v>
      </c>
      <c r="N184" s="14">
        <v>0.88896500000000001</v>
      </c>
      <c r="O184" s="14">
        <v>4.8261089999999998</v>
      </c>
      <c r="P184" s="14">
        <v>1.9106609999999999</v>
      </c>
      <c r="Q184" s="14">
        <v>2.6812049999999998</v>
      </c>
      <c r="R184" s="14">
        <v>15.570729</v>
      </c>
      <c r="S184" s="14">
        <v>13.337456</v>
      </c>
      <c r="T184" s="14">
        <v>10.742468000000001</v>
      </c>
      <c r="U184" s="14">
        <v>19.071016</v>
      </c>
      <c r="V184" s="14">
        <v>24.118088</v>
      </c>
      <c r="W184" s="14">
        <v>35.412362000000002</v>
      </c>
      <c r="X184" s="14">
        <v>38.826487999999998</v>
      </c>
      <c r="Y184" s="14">
        <v>15.618411999999999</v>
      </c>
      <c r="Z184" s="14">
        <v>20.875758999999999</v>
      </c>
      <c r="AA184" s="14">
        <v>30.772082999999999</v>
      </c>
      <c r="AB184" s="14">
        <v>48.602975999999998</v>
      </c>
      <c r="AC184" s="14">
        <v>90.663731999999996</v>
      </c>
      <c r="AD184" s="14">
        <v>31.289791000000001</v>
      </c>
      <c r="AE184" s="14">
        <v>37.790542000000002</v>
      </c>
    </row>
    <row r="185" spans="1:31" ht="13.5" customHeight="1" x14ac:dyDescent="0.15">
      <c r="A185" s="1"/>
      <c r="B185" s="16" t="s">
        <v>480</v>
      </c>
      <c r="C185" s="10">
        <v>220.18577286503802</v>
      </c>
      <c r="D185" s="11">
        <v>213.98184704475796</v>
      </c>
      <c r="E185" s="11">
        <v>248.8095877975081</v>
      </c>
      <c r="F185" s="11">
        <v>257.61827836439699</v>
      </c>
      <c r="G185" s="11">
        <v>370.371281490451</v>
      </c>
      <c r="H185" s="11">
        <v>465.763398618569</v>
      </c>
      <c r="I185" s="11">
        <v>473.33877474359599</v>
      </c>
      <c r="J185" s="11">
        <v>697.82181533820903</v>
      </c>
      <c r="K185" s="11">
        <v>873.02139999999997</v>
      </c>
      <c r="L185" s="11">
        <v>785.39685399999996</v>
      </c>
      <c r="M185" s="11">
        <v>1125.1586400000001</v>
      </c>
      <c r="N185" s="11">
        <v>1156.9677240000001</v>
      </c>
      <c r="O185" s="11">
        <v>1399.721894</v>
      </c>
      <c r="P185" s="11">
        <v>1835.794666</v>
      </c>
      <c r="Q185" s="11">
        <v>2372.0801769999998</v>
      </c>
      <c r="R185" s="11">
        <v>2618.5830559999999</v>
      </c>
      <c r="S185" s="11">
        <v>3067.4599680000001</v>
      </c>
      <c r="T185" s="11">
        <v>3972.106452</v>
      </c>
      <c r="U185" s="11">
        <v>2760.8311720000002</v>
      </c>
      <c r="V185" s="11">
        <v>2766.979973</v>
      </c>
      <c r="W185" s="11">
        <v>3203.3477189999999</v>
      </c>
      <c r="X185" s="11">
        <v>2864.4047369999998</v>
      </c>
      <c r="Y185" s="11">
        <v>3270.0705819999998</v>
      </c>
      <c r="Z185" s="11">
        <v>3390.0809450000002</v>
      </c>
      <c r="AA185" s="11">
        <v>2454.799818</v>
      </c>
      <c r="AB185" s="11">
        <v>2237.8753980000001</v>
      </c>
      <c r="AC185" s="11">
        <v>2702.931407</v>
      </c>
      <c r="AD185" s="11">
        <v>2962.5845450000002</v>
      </c>
      <c r="AE185" s="11">
        <v>3038.4948509999999</v>
      </c>
    </row>
    <row r="186" spans="1:31" ht="13.5" customHeight="1" x14ac:dyDescent="0.15">
      <c r="A186" s="1"/>
      <c r="B186" s="16" t="s">
        <v>481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>
        <v>5.8484000000000001E-2</v>
      </c>
      <c r="Z186" s="14">
        <v>0.106685</v>
      </c>
      <c r="AA186" s="14">
        <v>6.4241999999999994E-2</v>
      </c>
      <c r="AB186" s="14">
        <v>4.4656000000000001E-2</v>
      </c>
      <c r="AC186" s="14">
        <v>4.3530000000000001E-3</v>
      </c>
      <c r="AD186" s="14">
        <v>2.1570000000000001E-3</v>
      </c>
      <c r="AE186" s="14">
        <v>0.30016999999999999</v>
      </c>
    </row>
    <row r="187" spans="1:31" ht="13.5" customHeight="1" x14ac:dyDescent="0.15">
      <c r="A187" s="1"/>
      <c r="B187" s="16" t="s">
        <v>482</v>
      </c>
      <c r="C187" s="10">
        <v>24.367980032091314</v>
      </c>
      <c r="D187" s="11">
        <v>22.104380708269701</v>
      </c>
      <c r="E187" s="11">
        <v>22.832919910553297</v>
      </c>
      <c r="F187" s="11">
        <v>24.962704798515698</v>
      </c>
      <c r="G187" s="11">
        <v>41.278583574106904</v>
      </c>
      <c r="H187" s="11">
        <v>43.748230726466502</v>
      </c>
      <c r="I187" s="11">
        <v>44.176578923406169</v>
      </c>
      <c r="J187" s="11">
        <v>40.503320255559302</v>
      </c>
      <c r="K187" s="11">
        <v>48.908700000000003</v>
      </c>
      <c r="L187" s="11">
        <v>61.556466</v>
      </c>
      <c r="M187" s="11">
        <v>48.636733999999997</v>
      </c>
      <c r="N187" s="11">
        <v>79.369095000000002</v>
      </c>
      <c r="O187" s="11">
        <v>85.778920999999997</v>
      </c>
      <c r="P187" s="11">
        <v>88.719309999999993</v>
      </c>
      <c r="Q187" s="11">
        <v>86.708624999999998</v>
      </c>
      <c r="R187" s="11">
        <v>107.880627</v>
      </c>
      <c r="S187" s="11">
        <v>125.557196</v>
      </c>
      <c r="T187" s="11">
        <v>116.04378</v>
      </c>
      <c r="U187" s="11">
        <v>122.008263</v>
      </c>
      <c r="V187" s="11">
        <v>114.573216</v>
      </c>
      <c r="W187" s="11">
        <v>124.160331</v>
      </c>
      <c r="X187" s="11">
        <v>121.40087</v>
      </c>
      <c r="Y187" s="11">
        <v>124.572638</v>
      </c>
      <c r="Z187" s="11">
        <v>99.655400999999998</v>
      </c>
      <c r="AA187" s="11">
        <v>73.321136999999993</v>
      </c>
      <c r="AB187" s="11">
        <v>69.848062999999996</v>
      </c>
      <c r="AC187" s="11">
        <v>83.593481999999995</v>
      </c>
      <c r="AD187" s="11">
        <v>108.888079</v>
      </c>
      <c r="AE187" s="11">
        <v>92.713183000000001</v>
      </c>
    </row>
    <row r="188" spans="1:31" ht="13.5" customHeight="1" x14ac:dyDescent="0.15">
      <c r="A188" s="1"/>
      <c r="B188" s="16" t="s">
        <v>483</v>
      </c>
      <c r="C188" s="13">
        <v>2.9347477268675299</v>
      </c>
      <c r="D188" s="14">
        <v>2.5978811540564006</v>
      </c>
      <c r="E188" s="14">
        <v>4.2160899851409841</v>
      </c>
      <c r="F188" s="14">
        <v>8.2890333815462203</v>
      </c>
      <c r="G188" s="14">
        <v>6.34188015291386</v>
      </c>
      <c r="H188" s="14">
        <v>8.441798111301889</v>
      </c>
      <c r="I188" s="14">
        <v>3.2652269881557179</v>
      </c>
      <c r="J188" s="14">
        <v>4.5230038382381386</v>
      </c>
      <c r="K188" s="14">
        <v>6.0357000000000003</v>
      </c>
      <c r="L188" s="14">
        <v>2.0670120000000001</v>
      </c>
      <c r="M188" s="14">
        <v>3.9402879999999998</v>
      </c>
      <c r="N188" s="14">
        <v>4.8999480000000002</v>
      </c>
      <c r="O188" s="14">
        <v>9.6289090000000002</v>
      </c>
      <c r="P188" s="14">
        <v>21.625782999999998</v>
      </c>
      <c r="Q188" s="14">
        <v>40.496867999999999</v>
      </c>
      <c r="R188" s="14">
        <v>28.833103000000001</v>
      </c>
      <c r="S188" s="14">
        <v>45.549098999999998</v>
      </c>
      <c r="T188" s="14">
        <v>49.552961000000003</v>
      </c>
      <c r="U188" s="14">
        <v>60.254987</v>
      </c>
      <c r="V188" s="14">
        <v>29.574162000000001</v>
      </c>
      <c r="W188" s="14">
        <v>74.365412000000006</v>
      </c>
      <c r="X188" s="14">
        <v>71.284548999999998</v>
      </c>
      <c r="Y188" s="14">
        <v>14.138972000000001</v>
      </c>
      <c r="Z188" s="14">
        <v>35.159565000000001</v>
      </c>
      <c r="AA188" s="14">
        <v>28.307759000000001</v>
      </c>
      <c r="AB188" s="14">
        <v>22.010497000000001</v>
      </c>
      <c r="AC188" s="14">
        <v>19.37171</v>
      </c>
      <c r="AD188" s="14">
        <v>20.450095999999998</v>
      </c>
      <c r="AE188" s="14">
        <v>17.747501</v>
      </c>
    </row>
    <row r="189" spans="1:31" ht="13.5" customHeight="1" x14ac:dyDescent="0.15">
      <c r="A189" s="1"/>
      <c r="B189" s="16" t="s">
        <v>484</v>
      </c>
      <c r="C189" s="10">
        <v>36.900160456409296</v>
      </c>
      <c r="D189" s="11">
        <v>30.846112306367999</v>
      </c>
      <c r="E189" s="11">
        <v>10.5203841553089</v>
      </c>
      <c r="F189" s="11">
        <v>15.904438569683</v>
      </c>
      <c r="G189" s="11">
        <v>63.867833797649901</v>
      </c>
      <c r="H189" s="11">
        <v>56.048509495021001</v>
      </c>
      <c r="I189" s="11">
        <v>29.583520569483401</v>
      </c>
      <c r="J189" s="11">
        <v>30.771211184802102</v>
      </c>
      <c r="K189" s="11">
        <v>34.859099999999998</v>
      </c>
      <c r="L189" s="11">
        <v>38.509692000000001</v>
      </c>
      <c r="M189" s="11">
        <v>50.777737999999999</v>
      </c>
      <c r="N189" s="11">
        <v>51.899697000000003</v>
      </c>
      <c r="O189" s="11">
        <v>68.221828000000002</v>
      </c>
      <c r="P189" s="11">
        <v>81.175640999999999</v>
      </c>
      <c r="Q189" s="11">
        <v>82.829651999999996</v>
      </c>
      <c r="R189" s="11">
        <v>70.826265000000006</v>
      </c>
      <c r="S189" s="11">
        <v>95.664676999999998</v>
      </c>
      <c r="T189" s="11">
        <v>113.279521</v>
      </c>
      <c r="U189" s="11">
        <v>99.700059999999993</v>
      </c>
      <c r="V189" s="11">
        <v>127.03804599999999</v>
      </c>
      <c r="W189" s="11">
        <v>138.05835400000001</v>
      </c>
      <c r="X189" s="11">
        <v>117.20833500000001</v>
      </c>
      <c r="Y189" s="11">
        <v>109.316365</v>
      </c>
      <c r="Z189" s="11">
        <v>128.26445000000001</v>
      </c>
      <c r="AA189" s="11">
        <v>109.27569099999999</v>
      </c>
      <c r="AB189" s="11">
        <v>107.421994</v>
      </c>
      <c r="AC189" s="11">
        <v>96.890082000000007</v>
      </c>
      <c r="AD189" s="11">
        <v>94.432334999999995</v>
      </c>
      <c r="AE189" s="11">
        <v>82.408322999999996</v>
      </c>
    </row>
    <row r="190" spans="1:31" ht="13.5" customHeight="1" x14ac:dyDescent="0.15">
      <c r="A190" s="1"/>
      <c r="B190" s="16" t="s">
        <v>485</v>
      </c>
      <c r="C190" s="13">
        <v>4.6906756997682324</v>
      </c>
      <c r="D190" s="14">
        <v>5.5235983155128077</v>
      </c>
      <c r="E190" s="14">
        <v>7.8015271319678394</v>
      </c>
      <c r="F190" s="14">
        <v>9.2379370438775492</v>
      </c>
      <c r="G190" s="14">
        <v>6.9559520208086898</v>
      </c>
      <c r="H190" s="14">
        <v>9.76690891657511</v>
      </c>
      <c r="I190" s="14">
        <v>12.7306169750214</v>
      </c>
      <c r="J190" s="14">
        <v>15.289758508928001</v>
      </c>
      <c r="K190" s="14">
        <v>45.634599999999999</v>
      </c>
      <c r="L190" s="14">
        <v>53.372732999999997</v>
      </c>
      <c r="M190" s="14">
        <v>52.324809000000002</v>
      </c>
      <c r="N190" s="14">
        <v>40.208970000000001</v>
      </c>
      <c r="O190" s="14">
        <v>45.284444999999998</v>
      </c>
      <c r="P190" s="14">
        <v>50.436770000000003</v>
      </c>
      <c r="Q190" s="14">
        <v>37.111899999999999</v>
      </c>
      <c r="R190" s="14">
        <v>41.907353000000001</v>
      </c>
      <c r="S190" s="14">
        <v>50.260122000000003</v>
      </c>
      <c r="T190" s="14">
        <v>76.487292999999994</v>
      </c>
      <c r="U190" s="14">
        <v>17.821227</v>
      </c>
      <c r="V190" s="14">
        <v>32.620353000000001</v>
      </c>
      <c r="W190" s="14">
        <v>58.205607000000001</v>
      </c>
      <c r="X190" s="14">
        <v>48.588746</v>
      </c>
      <c r="Y190" s="14">
        <v>62.095781000000002</v>
      </c>
      <c r="Z190" s="14">
        <v>47.972105999999997</v>
      </c>
      <c r="AA190" s="14">
        <v>37.407829</v>
      </c>
      <c r="AB190" s="14">
        <v>37.384473999999997</v>
      </c>
      <c r="AC190" s="14">
        <v>80.804299</v>
      </c>
      <c r="AD190" s="14">
        <v>147.303427</v>
      </c>
      <c r="AE190" s="14">
        <v>75.810278999999994</v>
      </c>
    </row>
    <row r="191" spans="1:31" ht="13.5" customHeight="1" x14ac:dyDescent="0.15">
      <c r="A191" s="1"/>
      <c r="B191" s="16" t="s">
        <v>486</v>
      </c>
      <c r="C191" s="10">
        <v>62.322339097878398</v>
      </c>
      <c r="D191" s="11">
        <v>55.883280948112905</v>
      </c>
      <c r="E191" s="11">
        <v>49.995335332714603</v>
      </c>
      <c r="F191" s="11">
        <v>57.8891673745822</v>
      </c>
      <c r="G191" s="11">
        <v>83.283341385501203</v>
      </c>
      <c r="H191" s="11">
        <v>86.590712035004501</v>
      </c>
      <c r="I191" s="11">
        <v>136.11263168303</v>
      </c>
      <c r="J191" s="11">
        <v>109.286398235348</v>
      </c>
      <c r="K191" s="11">
        <v>136.4084</v>
      </c>
      <c r="L191" s="11">
        <v>117.60436300000001</v>
      </c>
      <c r="M191" s="11">
        <v>145.61518000000001</v>
      </c>
      <c r="N191" s="11">
        <v>117.441025</v>
      </c>
      <c r="O191" s="11">
        <v>118.145697</v>
      </c>
      <c r="P191" s="11">
        <v>100.95689299999999</v>
      </c>
      <c r="Q191" s="11">
        <v>106.885322</v>
      </c>
      <c r="R191" s="11">
        <v>102.895427</v>
      </c>
      <c r="S191" s="11">
        <v>143.40881999999999</v>
      </c>
      <c r="T191" s="11">
        <v>81.055477999999994</v>
      </c>
      <c r="U191" s="11">
        <v>82.413443999999998</v>
      </c>
      <c r="V191" s="11">
        <v>116.52012499999999</v>
      </c>
      <c r="W191" s="11">
        <v>102.589293</v>
      </c>
      <c r="X191" s="11">
        <v>81.424657999999994</v>
      </c>
      <c r="Y191" s="11">
        <v>95.799772000000004</v>
      </c>
      <c r="Z191" s="11">
        <v>111.483178</v>
      </c>
      <c r="AA191" s="11">
        <v>76.436150999999995</v>
      </c>
      <c r="AB191" s="11">
        <v>65.910830000000004</v>
      </c>
      <c r="AC191" s="11">
        <v>104.962687</v>
      </c>
      <c r="AD191" s="11">
        <v>125.13636700000001</v>
      </c>
      <c r="AE191" s="11">
        <v>118.12406</v>
      </c>
    </row>
    <row r="192" spans="1:31" ht="13.5" customHeight="1" x14ac:dyDescent="0.15">
      <c r="A192" s="1"/>
      <c r="B192" s="16" t="s">
        <v>487</v>
      </c>
      <c r="C192" s="13">
        <v>5.8834016758780496E-3</v>
      </c>
      <c r="D192" s="14"/>
      <c r="E192" s="14"/>
      <c r="F192" s="14">
        <v>1.5384656945730799E-2</v>
      </c>
      <c r="G192" s="14"/>
      <c r="H192" s="14">
        <v>7.3551360722416706E-2</v>
      </c>
      <c r="I192" s="14">
        <v>1.7637614460768801E-2</v>
      </c>
      <c r="J192" s="14">
        <v>2.4732354701538003E-3</v>
      </c>
      <c r="K192" s="14">
        <v>394</v>
      </c>
      <c r="L192" s="14"/>
      <c r="M192" s="14">
        <v>0.105932</v>
      </c>
      <c r="N192" s="14">
        <v>2.765701</v>
      </c>
      <c r="O192" s="14">
        <v>1.6121890000000001</v>
      </c>
      <c r="P192" s="14">
        <v>0.78856700000000002</v>
      </c>
      <c r="Q192" s="14">
        <v>0.239287</v>
      </c>
      <c r="R192" s="14">
        <v>1.487641</v>
      </c>
      <c r="S192" s="14">
        <v>2.6459999999999999E-3</v>
      </c>
      <c r="T192" s="14">
        <v>2.5503999999999999E-2</v>
      </c>
      <c r="U192" s="14">
        <v>5.7239999999999999E-3</v>
      </c>
      <c r="V192" s="14">
        <v>0.36516799999999999</v>
      </c>
      <c r="W192" s="14">
        <v>1.223E-2</v>
      </c>
      <c r="X192" s="14">
        <v>1.382E-3</v>
      </c>
      <c r="Y192" s="14">
        <v>1.01E-3</v>
      </c>
      <c r="Z192" s="14">
        <v>6.4310000000000001E-3</v>
      </c>
      <c r="AA192" s="14">
        <v>0.499946</v>
      </c>
      <c r="AB192" s="14">
        <v>2.8082560000000001</v>
      </c>
      <c r="AC192" s="14">
        <v>1.2628200000000001</v>
      </c>
      <c r="AD192" s="14">
        <v>1.551453</v>
      </c>
      <c r="AE192" s="14">
        <v>2.1130239999999998</v>
      </c>
    </row>
    <row r="193" spans="1:31" ht="13.5" customHeight="1" x14ac:dyDescent="0.15">
      <c r="A193" s="1"/>
      <c r="B193" s="15" t="s">
        <v>488</v>
      </c>
      <c r="C193" s="10">
        <v>2886.4407202709936</v>
      </c>
      <c r="D193" s="11">
        <v>2367.7242595539165</v>
      </c>
      <c r="E193" s="11">
        <v>3048.3940392379964</v>
      </c>
      <c r="F193" s="11">
        <v>4450.1774066147909</v>
      </c>
      <c r="G193" s="11">
        <v>4673.6287427983925</v>
      </c>
      <c r="H193" s="11">
        <v>4564.774206961366</v>
      </c>
      <c r="I193" s="11">
        <v>4070.1722837936809</v>
      </c>
      <c r="J193" s="11">
        <v>4324.1861047736538</v>
      </c>
      <c r="K193" s="11">
        <v>6334.0987999999998</v>
      </c>
      <c r="L193" s="11">
        <v>6724.5140060000003</v>
      </c>
      <c r="M193" s="11">
        <v>7086.007208</v>
      </c>
      <c r="N193" s="11">
        <v>7386.5532290000001</v>
      </c>
      <c r="O193" s="11">
        <v>8833.8526720000009</v>
      </c>
      <c r="P193" s="11">
        <v>11867.103263999999</v>
      </c>
      <c r="Q193" s="11">
        <v>14592.39086</v>
      </c>
      <c r="R193" s="11">
        <v>16620.326846</v>
      </c>
      <c r="S193" s="11">
        <v>21269.470554</v>
      </c>
      <c r="T193" s="11">
        <v>29579.054993000002</v>
      </c>
      <c r="U193" s="11">
        <v>20646.837489000001</v>
      </c>
      <c r="V193" s="11">
        <v>22949.260342000001</v>
      </c>
      <c r="W193" s="11">
        <v>29042.408404000002</v>
      </c>
      <c r="X193" s="11">
        <v>25999.327562999999</v>
      </c>
      <c r="Y193" s="11">
        <v>26350.973426</v>
      </c>
      <c r="Z193" s="11">
        <v>23947.332958999999</v>
      </c>
      <c r="AA193" s="11">
        <v>18678.117344999999</v>
      </c>
      <c r="AB193" s="11">
        <v>20177.174244999998</v>
      </c>
      <c r="AC193" s="11">
        <v>21156.521026999999</v>
      </c>
      <c r="AD193" s="11">
        <v>22836.757288000001</v>
      </c>
      <c r="AE193" s="11">
        <v>23822.222107000001</v>
      </c>
    </row>
    <row r="194" spans="1:31" ht="13.5" customHeight="1" x14ac:dyDescent="0.15">
      <c r="A194" s="1"/>
      <c r="B194" s="16" t="s">
        <v>489</v>
      </c>
      <c r="C194" s="13"/>
      <c r="D194" s="14"/>
      <c r="E194" s="14"/>
      <c r="F194" s="14"/>
      <c r="G194" s="14"/>
      <c r="H194" s="14"/>
      <c r="I194" s="14"/>
      <c r="J194" s="14"/>
      <c r="K194" s="14"/>
      <c r="L194" s="14">
        <v>2.6176999999999999E-2</v>
      </c>
      <c r="M194" s="14">
        <v>2.9276E-2</v>
      </c>
      <c r="N194" s="14">
        <v>0.30516199999999999</v>
      </c>
      <c r="O194" s="14">
        <v>0.36608200000000002</v>
      </c>
      <c r="P194" s="14">
        <v>1.3056650000000001</v>
      </c>
      <c r="Q194" s="14">
        <v>2.4305099999999999</v>
      </c>
      <c r="R194" s="14">
        <v>5.962955</v>
      </c>
      <c r="S194" s="14">
        <v>1.946E-3</v>
      </c>
      <c r="T194" s="14">
        <v>6.8459999999999997E-3</v>
      </c>
      <c r="U194" s="14">
        <v>3.1329999999999999E-3</v>
      </c>
      <c r="V194" s="14">
        <v>2.5509999999999999E-3</v>
      </c>
      <c r="W194" s="14">
        <v>6.0740000000000004E-3</v>
      </c>
      <c r="X194" s="14">
        <v>3.5460000000000001E-3</v>
      </c>
      <c r="Y194" s="14">
        <v>2.0699999999999998E-3</v>
      </c>
      <c r="Z194" s="14">
        <v>7.8100000000000001E-4</v>
      </c>
      <c r="AA194" s="14">
        <v>4.1945000000000003E-2</v>
      </c>
      <c r="AB194" s="14">
        <v>2.7690000000000002E-3</v>
      </c>
      <c r="AC194" s="14">
        <v>1.5809999999999999E-3</v>
      </c>
      <c r="AD194" s="14">
        <v>1.2979999999999999E-3</v>
      </c>
      <c r="AE194" s="14">
        <v>5.1599999999999997E-3</v>
      </c>
    </row>
    <row r="195" spans="1:31" ht="13.5" customHeight="1" x14ac:dyDescent="0.15">
      <c r="A195" s="1"/>
      <c r="B195" s="16" t="s">
        <v>490</v>
      </c>
      <c r="C195" s="10">
        <v>0.49688001426279199</v>
      </c>
      <c r="D195" s="11">
        <v>0.191640265539743</v>
      </c>
      <c r="E195" s="11">
        <v>4.2318780494098899E-3</v>
      </c>
      <c r="F195" s="11">
        <v>3.9560546431879097E-2</v>
      </c>
      <c r="G195" s="11">
        <v>2.9943788446636401</v>
      </c>
      <c r="H195" s="11">
        <v>3.1437275147484602E-2</v>
      </c>
      <c r="I195" s="11">
        <v>0.2515626807811861</v>
      </c>
      <c r="J195" s="11">
        <v>4.6188359430323983E-2</v>
      </c>
      <c r="K195" s="11">
        <v>5.4199999999999998E-2</v>
      </c>
      <c r="L195" s="11">
        <v>9.2609999999999998E-2</v>
      </c>
      <c r="M195" s="11">
        <v>8.5833000000000007E-2</v>
      </c>
      <c r="N195" s="11">
        <v>1.7623E-2</v>
      </c>
      <c r="O195" s="11">
        <v>3.4114999999999999E-2</v>
      </c>
      <c r="P195" s="11">
        <v>0.29575299999999999</v>
      </c>
      <c r="Q195" s="11">
        <v>0.160472</v>
      </c>
      <c r="R195" s="11">
        <v>0.32772400000000002</v>
      </c>
      <c r="S195" s="11">
        <v>2.8440400000000001</v>
      </c>
      <c r="T195" s="11">
        <v>27.901299000000002</v>
      </c>
      <c r="U195" s="11">
        <v>9.3313999999999994E-2</v>
      </c>
      <c r="V195" s="11">
        <v>0.27251599999999998</v>
      </c>
      <c r="W195" s="11">
        <v>0.37495899999999999</v>
      </c>
      <c r="X195" s="11">
        <v>0.28158699999999998</v>
      </c>
      <c r="Y195" s="11">
        <v>0.23591899999999999</v>
      </c>
      <c r="Z195" s="11">
        <v>0.29366100000000001</v>
      </c>
      <c r="AA195" s="11">
        <v>0.39308799999999999</v>
      </c>
      <c r="AB195" s="11">
        <v>0.38675500000000002</v>
      </c>
      <c r="AC195" s="11">
        <v>0.14630099999999999</v>
      </c>
      <c r="AD195" s="11">
        <v>0.189413</v>
      </c>
      <c r="AE195" s="11">
        <v>0.65654599999999996</v>
      </c>
    </row>
    <row r="196" spans="1:31" ht="13.5" customHeight="1" x14ac:dyDescent="0.15">
      <c r="A196" s="1"/>
      <c r="B196" s="16" t="s">
        <v>491</v>
      </c>
      <c r="C196" s="13">
        <v>693.02674273489004</v>
      </c>
      <c r="D196" s="14">
        <v>447.99314400903415</v>
      </c>
      <c r="E196" s="14">
        <v>509.98105806051086</v>
      </c>
      <c r="F196" s="14">
        <v>825.92915429579193</v>
      </c>
      <c r="G196" s="14">
        <v>749.48530221164003</v>
      </c>
      <c r="H196" s="14">
        <v>738.49955520704304</v>
      </c>
      <c r="I196" s="14">
        <v>434.56564483619798</v>
      </c>
      <c r="J196" s="14">
        <v>549.58595443535648</v>
      </c>
      <c r="K196" s="14">
        <v>816.78840000000002</v>
      </c>
      <c r="L196" s="14">
        <v>576.14289599999995</v>
      </c>
      <c r="M196" s="14">
        <v>668.81211699999994</v>
      </c>
      <c r="N196" s="14">
        <v>932.72435700000005</v>
      </c>
      <c r="O196" s="14">
        <v>1068.23984</v>
      </c>
      <c r="P196" s="14">
        <v>1144.223819</v>
      </c>
      <c r="Q196" s="14">
        <v>1352.8587689999999</v>
      </c>
      <c r="R196" s="14">
        <v>1332.508464</v>
      </c>
      <c r="S196" s="14">
        <v>1712.9798539999999</v>
      </c>
      <c r="T196" s="14">
        <v>2643.0948880000001</v>
      </c>
      <c r="U196" s="14">
        <v>2481.2380079999998</v>
      </c>
      <c r="V196" s="14">
        <v>2568.701376</v>
      </c>
      <c r="W196" s="14">
        <v>2863.1805260000001</v>
      </c>
      <c r="X196" s="14">
        <v>2835.9182449999998</v>
      </c>
      <c r="Y196" s="14">
        <v>2303.8363570000001</v>
      </c>
      <c r="Z196" s="14">
        <v>1988.5535609999999</v>
      </c>
      <c r="AA196" s="14">
        <v>1592.2730670000001</v>
      </c>
      <c r="AB196" s="14">
        <v>1452.6520049999999</v>
      </c>
      <c r="AC196" s="14">
        <v>1481.0957579999999</v>
      </c>
      <c r="AD196" s="14">
        <v>1678.7506109999999</v>
      </c>
      <c r="AE196" s="14">
        <v>1638.6642159999999</v>
      </c>
    </row>
    <row r="197" spans="1:31" ht="13.5" customHeight="1" x14ac:dyDescent="0.15">
      <c r="A197" s="1"/>
      <c r="B197" s="16" t="s">
        <v>492</v>
      </c>
      <c r="C197" s="10">
        <v>1.5168479229809197</v>
      </c>
      <c r="D197" s="11">
        <v>0.50630972350903103</v>
      </c>
      <c r="E197" s="11">
        <v>2.1252762097876192</v>
      </c>
      <c r="F197" s="11">
        <v>10.200027555019499</v>
      </c>
      <c r="G197" s="11">
        <v>12.9577883198984</v>
      </c>
      <c r="H197" s="11">
        <v>17.4132846510322</v>
      </c>
      <c r="I197" s="11">
        <v>19.706019802715012</v>
      </c>
      <c r="J197" s="11">
        <v>7.2178371707716389</v>
      </c>
      <c r="K197" s="11">
        <v>30.700900000000001</v>
      </c>
      <c r="L197" s="11">
        <v>39.615903000000003</v>
      </c>
      <c r="M197" s="11">
        <v>30.427503999999999</v>
      </c>
      <c r="N197" s="11">
        <v>40.567346999999998</v>
      </c>
      <c r="O197" s="11">
        <v>37.956133000000001</v>
      </c>
      <c r="P197" s="11">
        <v>44.184759</v>
      </c>
      <c r="Q197" s="11">
        <v>109.459574</v>
      </c>
      <c r="R197" s="11">
        <v>47.100720000000003</v>
      </c>
      <c r="S197" s="11">
        <v>12.240834</v>
      </c>
      <c r="T197" s="11">
        <v>25.853124999999999</v>
      </c>
      <c r="U197" s="11">
        <v>37.438949000000001</v>
      </c>
      <c r="V197" s="11">
        <v>2.5414599999999998</v>
      </c>
      <c r="W197" s="11">
        <v>15.362883999999999</v>
      </c>
      <c r="X197" s="11">
        <v>6.6892529999999999</v>
      </c>
      <c r="Y197" s="11">
        <v>9.4287039999999998</v>
      </c>
      <c r="Z197" s="11">
        <v>5.7439410000000004</v>
      </c>
      <c r="AA197" s="11">
        <v>6.2727969999999997</v>
      </c>
      <c r="AB197" s="11">
        <v>14.595179999999999</v>
      </c>
      <c r="AC197" s="11">
        <v>10.330178</v>
      </c>
      <c r="AD197" s="11">
        <v>6.0579150000000004</v>
      </c>
      <c r="AE197" s="11">
        <v>5.3430220000000004</v>
      </c>
    </row>
    <row r="198" spans="1:31" ht="13.5" customHeight="1" x14ac:dyDescent="0.15">
      <c r="A198" s="1"/>
      <c r="B198" s="16" t="s">
        <v>493</v>
      </c>
      <c r="C198" s="13">
        <v>5.8448921376359397</v>
      </c>
      <c r="D198" s="14">
        <v>1.6740413728026502</v>
      </c>
      <c r="E198" s="14">
        <v>9.5304233147616895</v>
      </c>
      <c r="F198" s="14">
        <v>11.5088222994742</v>
      </c>
      <c r="G198" s="14">
        <v>13.092933954110601</v>
      </c>
      <c r="H198" s="14">
        <v>4.2831804498110602</v>
      </c>
      <c r="I198" s="14">
        <v>0.329882816237896</v>
      </c>
      <c r="J198" s="14">
        <v>0.33658605244473089</v>
      </c>
      <c r="K198" s="14">
        <v>0.34970000000000001</v>
      </c>
      <c r="L198" s="14">
        <v>2.4309530000000001</v>
      </c>
      <c r="M198" s="14">
        <v>0.56097699999999995</v>
      </c>
      <c r="N198" s="14">
        <v>1.547604</v>
      </c>
      <c r="O198" s="14">
        <v>2.8810989999999999</v>
      </c>
      <c r="P198" s="14">
        <v>0.83743100000000004</v>
      </c>
      <c r="Q198" s="14">
        <v>5.0326009999999997</v>
      </c>
      <c r="R198" s="14">
        <v>0.34229500000000002</v>
      </c>
      <c r="S198" s="14">
        <v>0.36995600000000001</v>
      </c>
      <c r="T198" s="14">
        <v>2.1333099999999998</v>
      </c>
      <c r="U198" s="14">
        <v>5.9084240000000001</v>
      </c>
      <c r="V198" s="14">
        <v>0.47457300000000002</v>
      </c>
      <c r="W198" s="14">
        <v>5.5382009999999999</v>
      </c>
      <c r="X198" s="14">
        <v>1.471994</v>
      </c>
      <c r="Y198" s="14">
        <v>1.988791</v>
      </c>
      <c r="Z198" s="14">
        <v>1.9447190000000001</v>
      </c>
      <c r="AA198" s="14">
        <v>7.5082990000000001</v>
      </c>
      <c r="AB198" s="14">
        <v>11.232016</v>
      </c>
      <c r="AC198" s="14">
        <v>12.837673000000001</v>
      </c>
      <c r="AD198" s="14">
        <v>2.4870459999999999</v>
      </c>
      <c r="AE198" s="14">
        <v>2.537579</v>
      </c>
    </row>
    <row r="199" spans="1:31" ht="13.5" customHeight="1" x14ac:dyDescent="0.15">
      <c r="A199" s="1"/>
      <c r="B199" s="16" t="s">
        <v>494</v>
      </c>
      <c r="C199" s="10">
        <v>0.83490818327687699</v>
      </c>
      <c r="D199" s="11">
        <v>1.07480241050814</v>
      </c>
      <c r="E199" s="11">
        <v>5.9689623290780016</v>
      </c>
      <c r="F199" s="11">
        <v>0.33406683653586799</v>
      </c>
      <c r="G199" s="11">
        <v>0.67946491670716103</v>
      </c>
      <c r="H199" s="11">
        <v>0.19870730517749702</v>
      </c>
      <c r="I199" s="11">
        <v>1.5054734264312299</v>
      </c>
      <c r="J199" s="11">
        <v>1.3676732320246201</v>
      </c>
      <c r="K199" s="11">
        <v>0.99509999999999998</v>
      </c>
      <c r="L199" s="11">
        <v>1.3853070000000001</v>
      </c>
      <c r="M199" s="11">
        <v>1.2942610000000001</v>
      </c>
      <c r="N199" s="11">
        <v>0.53403400000000001</v>
      </c>
      <c r="O199" s="11">
        <v>0.62225299999999995</v>
      </c>
      <c r="P199" s="11">
        <v>0.99272099999999996</v>
      </c>
      <c r="Q199" s="11">
        <v>0.96236900000000003</v>
      </c>
      <c r="R199" s="11">
        <v>1.445206</v>
      </c>
      <c r="S199" s="11">
        <v>1.8347530000000001</v>
      </c>
      <c r="T199" s="11">
        <v>1.6776359999999999</v>
      </c>
      <c r="U199" s="11">
        <v>1.731339</v>
      </c>
      <c r="V199" s="11">
        <v>2.086252</v>
      </c>
      <c r="W199" s="11">
        <v>2.4473820000000002</v>
      </c>
      <c r="X199" s="11">
        <v>2.6247569999999998</v>
      </c>
      <c r="Y199" s="11">
        <v>3.631243</v>
      </c>
      <c r="Z199" s="11">
        <v>2.984413</v>
      </c>
      <c r="AA199" s="11">
        <v>3.6291199999999999</v>
      </c>
      <c r="AB199" s="11">
        <v>5.3473009999999999</v>
      </c>
      <c r="AC199" s="11">
        <v>4.7663229999999999</v>
      </c>
      <c r="AD199" s="11">
        <v>6.5489839999999999</v>
      </c>
      <c r="AE199" s="11">
        <v>6.4812799999999999</v>
      </c>
    </row>
    <row r="200" spans="1:31" ht="13.5" customHeight="1" x14ac:dyDescent="0.15">
      <c r="A200" s="1"/>
      <c r="B200" s="16" t="s">
        <v>495</v>
      </c>
      <c r="C200" s="13">
        <v>0.41237297200927098</v>
      </c>
      <c r="D200" s="14">
        <v>0.24332752013971901</v>
      </c>
      <c r="E200" s="14">
        <v>3.01245433676385E-2</v>
      </c>
      <c r="F200" s="14">
        <v>0.20714341673358899</v>
      </c>
      <c r="G200" s="14">
        <v>5.2040411035793204</v>
      </c>
      <c r="H200" s="14">
        <v>4.0720168658015403</v>
      </c>
      <c r="I200" s="14">
        <v>1.34795345966337</v>
      </c>
      <c r="J200" s="14">
        <v>1.5249279104347899</v>
      </c>
      <c r="K200" s="14">
        <v>16.373699999999999</v>
      </c>
      <c r="L200" s="14">
        <v>10.605957</v>
      </c>
      <c r="M200" s="14">
        <v>10.160365000000001</v>
      </c>
      <c r="N200" s="14">
        <v>5.8520539999999999</v>
      </c>
      <c r="O200" s="14">
        <v>8.9875880000000006</v>
      </c>
      <c r="P200" s="14">
        <v>6.0532789999999999</v>
      </c>
      <c r="Q200" s="14">
        <v>7.2354849999999997</v>
      </c>
      <c r="R200" s="14">
        <v>13.542353</v>
      </c>
      <c r="S200" s="14">
        <v>15.407302</v>
      </c>
      <c r="T200" s="14">
        <v>8.4498160000000002</v>
      </c>
      <c r="U200" s="14">
        <v>5.9601699999999997</v>
      </c>
      <c r="V200" s="14">
        <v>11.194210999999999</v>
      </c>
      <c r="W200" s="14">
        <v>9.0605619999999991</v>
      </c>
      <c r="X200" s="14">
        <v>21.652438</v>
      </c>
      <c r="Y200" s="14">
        <v>18.006526999999998</v>
      </c>
      <c r="Z200" s="14">
        <v>21.860845999999999</v>
      </c>
      <c r="AA200" s="14">
        <v>12.51998</v>
      </c>
      <c r="AB200" s="14">
        <v>12.635956999999999</v>
      </c>
      <c r="AC200" s="14">
        <v>7.6635309999999999</v>
      </c>
      <c r="AD200" s="14">
        <v>9.6961209999999998</v>
      </c>
      <c r="AE200" s="14">
        <v>6.7344600000000003</v>
      </c>
    </row>
    <row r="201" spans="1:31" ht="13.5" customHeight="1" x14ac:dyDescent="0.15">
      <c r="A201" s="1"/>
      <c r="B201" s="16" t="s">
        <v>496</v>
      </c>
      <c r="C201" s="10">
        <v>1.7751827420217499</v>
      </c>
      <c r="D201" s="11">
        <v>0.46239064035421207</v>
      </c>
      <c r="E201" s="11">
        <v>5.5233757382078199</v>
      </c>
      <c r="F201" s="11">
        <v>0.144505884883114</v>
      </c>
      <c r="G201" s="11">
        <v>31.166949854897499</v>
      </c>
      <c r="H201" s="11">
        <v>50.1780432283294</v>
      </c>
      <c r="I201" s="11">
        <v>23.2433975433832</v>
      </c>
      <c r="J201" s="11">
        <v>29.923669662798204</v>
      </c>
      <c r="K201" s="11">
        <v>29.5304</v>
      </c>
      <c r="L201" s="11">
        <v>27.031009999999998</v>
      </c>
      <c r="M201" s="11">
        <v>16.712738999999999</v>
      </c>
      <c r="N201" s="11">
        <v>19.08381</v>
      </c>
      <c r="O201" s="11">
        <v>10.973903999999999</v>
      </c>
      <c r="P201" s="11">
        <v>10.15156</v>
      </c>
      <c r="Q201" s="11">
        <v>4.1609309999999997</v>
      </c>
      <c r="R201" s="11">
        <v>0.52565200000000001</v>
      </c>
      <c r="S201" s="11">
        <v>0.72970199999999996</v>
      </c>
      <c r="T201" s="11">
        <v>4.8579999999999998E-2</v>
      </c>
      <c r="U201" s="11">
        <v>3.2478E-2</v>
      </c>
      <c r="V201" s="11">
        <v>7.7283879999999998</v>
      </c>
      <c r="W201" s="11">
        <v>0.32744499999999999</v>
      </c>
      <c r="X201" s="11">
        <v>8.6083999999999994E-2</v>
      </c>
      <c r="Y201" s="11">
        <v>3.1213000000000001E-2</v>
      </c>
      <c r="Z201" s="11">
        <v>8.2782999999999995E-2</v>
      </c>
      <c r="AA201" s="11">
        <v>9.2116000000000007</v>
      </c>
      <c r="AB201" s="11">
        <v>0.37161300000000003</v>
      </c>
      <c r="AC201" s="11">
        <v>3.505881</v>
      </c>
      <c r="AD201" s="11">
        <v>73.876709000000005</v>
      </c>
      <c r="AE201" s="11">
        <v>0.49843500000000002</v>
      </c>
    </row>
    <row r="202" spans="1:31" ht="13.5" customHeight="1" x14ac:dyDescent="0.15">
      <c r="A202" s="1"/>
      <c r="B202" s="16" t="s">
        <v>497</v>
      </c>
      <c r="C202" s="13">
        <v>2.39828846496702</v>
      </c>
      <c r="D202" s="14">
        <v>9.5920905304046311</v>
      </c>
      <c r="E202" s="14">
        <v>12.812413682836899</v>
      </c>
      <c r="F202" s="14">
        <v>16.7423529211915</v>
      </c>
      <c r="G202" s="14">
        <v>17.8323730156518</v>
      </c>
      <c r="H202" s="14">
        <v>23.940967915146601</v>
      </c>
      <c r="I202" s="14">
        <v>28.2707345263421</v>
      </c>
      <c r="J202" s="14">
        <v>7.2348149349284707</v>
      </c>
      <c r="K202" s="14">
        <v>9.8910999999999998</v>
      </c>
      <c r="L202" s="14">
        <v>7.9269829999999999</v>
      </c>
      <c r="M202" s="14">
        <v>10.25037</v>
      </c>
      <c r="N202" s="14">
        <v>16.689851999999998</v>
      </c>
      <c r="O202" s="14">
        <v>19.814520999999999</v>
      </c>
      <c r="P202" s="14">
        <v>22.386689000000001</v>
      </c>
      <c r="Q202" s="14">
        <v>24.972719000000001</v>
      </c>
      <c r="R202" s="14">
        <v>41.516162000000001</v>
      </c>
      <c r="S202" s="14">
        <v>50.342159000000002</v>
      </c>
      <c r="T202" s="14">
        <v>74.853577999999999</v>
      </c>
      <c r="U202" s="14">
        <v>70.174391999999997</v>
      </c>
      <c r="V202" s="14">
        <v>100.215772</v>
      </c>
      <c r="W202" s="14">
        <v>76.304288999999997</v>
      </c>
      <c r="X202" s="14">
        <v>179.259524</v>
      </c>
      <c r="Y202" s="14">
        <v>195.66304500000001</v>
      </c>
      <c r="Z202" s="14">
        <v>156.68507099999999</v>
      </c>
      <c r="AA202" s="14">
        <v>98.124865999999997</v>
      </c>
      <c r="AB202" s="14">
        <v>114.87486199999999</v>
      </c>
      <c r="AC202" s="14">
        <v>150.04289800000001</v>
      </c>
      <c r="AD202" s="14">
        <v>171.53898699999999</v>
      </c>
      <c r="AE202" s="14">
        <v>158.30929800000001</v>
      </c>
    </row>
    <row r="203" spans="1:31" ht="13.5" customHeight="1" x14ac:dyDescent="0.15">
      <c r="A203" s="1"/>
      <c r="B203" s="16" t="s">
        <v>498</v>
      </c>
      <c r="C203" s="10">
        <v>1000.33446247103</v>
      </c>
      <c r="D203" s="11">
        <v>982.92945010413553</v>
      </c>
      <c r="E203" s="11">
        <v>1233.1608125054399</v>
      </c>
      <c r="F203" s="11">
        <v>1861.6110730335802</v>
      </c>
      <c r="G203" s="11">
        <v>1714.2127587754701</v>
      </c>
      <c r="H203" s="11">
        <v>1720.50868476969</v>
      </c>
      <c r="I203" s="11">
        <v>1628.1449738972192</v>
      </c>
      <c r="J203" s="11">
        <v>1701.5475056143594</v>
      </c>
      <c r="K203" s="11">
        <v>2196.8955999999998</v>
      </c>
      <c r="L203" s="11">
        <v>2694.3511699999999</v>
      </c>
      <c r="M203" s="11">
        <v>2861.3573299999998</v>
      </c>
      <c r="N203" s="11">
        <v>2955.2512419999998</v>
      </c>
      <c r="O203" s="11">
        <v>3825.1827969999999</v>
      </c>
      <c r="P203" s="11">
        <v>4960.3848900000003</v>
      </c>
      <c r="Q203" s="11">
        <v>5196.3850069999999</v>
      </c>
      <c r="R203" s="11">
        <v>5510.3386259999997</v>
      </c>
      <c r="S203" s="11">
        <v>8290.9159259999997</v>
      </c>
      <c r="T203" s="11">
        <v>11162.530645000001</v>
      </c>
      <c r="U203" s="11">
        <v>7788.4014809999999</v>
      </c>
      <c r="V203" s="11">
        <v>10024.190846</v>
      </c>
      <c r="W203" s="11">
        <v>12781.813405999999</v>
      </c>
      <c r="X203" s="11">
        <v>10867.599050000001</v>
      </c>
      <c r="Y203" s="11">
        <v>11029.088908</v>
      </c>
      <c r="Z203" s="11">
        <v>9119.0734059999995</v>
      </c>
      <c r="AA203" s="11">
        <v>7227.383272</v>
      </c>
      <c r="AB203" s="11">
        <v>6949.575151</v>
      </c>
      <c r="AC203" s="11">
        <v>7013.6155500000004</v>
      </c>
      <c r="AD203" s="11">
        <v>7084.7858850000002</v>
      </c>
      <c r="AE203" s="11">
        <v>6668.2657740000004</v>
      </c>
    </row>
    <row r="204" spans="1:31" ht="13.5" customHeight="1" x14ac:dyDescent="0.15">
      <c r="A204" s="1"/>
      <c r="B204" s="16" t="s">
        <v>499</v>
      </c>
      <c r="C204" s="13">
        <v>242.53467641290788</v>
      </c>
      <c r="D204" s="14">
        <v>168.76955278941</v>
      </c>
      <c r="E204" s="14">
        <v>231.36943008343695</v>
      </c>
      <c r="F204" s="14">
        <v>303.28378634356199</v>
      </c>
      <c r="G204" s="14">
        <v>318.80356877893001</v>
      </c>
      <c r="H204" s="14">
        <v>279.06631885968102</v>
      </c>
      <c r="I204" s="14">
        <v>292.58974594844102</v>
      </c>
      <c r="J204" s="14">
        <v>306.07158426096811</v>
      </c>
      <c r="K204" s="14">
        <v>436.34390000000002</v>
      </c>
      <c r="L204" s="14">
        <v>460.34155800000002</v>
      </c>
      <c r="M204" s="14">
        <v>561.78545399999996</v>
      </c>
      <c r="N204" s="14">
        <v>548.57935999999995</v>
      </c>
      <c r="O204" s="14">
        <v>764.44425999999999</v>
      </c>
      <c r="P204" s="14">
        <v>1489.679196</v>
      </c>
      <c r="Q204" s="14">
        <v>2302.7732230000001</v>
      </c>
      <c r="R204" s="14">
        <v>3374.5945029999998</v>
      </c>
      <c r="S204" s="14">
        <v>3474.0507170000001</v>
      </c>
      <c r="T204" s="14">
        <v>3395.4481070000002</v>
      </c>
      <c r="U204" s="14">
        <v>1924.436792</v>
      </c>
      <c r="V204" s="14">
        <v>2570.6851059999999</v>
      </c>
      <c r="W204" s="14">
        <v>3526.9276530000002</v>
      </c>
      <c r="X204" s="14">
        <v>2407.7135880000001</v>
      </c>
      <c r="Y204" s="14">
        <v>2578.171081</v>
      </c>
      <c r="Z204" s="14">
        <v>2133.808951</v>
      </c>
      <c r="AA204" s="14">
        <v>1670.7622160000001</v>
      </c>
      <c r="AB204" s="14">
        <v>1750.1054590000001</v>
      </c>
      <c r="AC204" s="14">
        <v>1894.021041</v>
      </c>
      <c r="AD204" s="14">
        <v>2028.747617</v>
      </c>
      <c r="AE204" s="14">
        <v>1933.9876979999999</v>
      </c>
    </row>
    <row r="205" spans="1:31" ht="13.5" customHeight="1" x14ac:dyDescent="0.15">
      <c r="A205" s="1"/>
      <c r="B205" s="16" t="s">
        <v>500</v>
      </c>
      <c r="C205" s="10">
        <v>217.00071313959697</v>
      </c>
      <c r="D205" s="11">
        <v>150.31921116808104</v>
      </c>
      <c r="E205" s="11">
        <v>176.91031544766599</v>
      </c>
      <c r="F205" s="11">
        <v>201.61647872583501</v>
      </c>
      <c r="G205" s="11">
        <v>265.60912612933402</v>
      </c>
      <c r="H205" s="11">
        <v>299.49639561260199</v>
      </c>
      <c r="I205" s="11">
        <v>294.22009315867399</v>
      </c>
      <c r="J205" s="11">
        <v>255.09404007046999</v>
      </c>
      <c r="K205" s="11">
        <v>181.36080000000001</v>
      </c>
      <c r="L205" s="11">
        <v>192.424215</v>
      </c>
      <c r="M205" s="11">
        <v>277.92423300000002</v>
      </c>
      <c r="N205" s="11">
        <v>245.769228</v>
      </c>
      <c r="O205" s="11">
        <v>306.392066</v>
      </c>
      <c r="P205" s="11">
        <v>526.44315400000005</v>
      </c>
      <c r="Q205" s="11">
        <v>688.64889300000004</v>
      </c>
      <c r="R205" s="11">
        <v>795.01482399999998</v>
      </c>
      <c r="S205" s="11">
        <v>1179.0646770000001</v>
      </c>
      <c r="T205" s="11">
        <v>1737.6778429999999</v>
      </c>
      <c r="U205" s="11">
        <v>1538.4876019999999</v>
      </c>
      <c r="V205" s="11">
        <v>1824.706005</v>
      </c>
      <c r="W205" s="11">
        <v>2642.2088170000002</v>
      </c>
      <c r="X205" s="11">
        <v>2793.3735299999998</v>
      </c>
      <c r="Y205" s="11">
        <v>2549.109019</v>
      </c>
      <c r="Z205" s="11">
        <v>2288.3917609999999</v>
      </c>
      <c r="AA205" s="11">
        <v>1665.1445120000001</v>
      </c>
      <c r="AB205" s="11">
        <v>1576.480364</v>
      </c>
      <c r="AC205" s="11">
        <v>1426.5773630000001</v>
      </c>
      <c r="AD205" s="11">
        <v>1252.406579</v>
      </c>
      <c r="AE205" s="11">
        <v>1513.4165379999999</v>
      </c>
    </row>
    <row r="206" spans="1:31" ht="13.5" customHeight="1" x14ac:dyDescent="0.15">
      <c r="A206" s="1"/>
      <c r="B206" s="16" t="s">
        <v>501</v>
      </c>
      <c r="C206" s="13">
        <v>61.124799429488313</v>
      </c>
      <c r="D206" s="14">
        <v>53.976198714596897</v>
      </c>
      <c r="E206" s="14">
        <v>77.427727431776987</v>
      </c>
      <c r="F206" s="14">
        <v>126.979463909724</v>
      </c>
      <c r="G206" s="14">
        <v>109.42997346443499</v>
      </c>
      <c r="H206" s="14">
        <v>123.355122429651</v>
      </c>
      <c r="I206" s="14">
        <v>125.250412252299</v>
      </c>
      <c r="J206" s="14">
        <v>137.94805532506498</v>
      </c>
      <c r="K206" s="14">
        <v>547.86069999999995</v>
      </c>
      <c r="L206" s="14">
        <v>972.817409</v>
      </c>
      <c r="M206" s="14">
        <v>969.18430000000001</v>
      </c>
      <c r="N206" s="14">
        <v>1131.2298519999999</v>
      </c>
      <c r="O206" s="14">
        <v>1082.9018309999999</v>
      </c>
      <c r="P206" s="14">
        <v>1524.387146</v>
      </c>
      <c r="Q206" s="14">
        <v>1722.7952969999999</v>
      </c>
      <c r="R206" s="14">
        <v>1821.8216420000001</v>
      </c>
      <c r="S206" s="14">
        <v>1788.664683</v>
      </c>
      <c r="T206" s="14">
        <v>2332.297611</v>
      </c>
      <c r="U206" s="14">
        <v>2283.9085960000002</v>
      </c>
      <c r="V206" s="14">
        <v>490.50736599999999</v>
      </c>
      <c r="W206" s="14">
        <v>504.78890100000001</v>
      </c>
      <c r="X206" s="14">
        <v>594.098614</v>
      </c>
      <c r="Y206" s="14">
        <v>672.84744899999998</v>
      </c>
      <c r="Z206" s="14">
        <v>732.62771899999996</v>
      </c>
      <c r="AA206" s="14">
        <v>558.09578499999998</v>
      </c>
      <c r="AB206" s="14">
        <v>736.66065700000001</v>
      </c>
      <c r="AC206" s="14">
        <v>882.18232599999999</v>
      </c>
      <c r="AD206" s="14">
        <v>1090.216649</v>
      </c>
      <c r="AE206" s="14">
        <v>1204.99946</v>
      </c>
    </row>
    <row r="207" spans="1:31" ht="13.5" customHeight="1" x14ac:dyDescent="0.15">
      <c r="A207" s="1"/>
      <c r="B207" s="16" t="s">
        <v>502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>
        <v>8.9778690000000001</v>
      </c>
      <c r="AA207" s="11">
        <v>13.881555000000001</v>
      </c>
      <c r="AB207" s="11">
        <v>11.620998999999999</v>
      </c>
      <c r="AC207" s="11">
        <v>14.986273000000001</v>
      </c>
      <c r="AD207" s="11">
        <v>10.124632999999999</v>
      </c>
      <c r="AE207" s="11">
        <v>11.73579</v>
      </c>
    </row>
    <row r="208" spans="1:31" ht="13.5" customHeight="1" x14ac:dyDescent="0.15">
      <c r="A208" s="1"/>
      <c r="B208" s="16" t="s">
        <v>503</v>
      </c>
      <c r="C208" s="13">
        <v>6.0973435550008899E-2</v>
      </c>
      <c r="D208" s="14">
        <v>1.0688597305269899E-2</v>
      </c>
      <c r="E208" s="14">
        <v>7.2887944890684203E-2</v>
      </c>
      <c r="F208" s="14">
        <v>4.8901231006072798E-2</v>
      </c>
      <c r="G208" s="14">
        <v>0.849486843619219</v>
      </c>
      <c r="H208" s="14">
        <v>1.9491110591440401</v>
      </c>
      <c r="I208" s="14">
        <v>1.7522674459915502</v>
      </c>
      <c r="J208" s="14">
        <v>1.2180473275114401</v>
      </c>
      <c r="K208" s="14">
        <v>9.7799999999999998E-2</v>
      </c>
      <c r="L208" s="14">
        <v>5.9630549999999998</v>
      </c>
      <c r="M208" s="14">
        <v>0.237405</v>
      </c>
      <c r="N208" s="14">
        <v>0.37337500000000001</v>
      </c>
      <c r="O208" s="14">
        <v>6.3542000000000001E-2</v>
      </c>
      <c r="P208" s="14">
        <v>6.4279999999999997E-3</v>
      </c>
      <c r="Q208" s="14">
        <v>0.132969</v>
      </c>
      <c r="R208" s="14">
        <v>9.9417000000000005E-2</v>
      </c>
      <c r="S208" s="14">
        <v>4.4174999999999999E-2</v>
      </c>
      <c r="T208" s="14">
        <v>0.183979</v>
      </c>
      <c r="U208" s="14">
        <v>7.0898000000000003E-2</v>
      </c>
      <c r="V208" s="14">
        <v>0.492481</v>
      </c>
      <c r="W208" s="14">
        <v>0.67495000000000005</v>
      </c>
      <c r="X208" s="14">
        <v>1.4335690000000001</v>
      </c>
      <c r="Y208" s="14">
        <v>0.11150599999999999</v>
      </c>
      <c r="Z208" s="14">
        <v>0.54377299999999995</v>
      </c>
      <c r="AA208" s="14">
        <v>0.687052</v>
      </c>
      <c r="AB208" s="14">
        <v>2.9231500000000001</v>
      </c>
      <c r="AC208" s="14">
        <v>3.0637780000000001</v>
      </c>
      <c r="AD208" s="14">
        <v>0.36877300000000002</v>
      </c>
      <c r="AE208" s="14">
        <v>0.72119500000000003</v>
      </c>
    </row>
    <row r="209" spans="1:31" ht="13.5" customHeight="1" x14ac:dyDescent="0.15">
      <c r="A209" s="1"/>
      <c r="B209" s="16" t="s">
        <v>504</v>
      </c>
      <c r="C209" s="10">
        <v>8.0966304154038191</v>
      </c>
      <c r="D209" s="11">
        <v>11.7545164380413</v>
      </c>
      <c r="E209" s="11">
        <v>13.0577308360491</v>
      </c>
      <c r="F209" s="11">
        <v>12.0456369364734</v>
      </c>
      <c r="G209" s="11">
        <v>18.8163827025421</v>
      </c>
      <c r="H209" s="11">
        <v>21.6917198517644</v>
      </c>
      <c r="I209" s="11">
        <v>22.1240680004755</v>
      </c>
      <c r="J209" s="11">
        <v>75.659740248892064</v>
      </c>
      <c r="K209" s="11">
        <v>89.02</v>
      </c>
      <c r="L209" s="11">
        <v>132.576131</v>
      </c>
      <c r="M209" s="11">
        <v>102.33279</v>
      </c>
      <c r="N209" s="11">
        <v>66.983403999999993</v>
      </c>
      <c r="O209" s="11">
        <v>68.334648999999999</v>
      </c>
      <c r="P209" s="11">
        <v>99.855121999999994</v>
      </c>
      <c r="Q209" s="11">
        <v>142.200255</v>
      </c>
      <c r="R209" s="11">
        <v>134.26211599999999</v>
      </c>
      <c r="S209" s="11">
        <v>152.19343900000001</v>
      </c>
      <c r="T209" s="11">
        <v>177.495296</v>
      </c>
      <c r="U209" s="11">
        <v>161.71301800000001</v>
      </c>
      <c r="V209" s="11">
        <v>191.15472800000001</v>
      </c>
      <c r="W209" s="11">
        <v>214.748592</v>
      </c>
      <c r="X209" s="11">
        <v>253.29921999999999</v>
      </c>
      <c r="Y209" s="11">
        <v>248.328564</v>
      </c>
      <c r="Z209" s="11">
        <v>236.82251299999999</v>
      </c>
      <c r="AA209" s="11">
        <v>236.890749</v>
      </c>
      <c r="AB209" s="11">
        <v>325.07115399999998</v>
      </c>
      <c r="AC209" s="11">
        <v>276.32273900000001</v>
      </c>
      <c r="AD209" s="11">
        <v>352.61599699999999</v>
      </c>
      <c r="AE209" s="11">
        <v>454.87004899999999</v>
      </c>
    </row>
    <row r="210" spans="1:31" ht="13.5" customHeight="1" x14ac:dyDescent="0.15">
      <c r="A210" s="1"/>
      <c r="B210" s="16" t="s">
        <v>505</v>
      </c>
      <c r="C210" s="13">
        <v>23.1094669281512</v>
      </c>
      <c r="D210" s="14">
        <v>16.168354229634801</v>
      </c>
      <c r="E210" s="14">
        <v>41.548038586772236</v>
      </c>
      <c r="F210" s="14">
        <v>37.768233897701499</v>
      </c>
      <c r="G210" s="14">
        <v>56.356352257407003</v>
      </c>
      <c r="H210" s="14">
        <v>75.878312239465401</v>
      </c>
      <c r="I210" s="14">
        <v>66.960947079268507</v>
      </c>
      <c r="J210" s="14">
        <v>62.432849484184302</v>
      </c>
      <c r="K210" s="14">
        <v>108.54640000000001</v>
      </c>
      <c r="L210" s="14">
        <v>96.087003999999993</v>
      </c>
      <c r="M210" s="14">
        <v>94.028602000000006</v>
      </c>
      <c r="N210" s="14">
        <v>102.127015</v>
      </c>
      <c r="O210" s="14">
        <v>125.025676</v>
      </c>
      <c r="P210" s="14">
        <v>152.76678100000001</v>
      </c>
      <c r="Q210" s="14">
        <v>228.33470700000001</v>
      </c>
      <c r="R210" s="14">
        <v>238.00324499999999</v>
      </c>
      <c r="S210" s="14">
        <v>326.38860099999999</v>
      </c>
      <c r="T210" s="14">
        <v>403.36130600000001</v>
      </c>
      <c r="U210" s="14">
        <v>345.52666799999997</v>
      </c>
      <c r="V210" s="14">
        <v>391.45756499999999</v>
      </c>
      <c r="W210" s="14">
        <v>421.461837</v>
      </c>
      <c r="X210" s="14">
        <v>489.39070199999998</v>
      </c>
      <c r="Y210" s="14">
        <v>491.09086400000001</v>
      </c>
      <c r="Z210" s="14">
        <v>557.45039499999996</v>
      </c>
      <c r="AA210" s="14">
        <v>479.73110200000002</v>
      </c>
      <c r="AB210" s="14">
        <v>543.05929400000002</v>
      </c>
      <c r="AC210" s="14">
        <v>541.55590400000006</v>
      </c>
      <c r="AD210" s="14">
        <v>576.48066100000005</v>
      </c>
      <c r="AE210" s="14">
        <v>690.45326299999999</v>
      </c>
    </row>
    <row r="211" spans="1:31" ht="13.5" customHeight="1" x14ac:dyDescent="0.15">
      <c r="A211" s="1"/>
      <c r="B211" s="16" t="s">
        <v>506</v>
      </c>
      <c r="C211" s="10">
        <v>16.7666250668568</v>
      </c>
      <c r="D211" s="11">
        <v>11.1190056109282</v>
      </c>
      <c r="E211" s="11">
        <v>16.491806552949299</v>
      </c>
      <c r="F211" s="11">
        <v>16.872023601162702</v>
      </c>
      <c r="G211" s="11">
        <v>25.006301865834899</v>
      </c>
      <c r="H211" s="11">
        <v>42.034602652861203</v>
      </c>
      <c r="I211" s="11">
        <v>14.8404463412729</v>
      </c>
      <c r="J211" s="11">
        <v>7.3935965907162204</v>
      </c>
      <c r="K211" s="11">
        <v>2.1093999999999999</v>
      </c>
      <c r="L211" s="11">
        <v>2.4137770000000001</v>
      </c>
      <c r="M211" s="11">
        <v>3.9624489999999999</v>
      </c>
      <c r="N211" s="11">
        <v>2.9151980000000002</v>
      </c>
      <c r="O211" s="11">
        <v>4.5231009999999996</v>
      </c>
      <c r="P211" s="11">
        <v>4.9186680000000003</v>
      </c>
      <c r="Q211" s="11">
        <v>7.6399790000000003</v>
      </c>
      <c r="R211" s="11">
        <v>8.3779500000000002</v>
      </c>
      <c r="S211" s="11">
        <v>5.757854</v>
      </c>
      <c r="T211" s="11">
        <v>37.146653999999998</v>
      </c>
      <c r="U211" s="11">
        <v>18.521211000000001</v>
      </c>
      <c r="V211" s="11">
        <v>12.704516999999999</v>
      </c>
      <c r="W211" s="11">
        <v>19.343491</v>
      </c>
      <c r="X211" s="11">
        <v>25.100795000000002</v>
      </c>
      <c r="Y211" s="11">
        <v>31.981494999999999</v>
      </c>
      <c r="Z211" s="11">
        <v>41.041943000000003</v>
      </c>
      <c r="AA211" s="11">
        <v>36.795166999999999</v>
      </c>
      <c r="AB211" s="11">
        <v>41.696114999999999</v>
      </c>
      <c r="AC211" s="11">
        <v>19.384219999999999</v>
      </c>
      <c r="AD211" s="11">
        <v>18.710014999999999</v>
      </c>
      <c r="AE211" s="11">
        <v>16.591345</v>
      </c>
    </row>
    <row r="212" spans="1:31" ht="13.5" customHeight="1" x14ac:dyDescent="0.15">
      <c r="A212" s="1"/>
      <c r="B212" s="16" t="s">
        <v>507</v>
      </c>
      <c r="C212" s="13">
        <v>3.2626136566232797E-2</v>
      </c>
      <c r="D212" s="14"/>
      <c r="E212" s="14">
        <v>0.58425368855542503</v>
      </c>
      <c r="F212" s="14">
        <v>0.85165065235295301</v>
      </c>
      <c r="G212" s="14">
        <v>1.24059955461106</v>
      </c>
      <c r="H212" s="14"/>
      <c r="I212" s="14">
        <v>4.0440123342376198E-3</v>
      </c>
      <c r="J212" s="14"/>
      <c r="K212" s="14"/>
      <c r="L212" s="14">
        <v>2.6002000000000001E-2</v>
      </c>
      <c r="M212" s="14">
        <v>8.8699999999999998E-4</v>
      </c>
      <c r="N212" s="14">
        <v>1.22E-4</v>
      </c>
      <c r="O212" s="14"/>
      <c r="P212" s="14"/>
      <c r="Q212" s="14">
        <v>1.603E-3</v>
      </c>
      <c r="R212" s="14">
        <v>0.103889</v>
      </c>
      <c r="S212" s="14">
        <v>1.6789999999999999E-3</v>
      </c>
      <c r="T212" s="14">
        <v>1.4801E-2</v>
      </c>
      <c r="U212" s="14">
        <v>9.1299999999999997E-4</v>
      </c>
      <c r="V212" s="14">
        <v>0.154169</v>
      </c>
      <c r="W212" s="14">
        <v>0.83776099999999998</v>
      </c>
      <c r="X212" s="14">
        <v>2.471209</v>
      </c>
      <c r="Y212" s="14">
        <v>2.0793550000000001</v>
      </c>
      <c r="Z212" s="14">
        <v>1.3132250000000001</v>
      </c>
      <c r="AA212" s="14">
        <v>0.61164099999999999</v>
      </c>
      <c r="AB212" s="14">
        <v>0.121423</v>
      </c>
      <c r="AC212" s="14">
        <v>0.71713099999999996</v>
      </c>
      <c r="AD212" s="14">
        <v>0.35557100000000003</v>
      </c>
      <c r="AE212" s="14">
        <v>1.26027</v>
      </c>
    </row>
    <row r="213" spans="1:31" ht="13.5" customHeight="1" x14ac:dyDescent="0.15">
      <c r="A213" s="1"/>
      <c r="B213" s="16" t="s">
        <v>508</v>
      </c>
      <c r="C213" s="10">
        <v>1.0477803530041001</v>
      </c>
      <c r="D213" s="11">
        <v>0.93493693352373408</v>
      </c>
      <c r="E213" s="11">
        <v>0.56160563193838464</v>
      </c>
      <c r="F213" s="11">
        <v>1.3060474842857901</v>
      </c>
      <c r="G213" s="11">
        <v>2.98628256242973</v>
      </c>
      <c r="H213" s="11">
        <v>0.359452617724069</v>
      </c>
      <c r="I213" s="11">
        <v>1.96531738893173E-3</v>
      </c>
      <c r="J213" s="11">
        <v>0.10782460545717301</v>
      </c>
      <c r="K213" s="11">
        <v>0.73680000000000001</v>
      </c>
      <c r="L213" s="11">
        <v>0.34285599999999999</v>
      </c>
      <c r="M213" s="11">
        <v>0.94102300000000005</v>
      </c>
      <c r="N213" s="11">
        <v>1.553191</v>
      </c>
      <c r="O213" s="11">
        <v>1.45825</v>
      </c>
      <c r="P213" s="11">
        <v>0.32889800000000002</v>
      </c>
      <c r="Q213" s="11">
        <v>1.5790280000000001</v>
      </c>
      <c r="R213" s="11">
        <v>4.2107150000000004</v>
      </c>
      <c r="S213" s="11">
        <v>6.5758660000000004</v>
      </c>
      <c r="T213" s="11">
        <v>6.9604590000000002</v>
      </c>
      <c r="U213" s="11">
        <v>5.3773200000000001</v>
      </c>
      <c r="V213" s="11">
        <v>5.7528680000000003</v>
      </c>
      <c r="W213" s="11">
        <v>9.5567630000000001</v>
      </c>
      <c r="X213" s="11">
        <v>6.1458979999999999</v>
      </c>
      <c r="Y213" s="11">
        <v>6.9101600000000003</v>
      </c>
      <c r="Z213" s="11">
        <v>11.907214</v>
      </c>
      <c r="AA213" s="11">
        <v>11.227021000000001</v>
      </c>
      <c r="AB213" s="11">
        <v>9.6303400000000003</v>
      </c>
      <c r="AC213" s="11">
        <v>11.989115</v>
      </c>
      <c r="AD213" s="11">
        <v>9.6091929999999994</v>
      </c>
      <c r="AE213" s="11">
        <v>20.402833000000001</v>
      </c>
    </row>
    <row r="214" spans="1:31" ht="13.5" customHeight="1" x14ac:dyDescent="0.15">
      <c r="A214" s="1"/>
      <c r="B214" s="16" t="s">
        <v>509</v>
      </c>
      <c r="C214" s="13">
        <v>1.3162774113032598</v>
      </c>
      <c r="D214" s="14">
        <v>0.98420966268551136</v>
      </c>
      <c r="E214" s="14">
        <v>1.0589329628010198</v>
      </c>
      <c r="F214" s="14">
        <v>0.96758503147970998</v>
      </c>
      <c r="G214" s="14">
        <v>1.06933204581686</v>
      </c>
      <c r="H214" s="14">
        <v>1.8547992337015899</v>
      </c>
      <c r="I214" s="14">
        <v>2.6719040644445489</v>
      </c>
      <c r="J214" s="14">
        <v>3.0708313330375701</v>
      </c>
      <c r="K214" s="14">
        <v>6.5522999999999998</v>
      </c>
      <c r="L214" s="14">
        <v>3.8951609999999999</v>
      </c>
      <c r="M214" s="14">
        <v>6.4257049999999998</v>
      </c>
      <c r="N214" s="14">
        <v>4.5729110000000004</v>
      </c>
      <c r="O214" s="14">
        <v>4.8299430000000001</v>
      </c>
      <c r="P214" s="14">
        <v>3.5053960000000002</v>
      </c>
      <c r="Q214" s="14">
        <v>4.1517580000000001</v>
      </c>
      <c r="R214" s="14">
        <v>1.4637899999999999</v>
      </c>
      <c r="S214" s="14">
        <v>1.4742630000000001</v>
      </c>
      <c r="T214" s="14">
        <v>1.656976</v>
      </c>
      <c r="U214" s="14">
        <v>0.72629999999999995</v>
      </c>
      <c r="V214" s="14">
        <v>1.583431</v>
      </c>
      <c r="W214" s="14">
        <v>2.5756220000000001</v>
      </c>
      <c r="X214" s="14">
        <v>3.1942940000000002</v>
      </c>
      <c r="Y214" s="14">
        <v>4.7858830000000001</v>
      </c>
      <c r="Z214" s="14">
        <v>2.5288580000000001</v>
      </c>
      <c r="AA214" s="14">
        <v>2.5150459999999999</v>
      </c>
      <c r="AB214" s="14">
        <v>2.5787550000000001</v>
      </c>
      <c r="AC214" s="14">
        <v>2.2130740000000002</v>
      </c>
      <c r="AD214" s="14">
        <v>2.6294719999999998</v>
      </c>
      <c r="AE214" s="14">
        <v>2.1525759999999998</v>
      </c>
    </row>
    <row r="215" spans="1:31" ht="13.5" customHeight="1" x14ac:dyDescent="0.15">
      <c r="A215" s="1"/>
      <c r="B215" s="16" t="s">
        <v>510</v>
      </c>
      <c r="C215" s="10">
        <v>21.6289891246211</v>
      </c>
      <c r="D215" s="11">
        <v>23.184988397344309</v>
      </c>
      <c r="E215" s="11">
        <v>34.246462816816198</v>
      </c>
      <c r="F215" s="11">
        <v>35.593502748015702</v>
      </c>
      <c r="G215" s="11">
        <v>48.835528853047997</v>
      </c>
      <c r="H215" s="11">
        <v>56.705133336309004</v>
      </c>
      <c r="I215" s="11">
        <v>72.498905044006264</v>
      </c>
      <c r="J215" s="11">
        <v>53.451576727386893</v>
      </c>
      <c r="K215" s="11">
        <v>77.183800000000005</v>
      </c>
      <c r="L215" s="11">
        <v>68.681072</v>
      </c>
      <c r="M215" s="11">
        <v>55.240133999999998</v>
      </c>
      <c r="N215" s="11">
        <v>65.071737999999996</v>
      </c>
      <c r="O215" s="11">
        <v>77.776938000000001</v>
      </c>
      <c r="P215" s="11">
        <v>97.005703999999994</v>
      </c>
      <c r="Q215" s="11">
        <v>115.40173299999999</v>
      </c>
      <c r="R215" s="11">
        <v>114.989705</v>
      </c>
      <c r="S215" s="11">
        <v>118.543171</v>
      </c>
      <c r="T215" s="11">
        <v>154.089472</v>
      </c>
      <c r="U215" s="11">
        <v>141.404786</v>
      </c>
      <c r="V215" s="11">
        <v>103.40105800000001</v>
      </c>
      <c r="W215" s="11">
        <v>178.299305</v>
      </c>
      <c r="X215" s="11">
        <v>198.95433700000001</v>
      </c>
      <c r="Y215" s="11">
        <v>300.54841299999998</v>
      </c>
      <c r="Z215" s="11">
        <v>364.04767800000002</v>
      </c>
      <c r="AA215" s="11">
        <v>317.23493000000002</v>
      </c>
      <c r="AB215" s="11">
        <v>371.33910600000002</v>
      </c>
      <c r="AC215" s="11">
        <v>442.71157599999998</v>
      </c>
      <c r="AD215" s="11">
        <v>423.46541100000002</v>
      </c>
      <c r="AE215" s="11">
        <v>399.25793599999997</v>
      </c>
    </row>
    <row r="216" spans="1:31" ht="13.5" customHeight="1" x14ac:dyDescent="0.15">
      <c r="A216" s="1"/>
      <c r="B216" s="16" t="s">
        <v>511</v>
      </c>
      <c r="C216" s="13">
        <v>12.1107149224461</v>
      </c>
      <c r="D216" s="14">
        <v>7.2339412842213999</v>
      </c>
      <c r="E216" s="14">
        <v>11.9993520754172</v>
      </c>
      <c r="F216" s="14">
        <v>13.6544324913698</v>
      </c>
      <c r="G216" s="14">
        <v>10.4803259563227</v>
      </c>
      <c r="H216" s="14">
        <v>11.283609153407498</v>
      </c>
      <c r="I216" s="14">
        <v>14.7146232169348</v>
      </c>
      <c r="J216" s="14">
        <v>14.4802832302239</v>
      </c>
      <c r="K216" s="14">
        <v>20.183399999999999</v>
      </c>
      <c r="L216" s="14">
        <v>16.831990999999999</v>
      </c>
      <c r="M216" s="14">
        <v>13.138218</v>
      </c>
      <c r="N216" s="14">
        <v>11.162376</v>
      </c>
      <c r="O216" s="14">
        <v>14.745468000000001</v>
      </c>
      <c r="P216" s="14">
        <v>20.365055000000002</v>
      </c>
      <c r="Q216" s="14">
        <v>25.397760000000002</v>
      </c>
      <c r="R216" s="14">
        <v>32.236395000000002</v>
      </c>
      <c r="S216" s="14">
        <v>41.225968999999999</v>
      </c>
      <c r="T216" s="14">
        <v>80.939741999999995</v>
      </c>
      <c r="U216" s="14">
        <v>53.288139999999999</v>
      </c>
      <c r="V216" s="14">
        <v>64.092586999999995</v>
      </c>
      <c r="W216" s="14">
        <v>61.299498</v>
      </c>
      <c r="X216" s="14">
        <v>54.553109999999997</v>
      </c>
      <c r="Y216" s="14">
        <v>49.699401000000002</v>
      </c>
      <c r="Z216" s="14">
        <v>42.119911999999999</v>
      </c>
      <c r="AA216" s="14">
        <v>39.409306999999998</v>
      </c>
      <c r="AB216" s="14">
        <v>35.106034000000001</v>
      </c>
      <c r="AC216" s="14">
        <v>47.681061</v>
      </c>
      <c r="AD216" s="14">
        <v>54.631304</v>
      </c>
      <c r="AE216" s="14">
        <v>53.169708</v>
      </c>
    </row>
    <row r="217" spans="1:31" ht="13.5" customHeight="1" x14ac:dyDescent="0.15">
      <c r="A217" s="1"/>
      <c r="B217" s="16" t="s">
        <v>512</v>
      </c>
      <c r="C217" s="10">
        <v>0.77767873061151749</v>
      </c>
      <c r="D217" s="11">
        <v>0.91031807185658198</v>
      </c>
      <c r="E217" s="11">
        <v>0.65126364041751461</v>
      </c>
      <c r="F217" s="11">
        <v>0.393407656183687</v>
      </c>
      <c r="G217" s="11">
        <v>0.6975258539981859</v>
      </c>
      <c r="H217" s="11">
        <v>1.4063731957487899</v>
      </c>
      <c r="I217" s="11">
        <v>2.0478231716959199</v>
      </c>
      <c r="J217" s="11">
        <v>1.3187192957422</v>
      </c>
      <c r="K217" s="11">
        <v>1.1231</v>
      </c>
      <c r="L217" s="11">
        <v>1.4071359999999999</v>
      </c>
      <c r="M217" s="11">
        <v>1.5258830000000001</v>
      </c>
      <c r="N217" s="11">
        <v>0.70869000000000004</v>
      </c>
      <c r="O217" s="11">
        <v>2.0938569999999999</v>
      </c>
      <c r="P217" s="11">
        <v>1.143427</v>
      </c>
      <c r="Q217" s="11">
        <v>0.88363100000000006</v>
      </c>
      <c r="R217" s="11">
        <v>0.93282100000000001</v>
      </c>
      <c r="S217" s="11">
        <v>0.756382</v>
      </c>
      <c r="T217" s="11">
        <v>3.5914670000000002</v>
      </c>
      <c r="U217" s="11">
        <v>2.2677139999999998</v>
      </c>
      <c r="V217" s="11">
        <v>0.83883399999999997</v>
      </c>
      <c r="W217" s="11">
        <v>1.405729</v>
      </c>
      <c r="X217" s="11">
        <v>0.76246000000000003</v>
      </c>
      <c r="Y217" s="11">
        <v>2.397564</v>
      </c>
      <c r="Z217" s="11">
        <v>1.192142</v>
      </c>
      <c r="AA217" s="11">
        <v>1.236361</v>
      </c>
      <c r="AB217" s="11">
        <v>3.89845</v>
      </c>
      <c r="AC217" s="11">
        <v>2.7234039999999999</v>
      </c>
      <c r="AD217" s="11">
        <v>4.1731509999999998</v>
      </c>
      <c r="AE217" s="11">
        <v>4.3183030000000002</v>
      </c>
    </row>
    <row r="218" spans="1:31" ht="13.5" customHeight="1" x14ac:dyDescent="0.15">
      <c r="A218" s="1"/>
      <c r="B218" s="16" t="s">
        <v>513</v>
      </c>
      <c r="C218" s="13">
        <v>11.645926190051709</v>
      </c>
      <c r="D218" s="14">
        <v>12.824438260125198</v>
      </c>
      <c r="E218" s="14">
        <v>21.594949385370001</v>
      </c>
      <c r="F218" s="14">
        <v>18.553346824517501</v>
      </c>
      <c r="G218" s="14">
        <v>23.3571514538821</v>
      </c>
      <c r="H218" s="14">
        <v>21.983552670114598</v>
      </c>
      <c r="I218" s="14">
        <v>20.867415138126891</v>
      </c>
      <c r="J218" s="14">
        <v>23.382600892333599</v>
      </c>
      <c r="K218" s="14">
        <v>23.974</v>
      </c>
      <c r="L218" s="14">
        <v>35.397551</v>
      </c>
      <c r="M218" s="14">
        <v>25.470255000000002</v>
      </c>
      <c r="N218" s="14">
        <v>31.404755000000002</v>
      </c>
      <c r="O218" s="14">
        <v>27.899519000000002</v>
      </c>
      <c r="P218" s="14">
        <v>38.584532000000003</v>
      </c>
      <c r="Q218" s="14">
        <v>44.401201999999998</v>
      </c>
      <c r="R218" s="14">
        <v>77.464528999999999</v>
      </c>
      <c r="S218" s="14">
        <v>78.670112000000003</v>
      </c>
      <c r="T218" s="14">
        <v>61.654944999999998</v>
      </c>
      <c r="U218" s="14">
        <v>58.430698</v>
      </c>
      <c r="V218" s="14">
        <v>54.511474</v>
      </c>
      <c r="W218" s="14">
        <v>99.305796000000001</v>
      </c>
      <c r="X218" s="14">
        <v>173.67191299999999</v>
      </c>
      <c r="Y218" s="14">
        <v>137.76123100000001</v>
      </c>
      <c r="Z218" s="14">
        <v>190.85099399999999</v>
      </c>
      <c r="AA218" s="14">
        <v>143.218279</v>
      </c>
      <c r="AB218" s="14">
        <v>249.912757</v>
      </c>
      <c r="AC218" s="14">
        <v>298.07605799999999</v>
      </c>
      <c r="AD218" s="14">
        <v>304.189864</v>
      </c>
      <c r="AE218" s="14">
        <v>276.08672899999999</v>
      </c>
    </row>
    <row r="219" spans="1:31" ht="13.5" customHeight="1" x14ac:dyDescent="0.15">
      <c r="A219" s="1"/>
      <c r="B219" s="16" t="s">
        <v>514</v>
      </c>
      <c r="C219" s="10">
        <v>25.114102335532198</v>
      </c>
      <c r="D219" s="11">
        <v>38.903460804351496</v>
      </c>
      <c r="E219" s="11">
        <v>48.094514320109631</v>
      </c>
      <c r="F219" s="11">
        <v>55.830370604023202</v>
      </c>
      <c r="G219" s="11">
        <v>63.866588215767798</v>
      </c>
      <c r="H219" s="11">
        <v>88.439579707357495</v>
      </c>
      <c r="I219" s="11">
        <v>76.273332620802137</v>
      </c>
      <c r="J219" s="11">
        <v>95.610764476933213</v>
      </c>
      <c r="K219" s="11">
        <v>90.596599999999995</v>
      </c>
      <c r="L219" s="11">
        <v>108.569757</v>
      </c>
      <c r="M219" s="11">
        <v>102.701357</v>
      </c>
      <c r="N219" s="11">
        <v>85.208544000000003</v>
      </c>
      <c r="O219" s="11">
        <v>85.002668999999997</v>
      </c>
      <c r="P219" s="11">
        <v>147.340971</v>
      </c>
      <c r="Q219" s="11">
        <v>143.26921100000001</v>
      </c>
      <c r="R219" s="11">
        <v>151.215383</v>
      </c>
      <c r="S219" s="11">
        <v>226.82925599999999</v>
      </c>
      <c r="T219" s="11">
        <v>248.21174099999999</v>
      </c>
      <c r="U219" s="11">
        <v>61.612848999999997</v>
      </c>
      <c r="V219" s="11">
        <v>66.736642000000003</v>
      </c>
      <c r="W219" s="11">
        <v>122.471</v>
      </c>
      <c r="X219" s="11">
        <v>43.497186999999997</v>
      </c>
      <c r="Y219" s="11">
        <v>114.05514599999999</v>
      </c>
      <c r="Z219" s="11">
        <v>114.77140900000001</v>
      </c>
      <c r="AA219" s="11">
        <v>110.29927600000001</v>
      </c>
      <c r="AB219" s="11">
        <v>120.659209</v>
      </c>
      <c r="AC219" s="11">
        <v>156.47714400000001</v>
      </c>
      <c r="AD219" s="11">
        <v>179.738597</v>
      </c>
      <c r="AE219" s="11">
        <v>259.65520400000003</v>
      </c>
    </row>
    <row r="220" spans="1:31" ht="13.5" customHeight="1" x14ac:dyDescent="0.15">
      <c r="A220" s="1"/>
      <c r="B220" s="16" t="s">
        <v>515</v>
      </c>
      <c r="C220" s="13">
        <v>147.424139775361</v>
      </c>
      <c r="D220" s="14">
        <v>120.755791200315</v>
      </c>
      <c r="E220" s="14">
        <v>165.74644852937001</v>
      </c>
      <c r="F220" s="14">
        <v>155.35646364612401</v>
      </c>
      <c r="G220" s="14">
        <v>376.941103127796</v>
      </c>
      <c r="H220" s="14">
        <v>259.33438687748799</v>
      </c>
      <c r="I220" s="14">
        <v>322.22391089259497</v>
      </c>
      <c r="J220" s="14">
        <v>344.88347658506297</v>
      </c>
      <c r="K220" s="14">
        <v>413.80680000000001</v>
      </c>
      <c r="L220" s="14">
        <v>649.51559199999997</v>
      </c>
      <c r="M220" s="14">
        <v>664.24740899999995</v>
      </c>
      <c r="N220" s="14">
        <v>585.30552499999999</v>
      </c>
      <c r="O220" s="14">
        <v>621.871126</v>
      </c>
      <c r="P220" s="14">
        <v>698.636076</v>
      </c>
      <c r="Q220" s="14">
        <v>874.33403899999996</v>
      </c>
      <c r="R220" s="14">
        <v>987.30113500000004</v>
      </c>
      <c r="S220" s="14">
        <v>1446.7919529999999</v>
      </c>
      <c r="T220" s="14">
        <v>2349.0655000000002</v>
      </c>
      <c r="U220" s="14">
        <v>1825.6270139999999</v>
      </c>
      <c r="V220" s="14">
        <v>2469.4448170000001</v>
      </c>
      <c r="W220" s="14">
        <v>2508.8747680000001</v>
      </c>
      <c r="X220" s="14">
        <v>2325.8915219999999</v>
      </c>
      <c r="Y220" s="14">
        <v>2085.7795959999999</v>
      </c>
      <c r="Z220" s="14">
        <v>2702.9356720000001</v>
      </c>
      <c r="AA220" s="14">
        <v>2028.9693589999999</v>
      </c>
      <c r="AB220" s="14">
        <v>2830.3394010000002</v>
      </c>
      <c r="AC220" s="14">
        <v>3286.662683</v>
      </c>
      <c r="AD220" s="14">
        <v>3814.6632570000002</v>
      </c>
      <c r="AE220" s="14">
        <v>4022.05251</v>
      </c>
    </row>
    <row r="221" spans="1:31" ht="13.5" customHeight="1" x14ac:dyDescent="0.15">
      <c r="A221" s="1"/>
      <c r="B221" s="16" t="s">
        <v>516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>
        <v>0.10223400000000001</v>
      </c>
      <c r="M221" s="11">
        <v>0.40674900000000003</v>
      </c>
      <c r="N221" s="11">
        <v>0.189857</v>
      </c>
      <c r="O221" s="11">
        <v>0.28355399999999997</v>
      </c>
      <c r="P221" s="11">
        <v>8.3381999999999998E-2</v>
      </c>
      <c r="Q221" s="11">
        <v>1.4390999999999999E-2</v>
      </c>
      <c r="R221" s="11">
        <v>8.1007999999999997E-2</v>
      </c>
      <c r="S221" s="11">
        <v>8.9252999999999999E-2</v>
      </c>
      <c r="T221" s="11">
        <v>7.6144000000000003E-2</v>
      </c>
      <c r="U221" s="11">
        <v>0.34140999999999999</v>
      </c>
      <c r="V221" s="11">
        <v>0.15182699999999999</v>
      </c>
      <c r="W221" s="11">
        <v>2.7328000000000002E-2</v>
      </c>
      <c r="X221" s="11">
        <v>4.0139000000000001E-2</v>
      </c>
      <c r="Y221" s="11">
        <v>5.7306000000000003E-2</v>
      </c>
      <c r="Z221" s="11">
        <v>0.10478</v>
      </c>
      <c r="AA221" s="11">
        <v>1.3420000000000001E-3</v>
      </c>
      <c r="AB221" s="11">
        <v>0.15953700000000001</v>
      </c>
      <c r="AC221" s="11">
        <v>0.175902</v>
      </c>
      <c r="AD221" s="11">
        <v>3.1029999999999999E-2</v>
      </c>
      <c r="AE221" s="11">
        <v>0.175319</v>
      </c>
    </row>
    <row r="222" spans="1:31" ht="13.5" customHeight="1" x14ac:dyDescent="0.15">
      <c r="A222" s="1"/>
      <c r="B222" s="16" t="s">
        <v>517</v>
      </c>
      <c r="C222" s="13">
        <v>19.275093599572099</v>
      </c>
      <c r="D222" s="14">
        <v>18.549387704422998</v>
      </c>
      <c r="E222" s="14">
        <v>31.248108828046998</v>
      </c>
      <c r="F222" s="14">
        <v>120.772304284155</v>
      </c>
      <c r="G222" s="14">
        <v>118.18018618646599</v>
      </c>
      <c r="H222" s="14">
        <v>105.34868164376</v>
      </c>
      <c r="I222" s="14">
        <v>25.185635564047701</v>
      </c>
      <c r="J222" s="14">
        <v>34.807731558160604</v>
      </c>
      <c r="K222" s="14">
        <v>41.720599999999997</v>
      </c>
      <c r="L222" s="14">
        <v>43.890835000000003</v>
      </c>
      <c r="M222" s="14">
        <v>29.618116000000001</v>
      </c>
      <c r="N222" s="14">
        <v>22.584638999999999</v>
      </c>
      <c r="O222" s="14">
        <v>31.879498000000002</v>
      </c>
      <c r="P222" s="14">
        <v>63.090563000000003</v>
      </c>
      <c r="Q222" s="14">
        <v>45.919845000000002</v>
      </c>
      <c r="R222" s="14">
        <v>22.023371999999998</v>
      </c>
      <c r="S222" s="14">
        <v>37.634611</v>
      </c>
      <c r="T222" s="14">
        <v>46.559398999999999</v>
      </c>
      <c r="U222" s="14">
        <v>35.157989000000001</v>
      </c>
      <c r="V222" s="14">
        <v>20.231985999999999</v>
      </c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 ht="13.5" customHeight="1" x14ac:dyDescent="0.15">
      <c r="A223" s="1"/>
      <c r="B223" s="16" t="s">
        <v>518</v>
      </c>
      <c r="C223" s="10">
        <v>5.91228382955964</v>
      </c>
      <c r="D223" s="11">
        <v>5.2388708559349997</v>
      </c>
      <c r="E223" s="11">
        <v>3.7152760421470701</v>
      </c>
      <c r="F223" s="11">
        <v>3.0511071435586801</v>
      </c>
      <c r="G223" s="11">
        <v>9.2067184818349794</v>
      </c>
      <c r="H223" s="11">
        <v>17.393117342447002</v>
      </c>
      <c r="I223" s="11">
        <v>3.3755439275508001</v>
      </c>
      <c r="J223" s="11">
        <v>4.3897063195374804</v>
      </c>
      <c r="K223" s="11">
        <v>8.1173999999999999</v>
      </c>
      <c r="L223" s="11">
        <v>8.4260780000000004</v>
      </c>
      <c r="M223" s="11">
        <v>11.383470000000001</v>
      </c>
      <c r="N223" s="11">
        <v>11.570827</v>
      </c>
      <c r="O223" s="11">
        <v>9.2704149999999998</v>
      </c>
      <c r="P223" s="11">
        <v>9.7516759999999998</v>
      </c>
      <c r="Q223" s="11">
        <v>10.076591000000001</v>
      </c>
      <c r="R223" s="11">
        <v>10.337021999999999</v>
      </c>
      <c r="S223" s="11">
        <v>22.093471000000001</v>
      </c>
      <c r="T223" s="11">
        <v>63.647129</v>
      </c>
      <c r="U223" s="11">
        <v>42.456752000000002</v>
      </c>
      <c r="V223" s="11">
        <v>10.834803000000001</v>
      </c>
      <c r="W223" s="11">
        <v>50.048853999999999</v>
      </c>
      <c r="X223" s="11">
        <v>25.225539000000001</v>
      </c>
      <c r="Y223" s="11">
        <v>27.315104999999999</v>
      </c>
      <c r="Z223" s="11">
        <v>25.265954000000001</v>
      </c>
      <c r="AA223" s="11">
        <v>35.914467999999999</v>
      </c>
      <c r="AB223" s="11">
        <v>28.799140999999999</v>
      </c>
      <c r="AC223" s="11">
        <v>47.827286000000001</v>
      </c>
      <c r="AD223" s="11">
        <v>69.292182999999994</v>
      </c>
      <c r="AE223" s="11">
        <v>51.567404000000003</v>
      </c>
    </row>
    <row r="224" spans="1:31" ht="13.5" customHeight="1" x14ac:dyDescent="0.15">
      <c r="A224" s="1"/>
      <c r="B224" s="16" t="s">
        <v>519</v>
      </c>
      <c r="C224" s="13">
        <v>25.172936352291</v>
      </c>
      <c r="D224" s="14">
        <v>16.274808797410898</v>
      </c>
      <c r="E224" s="14">
        <v>3.2429834300220901</v>
      </c>
      <c r="F224" s="14">
        <v>6.3934238650186801</v>
      </c>
      <c r="G224" s="14">
        <v>5.9102860307524798</v>
      </c>
      <c r="H224" s="14">
        <v>4.49375087768572</v>
      </c>
      <c r="I224" s="14">
        <v>2.8025468171811885</v>
      </c>
      <c r="J224" s="14">
        <v>2.9861746846734318</v>
      </c>
      <c r="K224" s="14">
        <v>7.0323000000000002</v>
      </c>
      <c r="L224" s="14">
        <v>6.4886970000000002</v>
      </c>
      <c r="M224" s="14">
        <v>8.9273009999999999</v>
      </c>
      <c r="N224" s="14">
        <v>13.660257</v>
      </c>
      <c r="O224" s="14">
        <v>16.208176999999999</v>
      </c>
      <c r="P224" s="14">
        <v>25.842117999999999</v>
      </c>
      <c r="Q224" s="14">
        <v>28.183592999999998</v>
      </c>
      <c r="R224" s="14">
        <v>81.012176999999994</v>
      </c>
      <c r="S224" s="14">
        <v>80.523060000000001</v>
      </c>
      <c r="T224" s="14">
        <v>113.516786</v>
      </c>
      <c r="U224" s="14">
        <v>62.349068000000003</v>
      </c>
      <c r="V224" s="14">
        <v>38.037855999999998</v>
      </c>
      <c r="W224" s="14">
        <v>60.560935000000001</v>
      </c>
      <c r="X224" s="14">
        <v>85.300929999999994</v>
      </c>
      <c r="Y224" s="14">
        <v>82.293563000000006</v>
      </c>
      <c r="Z224" s="14">
        <v>122.320328</v>
      </c>
      <c r="AA224" s="14">
        <v>175.746768</v>
      </c>
      <c r="AB224" s="14">
        <v>216.574701</v>
      </c>
      <c r="AC224" s="14">
        <v>327.27680800000002</v>
      </c>
      <c r="AD224" s="14">
        <v>308.34716300000002</v>
      </c>
      <c r="AE224" s="14">
        <v>314.29095599999999</v>
      </c>
    </row>
    <row r="225" spans="1:31" ht="13.5" customHeight="1" x14ac:dyDescent="0.15">
      <c r="A225" s="1"/>
      <c r="B225" s="16" t="s">
        <v>520</v>
      </c>
      <c r="C225" s="10">
        <v>61.079336780174707</v>
      </c>
      <c r="D225" s="11">
        <v>33.526268927019203</v>
      </c>
      <c r="E225" s="11">
        <v>32.081186847676101</v>
      </c>
      <c r="F225" s="11">
        <v>52.536405661535397</v>
      </c>
      <c r="G225" s="11">
        <v>43.697503589222002</v>
      </c>
      <c r="H225" s="11">
        <v>42.858496524179195</v>
      </c>
      <c r="I225" s="11">
        <v>120.552721128972</v>
      </c>
      <c r="J225" s="11">
        <v>227.55426147925903</v>
      </c>
      <c r="K225" s="11">
        <v>85.171999999999997</v>
      </c>
      <c r="L225" s="11">
        <v>35.898330000000001</v>
      </c>
      <c r="M225" s="11">
        <v>74.467986999999994</v>
      </c>
      <c r="N225" s="11">
        <v>54.490658000000003</v>
      </c>
      <c r="O225" s="11">
        <v>76.217191</v>
      </c>
      <c r="P225" s="11">
        <v>89.129412000000002</v>
      </c>
      <c r="Q225" s="11">
        <v>79.648925000000006</v>
      </c>
      <c r="R225" s="11">
        <v>76.521607000000003</v>
      </c>
      <c r="S225" s="11">
        <v>90.337914999999995</v>
      </c>
      <c r="T225" s="11">
        <v>147.09342000000001</v>
      </c>
      <c r="U225" s="11">
        <v>128.61770300000001</v>
      </c>
      <c r="V225" s="11">
        <v>254.85735399999999</v>
      </c>
      <c r="W225" s="11">
        <v>380.07914699999998</v>
      </c>
      <c r="X225" s="11">
        <v>275.23264399999999</v>
      </c>
      <c r="Y225" s="11">
        <v>241.418486</v>
      </c>
      <c r="Z225" s="11">
        <v>284.80379499999998</v>
      </c>
      <c r="AA225" s="11">
        <v>43.338808999999998</v>
      </c>
      <c r="AB225" s="11">
        <v>199.687432</v>
      </c>
      <c r="AC225" s="11">
        <v>195.64312000000001</v>
      </c>
      <c r="AD225" s="11">
        <v>124.745605</v>
      </c>
      <c r="AE225" s="11">
        <v>97.101352000000006</v>
      </c>
    </row>
    <row r="226" spans="1:31" ht="13.5" customHeight="1" x14ac:dyDescent="0.15">
      <c r="A226" s="1"/>
      <c r="B226" s="16" t="s">
        <v>521</v>
      </c>
      <c r="C226" s="13">
        <v>64.177750044571198</v>
      </c>
      <c r="D226" s="14">
        <v>75.985008994265158</v>
      </c>
      <c r="E226" s="14">
        <v>99.284466807197688</v>
      </c>
      <c r="F226" s="14">
        <v>150.54051657007699</v>
      </c>
      <c r="G226" s="14">
        <v>112.042581462223</v>
      </c>
      <c r="H226" s="14">
        <v>93.175931444200302</v>
      </c>
      <c r="I226" s="14">
        <v>108.75265616487094</v>
      </c>
      <c r="J226" s="14">
        <v>93.934901846098072</v>
      </c>
      <c r="K226" s="14">
        <v>122.5414</v>
      </c>
      <c r="L226" s="14">
        <v>99.323145999999994</v>
      </c>
      <c r="M226" s="14">
        <v>98.062844999999996</v>
      </c>
      <c r="N226" s="14">
        <v>108.01035</v>
      </c>
      <c r="O226" s="14">
        <v>184.36036200000001</v>
      </c>
      <c r="P226" s="14">
        <v>280.36723899999998</v>
      </c>
      <c r="Q226" s="14">
        <v>484.76108099999999</v>
      </c>
      <c r="R226" s="14">
        <v>493.94912699999998</v>
      </c>
      <c r="S226" s="14">
        <v>670.579609</v>
      </c>
      <c r="T226" s="14">
        <v>691.02470800000003</v>
      </c>
      <c r="U226" s="14">
        <v>447.032175</v>
      </c>
      <c r="V226" s="14">
        <v>660.31697099999997</v>
      </c>
      <c r="W226" s="14">
        <v>830.57761100000005</v>
      </c>
      <c r="X226" s="14">
        <v>780.89832200000001</v>
      </c>
      <c r="Y226" s="14">
        <v>848.92724999999996</v>
      </c>
      <c r="Z226" s="14">
        <v>871.11832800000002</v>
      </c>
      <c r="AA226" s="14">
        <v>830.43488300000001</v>
      </c>
      <c r="AB226" s="14">
        <v>985.86537299999998</v>
      </c>
      <c r="AC226" s="14">
        <v>994.03966400000002</v>
      </c>
      <c r="AD226" s="14">
        <v>1194.109226</v>
      </c>
      <c r="AE226" s="14">
        <v>1449.2401649999999</v>
      </c>
    </row>
    <row r="227" spans="1:31" ht="13.5" customHeight="1" x14ac:dyDescent="0.15">
      <c r="A227" s="1"/>
      <c r="B227" s="16" t="s">
        <v>522</v>
      </c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>
        <v>1.1040989999999999</v>
      </c>
      <c r="AA227" s="11">
        <v>0.43819900000000001</v>
      </c>
      <c r="AB227" s="11">
        <v>0.555091</v>
      </c>
      <c r="AC227" s="11">
        <v>0.336808</v>
      </c>
      <c r="AD227" s="11">
        <v>1.232003</v>
      </c>
      <c r="AE227" s="11">
        <v>5.1462459999999997</v>
      </c>
    </row>
    <row r="228" spans="1:31" ht="13.5" customHeight="1" x14ac:dyDescent="0.15">
      <c r="A228" s="1"/>
      <c r="B228" s="16" t="s">
        <v>523</v>
      </c>
      <c r="C228" s="13"/>
      <c r="D228" s="14">
        <v>5.3484516232550009E-4</v>
      </c>
      <c r="E228" s="14"/>
      <c r="F228" s="14">
        <v>9.8901366079697794E-3</v>
      </c>
      <c r="G228" s="14"/>
      <c r="H228" s="14">
        <v>2.0760464720036998E-2</v>
      </c>
      <c r="I228" s="14">
        <v>0.24165623908342893</v>
      </c>
      <c r="J228" s="14">
        <v>1.4351609177521799E-2</v>
      </c>
      <c r="K228" s="14">
        <v>0.2336</v>
      </c>
      <c r="L228" s="14">
        <v>7.8646999999999995E-2</v>
      </c>
      <c r="M228" s="14">
        <v>2.1690000000000001E-2</v>
      </c>
      <c r="N228" s="14">
        <v>1.3043000000000001E-2</v>
      </c>
      <c r="O228" s="14">
        <v>2.0900000000000001E-4</v>
      </c>
      <c r="P228" s="14">
        <v>4.4200000000000001E-4</v>
      </c>
      <c r="Q228" s="14">
        <v>2.7369999999999998E-3</v>
      </c>
      <c r="R228" s="14">
        <v>8.3818000000000004E-2</v>
      </c>
      <c r="S228" s="14">
        <v>1.3728000000000001E-2</v>
      </c>
      <c r="T228" s="14">
        <v>5.1120000000000002E-3</v>
      </c>
      <c r="U228" s="14">
        <v>7.4049000000000004E-2</v>
      </c>
      <c r="V228" s="14">
        <v>0.171241</v>
      </c>
      <c r="W228" s="14">
        <v>7.6694999999999999E-2</v>
      </c>
      <c r="X228" s="14">
        <v>5.0600000000000003E-3</v>
      </c>
      <c r="Y228" s="14">
        <v>0.22465599999999999</v>
      </c>
      <c r="Z228" s="14">
        <v>9.8501000000000005E-2</v>
      </c>
      <c r="AA228" s="14">
        <v>0.15284</v>
      </c>
      <c r="AB228" s="14">
        <v>8.8984999999999995E-2</v>
      </c>
      <c r="AC228" s="14">
        <v>0.11328199999999999</v>
      </c>
      <c r="AD228" s="14">
        <v>0.13830300000000001</v>
      </c>
      <c r="AE228" s="14">
        <v>5.1919E-2</v>
      </c>
    </row>
    <row r="229" spans="1:31" ht="13.5" customHeight="1" x14ac:dyDescent="0.15">
      <c r="A229" s="1"/>
      <c r="B229" s="16" t="s">
        <v>524</v>
      </c>
      <c r="C229" s="10">
        <v>0.37011945088250997</v>
      </c>
      <c r="D229" s="11">
        <v>0.35875511275104977</v>
      </c>
      <c r="E229" s="11">
        <v>0.265732915389438</v>
      </c>
      <c r="F229" s="11">
        <v>0.24505560706414001</v>
      </c>
      <c r="G229" s="11">
        <v>0.15756610809066199</v>
      </c>
      <c r="H229" s="11">
        <v>5.0418271462947001E-2</v>
      </c>
      <c r="I229" s="11">
        <v>6.6684256099115685E-2</v>
      </c>
      <c r="J229" s="11">
        <v>6.3951195100179797E-2</v>
      </c>
      <c r="K229" s="11">
        <v>7.4399999999999994E-2</v>
      </c>
      <c r="L229" s="11">
        <v>5.0999000000000003E-2</v>
      </c>
      <c r="M229" s="11">
        <v>9.8329999999999997E-3</v>
      </c>
      <c r="N229" s="11">
        <v>3.4924999999999998E-2</v>
      </c>
      <c r="O229" s="11">
        <v>3.2100999999999998E-2</v>
      </c>
      <c r="P229" s="11">
        <v>0.17813100000000001</v>
      </c>
      <c r="Q229" s="11">
        <v>0.31012400000000001</v>
      </c>
      <c r="R229" s="11">
        <v>0.24535499999999999</v>
      </c>
      <c r="S229" s="11">
        <v>0.182893</v>
      </c>
      <c r="T229" s="11">
        <v>0.14763599999999999</v>
      </c>
      <c r="U229" s="11">
        <v>0.40814099999999998</v>
      </c>
      <c r="V229" s="11">
        <v>0.24549299999999999</v>
      </c>
      <c r="W229" s="11">
        <v>0.186333</v>
      </c>
      <c r="X229" s="11">
        <v>0.38483200000000001</v>
      </c>
      <c r="Y229" s="11">
        <v>0.35133599999999998</v>
      </c>
      <c r="Z229" s="11">
        <v>0.500282</v>
      </c>
      <c r="AA229" s="11">
        <v>0.61402299999999999</v>
      </c>
      <c r="AB229" s="11">
        <v>0.48802899999999999</v>
      </c>
      <c r="AC229" s="11">
        <v>2.7778119999999999</v>
      </c>
      <c r="AD229" s="11">
        <v>0.19136900000000001</v>
      </c>
      <c r="AE229" s="11">
        <v>0.261326</v>
      </c>
    </row>
    <row r="230" spans="1:31" ht="13.5" customHeight="1" x14ac:dyDescent="0.15">
      <c r="A230" s="1"/>
      <c r="B230" s="16" t="s">
        <v>525</v>
      </c>
      <c r="C230" s="13">
        <v>1.55107862364058E-2</v>
      </c>
      <c r="D230" s="14">
        <v>0.231240014553137</v>
      </c>
      <c r="E230" s="14">
        <v>6.5928671955942847E-2</v>
      </c>
      <c r="F230" s="14">
        <v>8.9011229471728001E-2</v>
      </c>
      <c r="G230" s="14">
        <v>5.6051184696282799E-3</v>
      </c>
      <c r="H230" s="14">
        <v>0.65958962196231796</v>
      </c>
      <c r="I230" s="14">
        <v>0.12145248638401</v>
      </c>
      <c r="J230" s="14">
        <v>4.55476680576965E-2</v>
      </c>
      <c r="K230" s="14">
        <v>0.32029999999999997</v>
      </c>
      <c r="L230" s="14">
        <v>0.22419600000000001</v>
      </c>
      <c r="M230" s="14">
        <v>2.7160000000000001E-3</v>
      </c>
      <c r="N230" s="14">
        <v>3.7859999999999999E-3</v>
      </c>
      <c r="O230" s="14">
        <v>0.11960899999999999</v>
      </c>
      <c r="P230" s="14">
        <v>0.32714799999999999</v>
      </c>
      <c r="Q230" s="14">
        <v>1.3737299999999999</v>
      </c>
      <c r="R230" s="14">
        <v>0.13864000000000001</v>
      </c>
      <c r="S230" s="14">
        <v>2.3875E-2</v>
      </c>
      <c r="T230" s="14">
        <v>8.5405999999999996E-2</v>
      </c>
      <c r="U230" s="14">
        <v>9.4064999999999996E-2</v>
      </c>
      <c r="V230" s="14">
        <v>6.4584000000000003E-2</v>
      </c>
      <c r="W230" s="14">
        <v>2.1194000000000001E-2</v>
      </c>
      <c r="X230" s="14">
        <v>0.27635100000000001</v>
      </c>
      <c r="Y230" s="14">
        <v>7.8593999999999997E-2</v>
      </c>
      <c r="Z230" s="14">
        <v>0.12188599999999999</v>
      </c>
      <c r="AA230" s="14">
        <v>3.5654999999999999E-2</v>
      </c>
      <c r="AB230" s="14">
        <v>0.20249600000000001</v>
      </c>
      <c r="AC230" s="14">
        <v>4.9057000000000003E-2</v>
      </c>
      <c r="AD230" s="14">
        <v>0.233094</v>
      </c>
      <c r="AE230" s="14">
        <v>0.102853</v>
      </c>
    </row>
    <row r="231" spans="1:31" ht="13.5" customHeight="1" x14ac:dyDescent="0.15">
      <c r="A231" s="1"/>
      <c r="B231" s="16" t="s">
        <v>526</v>
      </c>
      <c r="C231" s="10">
        <v>83.007309680870094</v>
      </c>
      <c r="D231" s="11">
        <v>48.935659815739001</v>
      </c>
      <c r="E231" s="11">
        <v>70.175436572723015</v>
      </c>
      <c r="F231" s="11">
        <v>68.225459033978197</v>
      </c>
      <c r="G231" s="11">
        <v>78.431177163626302</v>
      </c>
      <c r="H231" s="11">
        <v>79.0066176947076</v>
      </c>
      <c r="I231" s="11">
        <v>95.581569202457104</v>
      </c>
      <c r="J231" s="11">
        <v>85.794776674493136</v>
      </c>
      <c r="K231" s="11">
        <v>62.335500000000003</v>
      </c>
      <c r="L231" s="11">
        <v>62.456256000000003</v>
      </c>
      <c r="M231" s="11">
        <v>48.701639</v>
      </c>
      <c r="N231" s="11">
        <v>31.427007</v>
      </c>
      <c r="O231" s="11">
        <v>26.313898999999999</v>
      </c>
      <c r="P231" s="11">
        <v>18.945345</v>
      </c>
      <c r="Q231" s="11">
        <v>26.601696</v>
      </c>
      <c r="R231" s="11">
        <v>33.591166000000001</v>
      </c>
      <c r="S231" s="11">
        <v>32.513601999999999</v>
      </c>
      <c r="T231" s="11">
        <v>45.549810000000001</v>
      </c>
      <c r="U231" s="11">
        <v>69.586342000000002</v>
      </c>
      <c r="V231" s="11">
        <v>106.026408</v>
      </c>
      <c r="W231" s="11">
        <v>47.097923999999999</v>
      </c>
      <c r="X231" s="11">
        <v>40.390085999999997</v>
      </c>
      <c r="Y231" s="11">
        <v>31.299638999999999</v>
      </c>
      <c r="Z231" s="11">
        <v>60.949646999999999</v>
      </c>
      <c r="AA231" s="11">
        <v>50.637163000000001</v>
      </c>
      <c r="AB231" s="11">
        <v>41.157069999999997</v>
      </c>
      <c r="AC231" s="11">
        <v>41.633633000000003</v>
      </c>
      <c r="AD231" s="11">
        <v>43.305804999999999</v>
      </c>
      <c r="AE231" s="11">
        <v>34.751094000000002</v>
      </c>
    </row>
    <row r="232" spans="1:31" ht="13.5" customHeight="1" x14ac:dyDescent="0.15">
      <c r="A232" s="1"/>
      <c r="B232" s="16" t="s">
        <v>527</v>
      </c>
      <c r="C232" s="13">
        <v>3.9680870030308397</v>
      </c>
      <c r="D232" s="14">
        <v>5.9181550056144676</v>
      </c>
      <c r="E232" s="14">
        <v>8.1751741928708821</v>
      </c>
      <c r="F232" s="14">
        <v>23.112699800791599</v>
      </c>
      <c r="G232" s="14">
        <v>44.554463924134097</v>
      </c>
      <c r="H232" s="14">
        <v>20.210608983023402</v>
      </c>
      <c r="I232" s="14">
        <v>22.474111869592999</v>
      </c>
      <c r="J232" s="14">
        <v>18.708506282019499</v>
      </c>
      <c r="K232" s="14">
        <v>12.7629</v>
      </c>
      <c r="L232" s="14">
        <v>10.369984000000001</v>
      </c>
      <c r="M232" s="14">
        <v>62.220551999999998</v>
      </c>
      <c r="N232" s="14">
        <v>69.019324999999995</v>
      </c>
      <c r="O232" s="14">
        <v>34.679898999999999</v>
      </c>
      <c r="P232" s="14">
        <v>17.838239999999999</v>
      </c>
      <c r="Q232" s="14">
        <v>16.477460000000001</v>
      </c>
      <c r="R232" s="14">
        <v>71.372622000000007</v>
      </c>
      <c r="S232" s="14">
        <v>169.64019099999999</v>
      </c>
      <c r="T232" s="14">
        <v>1472.138342</v>
      </c>
      <c r="U232" s="14">
        <v>372.25379500000003</v>
      </c>
      <c r="V232" s="14">
        <v>105.004757</v>
      </c>
      <c r="W232" s="14">
        <v>420.05968200000001</v>
      </c>
      <c r="X232" s="14">
        <v>490.29130099999998</v>
      </c>
      <c r="Y232" s="14">
        <v>1063.4058219999999</v>
      </c>
      <c r="Z232" s="14">
        <v>364.49228199999999</v>
      </c>
      <c r="AA232" s="14">
        <v>208.852351</v>
      </c>
      <c r="AB232" s="14">
        <v>142.15481199999999</v>
      </c>
      <c r="AC232" s="14">
        <v>206.44253399999999</v>
      </c>
      <c r="AD232" s="14">
        <v>315.48124000000001</v>
      </c>
      <c r="AE232" s="14">
        <v>374.33626600000002</v>
      </c>
    </row>
    <row r="233" spans="1:31" ht="13.5" customHeight="1" x14ac:dyDescent="0.15">
      <c r="A233" s="1"/>
      <c r="B233" s="16" t="s">
        <v>528</v>
      </c>
      <c r="C233" s="10">
        <v>32.811731146371898</v>
      </c>
      <c r="D233" s="11">
        <v>31.611397060667297</v>
      </c>
      <c r="E233" s="11">
        <v>43.473318420972774</v>
      </c>
      <c r="F233" s="11">
        <v>39.067687957581903</v>
      </c>
      <c r="G233" s="11">
        <v>49.040427072659902</v>
      </c>
      <c r="H233" s="11">
        <v>47.954894034880802</v>
      </c>
      <c r="I233" s="11">
        <v>50.182515292836506</v>
      </c>
      <c r="J233" s="11">
        <v>46.594267519818274</v>
      </c>
      <c r="K233" s="11">
        <v>46.5548</v>
      </c>
      <c r="L233" s="11">
        <v>34.198706999999999</v>
      </c>
      <c r="M233" s="11">
        <v>43.320706000000001</v>
      </c>
      <c r="N233" s="11">
        <v>47.500971999999997</v>
      </c>
      <c r="O233" s="11">
        <v>84.187021000000001</v>
      </c>
      <c r="P233" s="11">
        <v>88.587694999999997</v>
      </c>
      <c r="Q233" s="11">
        <v>79.480564999999999</v>
      </c>
      <c r="R233" s="11">
        <v>93.845831000000004</v>
      </c>
      <c r="S233" s="11">
        <v>113.91655</v>
      </c>
      <c r="T233" s="11">
        <v>331.087132</v>
      </c>
      <c r="U233" s="11">
        <v>248.264599</v>
      </c>
      <c r="V233" s="11">
        <v>398.41885600000001</v>
      </c>
      <c r="W233" s="11">
        <v>371.434866</v>
      </c>
      <c r="X233" s="11">
        <v>374.63216</v>
      </c>
      <c r="Y233" s="11">
        <v>443.83993299999997</v>
      </c>
      <c r="Z233" s="11">
        <v>536.08817499999998</v>
      </c>
      <c r="AA233" s="11">
        <v>825.13337100000001</v>
      </c>
      <c r="AB233" s="11">
        <v>556.09120299999995</v>
      </c>
      <c r="AC233" s="11">
        <v>638.05999999999995</v>
      </c>
      <c r="AD233" s="11">
        <v>744.38430000000005</v>
      </c>
      <c r="AE233" s="11">
        <v>699.89262799999995</v>
      </c>
    </row>
    <row r="234" spans="1:31" ht="13.5" customHeight="1" x14ac:dyDescent="0.15">
      <c r="A234" s="1"/>
      <c r="B234" s="16" t="s">
        <v>529</v>
      </c>
      <c r="C234" s="13">
        <v>94.027455874487487</v>
      </c>
      <c r="D234" s="14">
        <v>68.382847139653862</v>
      </c>
      <c r="E234" s="14">
        <v>135.471731606129</v>
      </c>
      <c r="F234" s="14">
        <v>275.35404056265497</v>
      </c>
      <c r="G234" s="14">
        <v>336.13708625078397</v>
      </c>
      <c r="H234" s="14">
        <v>303.55536304343701</v>
      </c>
      <c r="I234" s="14">
        <v>174.155013621032</v>
      </c>
      <c r="J234" s="14">
        <v>128.22346807606701</v>
      </c>
      <c r="K234" s="14">
        <v>242.60990000000001</v>
      </c>
      <c r="L234" s="14">
        <v>314.73617400000001</v>
      </c>
      <c r="M234" s="14">
        <v>229.26274699999999</v>
      </c>
      <c r="N234" s="14">
        <v>171.80810199999999</v>
      </c>
      <c r="O234" s="14">
        <v>207.710565</v>
      </c>
      <c r="P234" s="14">
        <v>276.66497700000002</v>
      </c>
      <c r="Q234" s="14">
        <v>808.60328200000004</v>
      </c>
      <c r="R234" s="14">
        <v>1031.5893550000001</v>
      </c>
      <c r="S234" s="14">
        <v>1113.9765420000001</v>
      </c>
      <c r="T234" s="14">
        <v>1727.3229839999999</v>
      </c>
      <c r="U234" s="14">
        <v>426.04285199999998</v>
      </c>
      <c r="V234" s="14">
        <v>376.64154300000001</v>
      </c>
      <c r="W234" s="14">
        <v>810.78972599999997</v>
      </c>
      <c r="X234" s="14">
        <v>636.18217500000003</v>
      </c>
      <c r="Y234" s="14">
        <v>743.41110700000002</v>
      </c>
      <c r="Z234" s="14">
        <v>950.46751900000004</v>
      </c>
      <c r="AA234" s="14">
        <v>218.27535</v>
      </c>
      <c r="AB234" s="14">
        <v>173.75966199999999</v>
      </c>
      <c r="AC234" s="14">
        <v>201.20313200000001</v>
      </c>
      <c r="AD234" s="14">
        <v>400.03928500000001</v>
      </c>
      <c r="AE234" s="14">
        <v>230.22933699999999</v>
      </c>
    </row>
    <row r="235" spans="1:31" ht="13.5" customHeight="1" x14ac:dyDescent="0.15">
      <c r="A235" s="1"/>
      <c r="B235" s="16" t="s">
        <v>530</v>
      </c>
      <c r="C235" s="10">
        <v>0.1904082724193259</v>
      </c>
      <c r="D235" s="11">
        <v>0.19451654187352088</v>
      </c>
      <c r="E235" s="11">
        <v>0.64229670648831172</v>
      </c>
      <c r="F235" s="11">
        <v>2.9417661888372324</v>
      </c>
      <c r="G235" s="11">
        <v>4.2935207477352506</v>
      </c>
      <c r="H235" s="11">
        <v>6.0816298507011233</v>
      </c>
      <c r="I235" s="11">
        <v>0.27263052985132219</v>
      </c>
      <c r="J235" s="11">
        <v>0.15931203465703117</v>
      </c>
      <c r="K235" s="11">
        <v>603.54880000000003</v>
      </c>
      <c r="L235" s="11">
        <v>1.37049</v>
      </c>
      <c r="M235" s="11">
        <v>0.76398100000000002</v>
      </c>
      <c r="N235" s="11">
        <v>0.70111199999999996</v>
      </c>
      <c r="O235" s="11">
        <v>0.16894500000000001</v>
      </c>
      <c r="P235" s="11">
        <v>0.51377600000000001</v>
      </c>
      <c r="Q235" s="11">
        <v>5.3331150000000003</v>
      </c>
      <c r="R235" s="11">
        <v>9.8335299999999997</v>
      </c>
      <c r="S235" s="11">
        <v>3.2459850000000001</v>
      </c>
      <c r="T235" s="11">
        <v>4.4553630000000002</v>
      </c>
      <c r="U235" s="11">
        <v>1.7763420000000001</v>
      </c>
      <c r="V235" s="11">
        <v>12.625069999999999</v>
      </c>
      <c r="W235" s="11">
        <v>2.2518980000000002</v>
      </c>
      <c r="X235" s="11">
        <v>1.3295980000000001</v>
      </c>
      <c r="Y235" s="11">
        <v>30.781124999999999</v>
      </c>
      <c r="Z235" s="11">
        <v>1.3421730000000001</v>
      </c>
      <c r="AA235" s="11">
        <v>14.474731</v>
      </c>
      <c r="AB235" s="11">
        <v>658.71443699999998</v>
      </c>
      <c r="AC235" s="11">
        <v>509.59142500000002</v>
      </c>
      <c r="AD235" s="11">
        <v>478.16696899999999</v>
      </c>
      <c r="AE235" s="11">
        <v>1212.448065</v>
      </c>
    </row>
    <row r="236" spans="1:31" ht="13.5" customHeight="1" x14ac:dyDescent="0.15">
      <c r="A236" s="1"/>
      <c r="B236" s="9" t="s">
        <v>531</v>
      </c>
      <c r="C236" s="13">
        <v>91.638259939383218</v>
      </c>
      <c r="D236" s="14">
        <v>76.531112479760623</v>
      </c>
      <c r="E236" s="14">
        <v>92.376297290491635</v>
      </c>
      <c r="F236" s="14">
        <v>103.50192795850542</v>
      </c>
      <c r="G236" s="14">
        <v>173.92744890350679</v>
      </c>
      <c r="H236" s="14">
        <v>233.52912923048237</v>
      </c>
      <c r="I236" s="14">
        <v>267.67020167311</v>
      </c>
      <c r="J236" s="14">
        <v>231.70012742582685</v>
      </c>
      <c r="K236" s="14">
        <v>268.17180000000002</v>
      </c>
      <c r="L236" s="14">
        <v>346.84871199999998</v>
      </c>
      <c r="M236" s="14">
        <v>290.33759800000001</v>
      </c>
      <c r="N236" s="14">
        <v>319.57145500000001</v>
      </c>
      <c r="O236" s="14">
        <v>370.45558</v>
      </c>
      <c r="P236" s="14">
        <v>562.34972900000002</v>
      </c>
      <c r="Q236" s="14">
        <v>621.17604700000004</v>
      </c>
      <c r="R236" s="14">
        <v>660.34673799999996</v>
      </c>
      <c r="S236" s="14">
        <v>495.041607</v>
      </c>
      <c r="T236" s="14">
        <v>214.86225300000001</v>
      </c>
      <c r="U236" s="14">
        <v>135.86500699999999</v>
      </c>
      <c r="V236" s="14">
        <v>250.87196499999999</v>
      </c>
      <c r="W236" s="14">
        <v>375.96307000000002</v>
      </c>
      <c r="X236" s="14">
        <v>316.43896000000001</v>
      </c>
      <c r="Y236" s="14">
        <v>327.78630099999998</v>
      </c>
      <c r="Z236" s="14">
        <v>167.13539700000001</v>
      </c>
      <c r="AA236" s="14">
        <v>166.97111599999999</v>
      </c>
      <c r="AB236" s="14">
        <v>72.642062999999993</v>
      </c>
      <c r="AC236" s="14">
        <v>45.931860999999998</v>
      </c>
      <c r="AD236" s="14">
        <v>23.80716</v>
      </c>
      <c r="AE236" s="14">
        <v>88.598854000000003</v>
      </c>
    </row>
    <row r="237" spans="1:31" ht="13.5" customHeight="1" x14ac:dyDescent="0.15">
      <c r="A237" s="1"/>
      <c r="B237" s="12" t="s">
        <v>532</v>
      </c>
      <c r="C237" s="10">
        <v>89.733107505794351</v>
      </c>
      <c r="D237" s="11">
        <v>72.413233665175312</v>
      </c>
      <c r="E237" s="11">
        <v>89.439625115811808</v>
      </c>
      <c r="F237" s="11">
        <v>101.350823246272</v>
      </c>
      <c r="G237" s="11">
        <v>171.04766359200002</v>
      </c>
      <c r="H237" s="11">
        <v>229.87884637656501</v>
      </c>
      <c r="I237" s="11">
        <v>264.14673922377</v>
      </c>
      <c r="J237" s="11">
        <v>227.654636925582</v>
      </c>
      <c r="K237" s="11">
        <v>264.48829999999998</v>
      </c>
      <c r="L237" s="11">
        <v>337.70510300000001</v>
      </c>
      <c r="M237" s="11">
        <v>278.77069599999999</v>
      </c>
      <c r="N237" s="11">
        <v>311.58179000000001</v>
      </c>
      <c r="O237" s="11">
        <v>363.93632100000002</v>
      </c>
      <c r="P237" s="11">
        <v>551.12890200000004</v>
      </c>
      <c r="Q237" s="11">
        <v>614.39394700000003</v>
      </c>
      <c r="R237" s="11">
        <v>616.43352200000004</v>
      </c>
      <c r="S237" s="11">
        <v>448.068961</v>
      </c>
      <c r="T237" s="11">
        <v>188.131213</v>
      </c>
      <c r="U237" s="11">
        <v>108.941374</v>
      </c>
      <c r="V237" s="11">
        <v>154.25660300000001</v>
      </c>
      <c r="W237" s="11">
        <v>263.88611900000001</v>
      </c>
      <c r="X237" s="11">
        <v>304.13350500000001</v>
      </c>
      <c r="Y237" s="11">
        <v>186.023642</v>
      </c>
      <c r="Z237" s="11">
        <v>160.60536099999999</v>
      </c>
      <c r="AA237" s="11">
        <v>164.33877100000001</v>
      </c>
      <c r="AB237" s="11">
        <v>70.206826000000007</v>
      </c>
      <c r="AC237" s="11">
        <v>43.030786999999997</v>
      </c>
      <c r="AD237" s="11">
        <v>22.427710000000001</v>
      </c>
      <c r="AE237" s="11">
        <v>87.510043999999994</v>
      </c>
    </row>
    <row r="238" spans="1:31" ht="13.5" customHeight="1" x14ac:dyDescent="0.15">
      <c r="A238" s="1"/>
      <c r="B238" s="12" t="s">
        <v>533</v>
      </c>
      <c r="C238" s="13">
        <v>1.9051524335888801</v>
      </c>
      <c r="D238" s="14">
        <v>4.1178788145852998</v>
      </c>
      <c r="E238" s="14">
        <v>2.9366721746798303</v>
      </c>
      <c r="F238" s="14">
        <v>2.1511047122334297</v>
      </c>
      <c r="G238" s="14">
        <v>2.8797853115067902</v>
      </c>
      <c r="H238" s="14">
        <v>3.6502828539173597</v>
      </c>
      <c r="I238" s="14">
        <v>3.52346244934001</v>
      </c>
      <c r="J238" s="14">
        <v>4.0454905002448687</v>
      </c>
      <c r="K238" s="14">
        <v>3.6835</v>
      </c>
      <c r="L238" s="14">
        <v>9.1436089999999997</v>
      </c>
      <c r="M238" s="14">
        <v>11.566902000000001</v>
      </c>
      <c r="N238" s="14">
        <v>7.9896649999999996</v>
      </c>
      <c r="O238" s="14">
        <v>6.5192589999999999</v>
      </c>
      <c r="P238" s="14">
        <v>11.220827</v>
      </c>
      <c r="Q238" s="14">
        <v>6.7820999999999998</v>
      </c>
      <c r="R238" s="14">
        <v>43.913215999999998</v>
      </c>
      <c r="S238" s="14">
        <v>46.972645999999997</v>
      </c>
      <c r="T238" s="14">
        <v>26.73104</v>
      </c>
      <c r="U238" s="14">
        <v>26.923632999999999</v>
      </c>
      <c r="V238" s="14">
        <v>96.615362000000005</v>
      </c>
      <c r="W238" s="14">
        <v>112.07695099999999</v>
      </c>
      <c r="X238" s="14">
        <v>12.305455</v>
      </c>
      <c r="Y238" s="14">
        <v>141.76265900000001</v>
      </c>
      <c r="Z238" s="14">
        <v>6.530036</v>
      </c>
      <c r="AA238" s="14">
        <v>2.6323449999999999</v>
      </c>
      <c r="AB238" s="14">
        <v>2.4352369999999999</v>
      </c>
      <c r="AC238" s="14">
        <v>2.9010739999999999</v>
      </c>
      <c r="AD238" s="14">
        <v>1.3794500000000001</v>
      </c>
      <c r="AE238" s="14">
        <v>1.0888100000000001</v>
      </c>
    </row>
    <row r="239" spans="1:31" ht="13.5" customHeight="1" x14ac:dyDescent="0.15">
      <c r="A239" s="1"/>
      <c r="B239" s="9" t="s">
        <v>534</v>
      </c>
      <c r="C239" s="10"/>
      <c r="D239" s="11"/>
      <c r="E239" s="11"/>
      <c r="F239" s="11"/>
      <c r="G239" s="11"/>
      <c r="H239" s="11"/>
      <c r="I239" s="11"/>
      <c r="J239" s="11"/>
      <c r="K239" s="11">
        <v>793.07510000000002</v>
      </c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9" t="s">
        <v>535</v>
      </c>
      <c r="C240" s="13">
        <v>1.50294170083794</v>
      </c>
      <c r="D240" s="14">
        <v>5.6421637214617224</v>
      </c>
      <c r="E240" s="14">
        <v>10.1287617810277</v>
      </c>
      <c r="F240" s="14">
        <v>4.6494631098133503</v>
      </c>
      <c r="G240" s="14">
        <v>8.8062639067270911</v>
      </c>
      <c r="H240" s="14">
        <v>20.1839169569548</v>
      </c>
      <c r="I240" s="14">
        <v>25.5610793459335</v>
      </c>
      <c r="J240" s="14">
        <v>23.052728548280204</v>
      </c>
      <c r="K240" s="14">
        <v>3105.183</v>
      </c>
      <c r="L240" s="14">
        <v>13.016648</v>
      </c>
      <c r="M240" s="14">
        <v>15.76651</v>
      </c>
      <c r="N240" s="14">
        <v>14.431668999999999</v>
      </c>
      <c r="O240" s="14">
        <v>20.367553999999998</v>
      </c>
      <c r="P240" s="14">
        <v>25.122817999999999</v>
      </c>
      <c r="Q240" s="14">
        <v>26.046529</v>
      </c>
      <c r="R240" s="14">
        <v>35.836754999999997</v>
      </c>
      <c r="S240" s="14">
        <v>33.248370999999999</v>
      </c>
      <c r="T240" s="14">
        <v>64.507857000000001</v>
      </c>
      <c r="U240" s="14">
        <v>61.490673000000001</v>
      </c>
      <c r="V240" s="14">
        <v>178.003728</v>
      </c>
      <c r="W240" s="14">
        <v>63.370151999999997</v>
      </c>
      <c r="X240" s="14">
        <v>57.008167</v>
      </c>
      <c r="Y240" s="14">
        <v>125.056437</v>
      </c>
      <c r="Z240" s="14">
        <v>102.070695</v>
      </c>
      <c r="AA240" s="14">
        <v>140.37510399999999</v>
      </c>
      <c r="AB240" s="14">
        <v>139.64040199999999</v>
      </c>
      <c r="AC240" s="14">
        <v>105.800425</v>
      </c>
      <c r="AD240" s="14">
        <v>110.304802</v>
      </c>
      <c r="AE240" s="14">
        <v>182.76587000000001</v>
      </c>
    </row>
    <row r="241" spans="1:31" ht="13.5" customHeight="1" x14ac:dyDescent="0.15">
      <c r="A241" s="1"/>
      <c r="B241" s="9" t="s">
        <v>536</v>
      </c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3.5" customHeight="1" x14ac:dyDescent="0.15">
      <c r="A242" s="1"/>
      <c r="B242" s="12" t="s">
        <v>537</v>
      </c>
      <c r="C242" s="13">
        <v>3362.9058655731869</v>
      </c>
      <c r="D242" s="14">
        <v>2794.3965911883984</v>
      </c>
      <c r="E242" s="14">
        <v>2777.0028087401975</v>
      </c>
      <c r="F242" s="14">
        <v>2940.6936584673031</v>
      </c>
      <c r="G242" s="14">
        <v>3489.7405312811547</v>
      </c>
      <c r="H242" s="14">
        <v>3910.8990512022756</v>
      </c>
      <c r="I242" s="14">
        <v>3326.9664460934919</v>
      </c>
      <c r="J242" s="14">
        <v>3289.9876351365983</v>
      </c>
      <c r="K242" s="14">
        <v>4363.5641999999998</v>
      </c>
      <c r="L242" s="14">
        <v>4471.4234740000002</v>
      </c>
      <c r="M242" s="14">
        <v>5319.3768300000002</v>
      </c>
      <c r="N242" s="14">
        <v>5093.9865929999996</v>
      </c>
      <c r="O242" s="14">
        <v>6292.4571779999997</v>
      </c>
      <c r="P242" s="14">
        <v>6652.4384609999997</v>
      </c>
      <c r="Q242" s="14">
        <v>9611.5941920000005</v>
      </c>
      <c r="R242" s="14">
        <v>10574.844795000001</v>
      </c>
      <c r="S242" s="14">
        <v>14401.760289</v>
      </c>
      <c r="T242" s="14">
        <v>19842.051736000001</v>
      </c>
      <c r="U242" s="14">
        <v>14029.985677000001</v>
      </c>
      <c r="V242" s="14">
        <v>17348.943626</v>
      </c>
      <c r="W242" s="14">
        <v>21059.586237</v>
      </c>
      <c r="X242" s="14">
        <v>28695.111276</v>
      </c>
      <c r="Y242" s="14">
        <v>25238.614099999999</v>
      </c>
      <c r="Z242" s="14">
        <v>24970.246187000001</v>
      </c>
      <c r="AA242" s="14">
        <v>16955.346957000002</v>
      </c>
      <c r="AB242" s="14">
        <v>11963.096595999999</v>
      </c>
      <c r="AC242" s="14">
        <v>14487.680774</v>
      </c>
      <c r="AD242" s="14">
        <v>17892.131502</v>
      </c>
      <c r="AE242" s="14">
        <v>17484.101675000002</v>
      </c>
    </row>
    <row r="243" spans="1:31" ht="13.5" customHeight="1" x14ac:dyDescent="0.15">
      <c r="A243" s="1"/>
      <c r="B243" s="12" t="s">
        <v>538</v>
      </c>
      <c r="C243" s="10">
        <v>4335.5316455696238</v>
      </c>
      <c r="D243" s="11">
        <v>4427.8223259999486</v>
      </c>
      <c r="E243" s="11">
        <v>4368.8502596359676</v>
      </c>
      <c r="F243" s="11">
        <v>3770.6288675413548</v>
      </c>
      <c r="G243" s="11">
        <v>4157.4845224773808</v>
      </c>
      <c r="H243" s="11">
        <v>4528.0329296559848</v>
      </c>
      <c r="I243" s="11">
        <v>4445.003659015204</v>
      </c>
      <c r="J243" s="11">
        <v>3287.6155196095588</v>
      </c>
      <c r="K243" s="11">
        <v>5046.0312000000004</v>
      </c>
      <c r="L243" s="11">
        <v>6920.5047530000002</v>
      </c>
      <c r="M243" s="11">
        <v>4646.3183019999997</v>
      </c>
      <c r="N243" s="11">
        <v>5162.2319189999998</v>
      </c>
      <c r="O243" s="11">
        <v>6373.771992</v>
      </c>
      <c r="P243" s="11">
        <v>8540.1278920000004</v>
      </c>
      <c r="Q243" s="11">
        <v>15181.950532000001</v>
      </c>
      <c r="R243" s="11">
        <v>16097.448783</v>
      </c>
      <c r="S243" s="11">
        <v>15393.984931000001</v>
      </c>
      <c r="T243" s="11">
        <v>19078.506279000001</v>
      </c>
      <c r="U243" s="11">
        <v>10654.840131999999</v>
      </c>
      <c r="V243" s="11">
        <v>13689.536958999999</v>
      </c>
      <c r="W243" s="11">
        <v>20952.880589</v>
      </c>
      <c r="X243" s="11">
        <v>19690.279741999999</v>
      </c>
      <c r="Y243" s="11">
        <v>16390.924214999999</v>
      </c>
      <c r="Z243" s="11">
        <v>16277.994311</v>
      </c>
      <c r="AA243" s="11">
        <v>10580.159567000001</v>
      </c>
      <c r="AB243" s="11">
        <v>9369.2460350000001</v>
      </c>
      <c r="AC243" s="11">
        <v>10928.933247999999</v>
      </c>
      <c r="AD243" s="11">
        <v>12822.644842</v>
      </c>
      <c r="AE243" s="11">
        <v>11388.456611</v>
      </c>
    </row>
    <row r="244" spans="1:31" ht="13.5" customHeight="1" x14ac:dyDescent="0.15">
      <c r="A244" s="1"/>
      <c r="B244" s="12" t="s">
        <v>539</v>
      </c>
      <c r="C244" s="13">
        <v>75597.665359244114</v>
      </c>
      <c r="D244" s="14">
        <v>80175.905062825841</v>
      </c>
      <c r="E244" s="14">
        <v>61949.928436554161</v>
      </c>
      <c r="F244" s="14">
        <v>72993.008177082578</v>
      </c>
      <c r="G244" s="14">
        <v>86623.872417538951</v>
      </c>
      <c r="H244" s="14">
        <v>84720.504977543867</v>
      </c>
      <c r="I244" s="14">
        <v>79689.748286386268</v>
      </c>
      <c r="J244" s="14">
        <v>77587.504490827167</v>
      </c>
      <c r="K244" s="14">
        <v>97886.891399999993</v>
      </c>
      <c r="L244" s="14">
        <v>95575.583710000006</v>
      </c>
      <c r="M244" s="14">
        <v>93982.406197000004</v>
      </c>
      <c r="N244" s="14">
        <v>102820.55661699999</v>
      </c>
      <c r="O244" s="14">
        <v>125279.32303499999</v>
      </c>
      <c r="P244" s="14">
        <v>149191.77810900001</v>
      </c>
      <c r="Q244" s="14">
        <v>158403.329673</v>
      </c>
      <c r="R244" s="14">
        <v>177496.354272</v>
      </c>
      <c r="S244" s="14">
        <v>212915.862418</v>
      </c>
      <c r="T244" s="14">
        <v>245701.36935299999</v>
      </c>
      <c r="U244" s="14">
        <v>190482.79420500001</v>
      </c>
      <c r="V244" s="14">
        <v>208743.028807</v>
      </c>
      <c r="W244" s="14">
        <v>240893.68275800001</v>
      </c>
      <c r="X244" s="14">
        <v>227543.33725099999</v>
      </c>
      <c r="Y244" s="14">
        <v>233929.41395799999</v>
      </c>
      <c r="Z244" s="14">
        <v>234183.67726600001</v>
      </c>
      <c r="AA244" s="14">
        <v>208272.52659200001</v>
      </c>
      <c r="AB244" s="14">
        <v>207815.354441</v>
      </c>
      <c r="AC244" s="14">
        <v>234275.82802399999</v>
      </c>
      <c r="AD244" s="14">
        <v>258726.74582000001</v>
      </c>
      <c r="AE244" s="14">
        <v>255623.28276999999</v>
      </c>
    </row>
    <row r="245" spans="1:31" ht="13.5" customHeight="1" x14ac:dyDescent="0.15">
      <c r="A245" s="1"/>
      <c r="B245" s="12" t="s">
        <v>540</v>
      </c>
      <c r="C245" s="10">
        <v>7231.744161169554</v>
      </c>
      <c r="D245" s="11">
        <v>6334.2818863328112</v>
      </c>
      <c r="E245" s="11">
        <v>6921.3300130043326</v>
      </c>
      <c r="F245" s="11">
        <v>6328.5357776378614</v>
      </c>
      <c r="G245" s="11">
        <v>7202.33995012379</v>
      </c>
      <c r="H245" s="11">
        <v>7890.9274841415991</v>
      </c>
      <c r="I245" s="11">
        <v>7581.5426752917911</v>
      </c>
      <c r="J245" s="11">
        <v>5624.0921759383828</v>
      </c>
      <c r="K245" s="11">
        <v>8246.6401000000005</v>
      </c>
      <c r="L245" s="11">
        <v>12378.014247999999</v>
      </c>
      <c r="M245" s="11">
        <v>10845.155441999999</v>
      </c>
      <c r="N245" s="11">
        <v>10711.591269</v>
      </c>
      <c r="O245" s="11">
        <v>14799.937970000001</v>
      </c>
      <c r="P245" s="11">
        <v>19720.199893000001</v>
      </c>
      <c r="Q245" s="11">
        <v>35641.332256000002</v>
      </c>
      <c r="R245" s="11">
        <v>43712.447367000001</v>
      </c>
      <c r="S245" s="11">
        <v>49861.246924999999</v>
      </c>
      <c r="T245" s="11">
        <v>64879.505975</v>
      </c>
      <c r="U245" s="11">
        <v>37573.365962999997</v>
      </c>
      <c r="V245" s="11">
        <v>52265.948080000002</v>
      </c>
      <c r="W245" s="11">
        <v>71571.923217000003</v>
      </c>
      <c r="X245" s="11">
        <v>79500.129534000007</v>
      </c>
      <c r="Y245" s="11">
        <v>72529.025659000006</v>
      </c>
      <c r="Z245" s="11">
        <v>66513.213556999995</v>
      </c>
      <c r="AA245" s="11">
        <v>40160.080991000003</v>
      </c>
      <c r="AB245" s="11">
        <v>34250.356335999997</v>
      </c>
      <c r="AC245" s="11">
        <v>41105.447253999999</v>
      </c>
      <c r="AD245" s="11">
        <v>49987.020926999998</v>
      </c>
      <c r="AE245" s="11">
        <v>43777.031646000003</v>
      </c>
    </row>
    <row r="246" spans="1:31" ht="13.5" customHeight="1" x14ac:dyDescent="0.15">
      <c r="A246" s="1"/>
      <c r="B246" s="17" t="s">
        <v>541</v>
      </c>
      <c r="C246" s="13">
        <v>9642.2717061864896</v>
      </c>
      <c r="D246" s="14">
        <v>9057.8509119534974</v>
      </c>
      <c r="E246" s="14">
        <v>11520.779816647846</v>
      </c>
      <c r="F246" s="14">
        <v>13774.753695534258</v>
      </c>
      <c r="G246" s="14">
        <v>16517.120133725675</v>
      </c>
      <c r="H246" s="14">
        <v>18371.44712450511</v>
      </c>
      <c r="I246" s="14">
        <v>18576.29486923162</v>
      </c>
      <c r="J246" s="14">
        <v>21460.170380209722</v>
      </c>
      <c r="K246" s="14">
        <v>31105.419879965</v>
      </c>
      <c r="L246" s="14">
        <v>34554.912462</v>
      </c>
      <c r="M246" s="14">
        <v>35741.381959999999</v>
      </c>
      <c r="N246" s="14">
        <v>38962.093631000003</v>
      </c>
      <c r="O246" s="14">
        <v>49755.654417999998</v>
      </c>
      <c r="P246" s="14">
        <v>64207.403101999997</v>
      </c>
      <c r="Q246" s="14">
        <v>78056.412247999993</v>
      </c>
      <c r="R246" s="14">
        <v>89457.788849000004</v>
      </c>
      <c r="S246" s="14">
        <v>113525.28208</v>
      </c>
      <c r="T246" s="14">
        <v>136226.75636299999</v>
      </c>
      <c r="U246" s="14">
        <v>113188.88739600001</v>
      </c>
      <c r="V246" s="14">
        <v>134345.023247</v>
      </c>
      <c r="W246" s="14">
        <v>152285.694884</v>
      </c>
      <c r="X246" s="14">
        <v>147711.83235499999</v>
      </c>
      <c r="Y246" s="14">
        <v>149797.093613</v>
      </c>
      <c r="Z246" s="14">
        <v>153260.62327099999</v>
      </c>
      <c r="AA246" s="14">
        <v>145553.47070500001</v>
      </c>
      <c r="AB246" s="14">
        <v>153172.122183</v>
      </c>
      <c r="AC246" s="14">
        <v>179182.869833</v>
      </c>
      <c r="AD246" s="14">
        <v>194381.83670099999</v>
      </c>
      <c r="AE246" s="14">
        <v>198200.41823700001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2024-11-29T09:27:59Z</dcterms:modified>
</cp:coreProperties>
</file>