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82F9B6EE-D9B2-7041-99C6-FEBA24BA1A86}" xr6:coauthVersionLast="47" xr6:coauthVersionMax="47" xr10:uidLastSave="{00000000-0000-0000-0000-000000000000}"/>
  <bookViews>
    <workbookView xWindow="0" yWindow="740" windowWidth="18060" windowHeight="1036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C1" i="3"/>
  <c r="D1" i="3" l="1"/>
  <c r="B36" i="3"/>
  <c r="B44" i="3" s="1"/>
  <c r="B61" i="3"/>
  <c r="B66" i="3"/>
  <c r="B62" i="3" l="1"/>
  <c r="B39" i="3"/>
  <c r="B63" i="3"/>
  <c r="B43" i="3"/>
  <c r="B53" i="3"/>
  <c r="B68" i="3"/>
  <c r="B70" i="3"/>
  <c r="B55" i="3"/>
  <c r="B54" i="3"/>
  <c r="B69" i="3"/>
  <c r="B48" i="3"/>
  <c r="B60" i="3"/>
  <c r="B67" i="3"/>
  <c r="B40" i="3"/>
  <c r="B65" i="3"/>
  <c r="B56" i="3"/>
  <c r="B47" i="3"/>
  <c r="B57" i="3"/>
  <c r="B58" i="3"/>
  <c r="B59" i="3"/>
  <c r="B42" i="3"/>
  <c r="B49" i="3"/>
  <c r="B50" i="3"/>
  <c r="B51" i="3"/>
  <c r="B41" i="3"/>
  <c r="E1" i="3"/>
  <c r="B52" i="3"/>
  <c r="B64" i="3"/>
  <c r="B46" i="3"/>
  <c r="B45" i="3"/>
  <c r="C36" i="3"/>
  <c r="C41" i="3" s="1"/>
  <c r="C53" i="3" l="1"/>
  <c r="C50" i="3"/>
  <c r="C51" i="3"/>
  <c r="C67" i="3"/>
  <c r="C59" i="3"/>
  <c r="C42" i="3"/>
  <c r="C52" i="3"/>
  <c r="C39" i="3"/>
  <c r="C46" i="3"/>
  <c r="C63" i="3"/>
  <c r="C40" i="3"/>
  <c r="C57" i="3"/>
  <c r="D36" i="3"/>
  <c r="D69" i="3" s="1"/>
  <c r="C62" i="3"/>
  <c r="C54" i="3"/>
  <c r="C49" i="3"/>
  <c r="C69" i="3"/>
  <c r="C55" i="3"/>
  <c r="C66" i="3"/>
  <c r="C58" i="3"/>
  <c r="C44" i="3"/>
  <c r="C48" i="3"/>
  <c r="C68" i="3"/>
  <c r="C47" i="3"/>
  <c r="C60" i="3"/>
  <c r="C65" i="3"/>
  <c r="C61" i="3"/>
  <c r="F1" i="3"/>
  <c r="C70" i="3"/>
  <c r="C43" i="3"/>
  <c r="C45" i="3"/>
  <c r="C64" i="3"/>
  <c r="C56" i="3"/>
  <c r="D67" i="3" l="1"/>
  <c r="D64" i="3"/>
  <c r="D55" i="3"/>
  <c r="D59" i="3"/>
  <c r="D45" i="3"/>
  <c r="D66" i="3"/>
  <c r="D58" i="3"/>
  <c r="D61" i="3"/>
  <c r="D53" i="3"/>
  <c r="D62" i="3"/>
  <c r="D46" i="3"/>
  <c r="D43" i="3"/>
  <c r="D47" i="3"/>
  <c r="D44" i="3"/>
  <c r="D42" i="3"/>
  <c r="D70" i="3"/>
  <c r="D54" i="3"/>
  <c r="D68" i="3"/>
  <c r="D51" i="3"/>
  <c r="D56" i="3"/>
  <c r="D63" i="3"/>
  <c r="D57" i="3"/>
  <c r="D52" i="3"/>
  <c r="D40" i="3"/>
  <c r="D48" i="3"/>
  <c r="D41" i="3"/>
  <c r="D60" i="3"/>
  <c r="D65" i="3"/>
  <c r="D50" i="3"/>
  <c r="E36" i="3"/>
  <c r="E50" i="3" s="1"/>
  <c r="E40" i="3"/>
  <c r="G1" i="3"/>
  <c r="D49" i="3"/>
  <c r="D39" i="3"/>
  <c r="E48" i="3" l="1"/>
  <c r="E59" i="3"/>
  <c r="E60" i="3"/>
  <c r="E44" i="3"/>
  <c r="E70" i="3"/>
  <c r="E56" i="3"/>
  <c r="E64" i="3"/>
  <c r="E46" i="3"/>
  <c r="E65" i="3"/>
  <c r="E47" i="3"/>
  <c r="E42" i="3"/>
  <c r="E49" i="3"/>
  <c r="E57" i="3"/>
  <c r="E51" i="3"/>
  <c r="E52" i="3"/>
  <c r="E61" i="3"/>
  <c r="F36" i="3"/>
  <c r="F67" i="3" s="1"/>
  <c r="E43" i="3"/>
  <c r="E58" i="3"/>
  <c r="E41" i="3"/>
  <c r="E62" i="3"/>
  <c r="E63" i="3"/>
  <c r="E39" i="3"/>
  <c r="E53" i="3"/>
  <c r="H1" i="3"/>
  <c r="E66" i="3"/>
  <c r="E54" i="3"/>
  <c r="E69" i="3"/>
  <c r="E67" i="3"/>
  <c r="E55" i="3"/>
  <c r="E68" i="3"/>
  <c r="E45" i="3"/>
  <c r="F56" i="3" l="1"/>
  <c r="F46" i="3"/>
  <c r="F47" i="3"/>
  <c r="F42" i="3"/>
  <c r="F43" i="3"/>
  <c r="F54" i="3"/>
  <c r="F65" i="3"/>
  <c r="F64" i="3"/>
  <c r="F66" i="3"/>
  <c r="F53" i="3"/>
  <c r="F55" i="3"/>
  <c r="F40" i="3"/>
  <c r="F62" i="3"/>
  <c r="F63" i="3"/>
  <c r="I1" i="3"/>
  <c r="F50" i="3"/>
  <c r="F39" i="3"/>
  <c r="F61" i="3"/>
  <c r="F51" i="3"/>
  <c r="F49" i="3"/>
  <c r="F58" i="3"/>
  <c r="F52" i="3"/>
  <c r="F60" i="3"/>
  <c r="F45" i="3"/>
  <c r="G36" i="3"/>
  <c r="G45" i="3" s="1"/>
  <c r="F41" i="3"/>
  <c r="F44" i="3"/>
  <c r="F69" i="3"/>
  <c r="F59" i="3"/>
  <c r="F68" i="3"/>
  <c r="F70" i="3"/>
  <c r="F48" i="3"/>
  <c r="F57" i="3"/>
  <c r="G69" i="3" l="1"/>
  <c r="G50" i="3"/>
  <c r="G39" i="3"/>
  <c r="G54" i="3"/>
  <c r="G43" i="3"/>
  <c r="G67" i="3"/>
  <c r="G41" i="3"/>
  <c r="G60" i="3"/>
  <c r="G68" i="3"/>
  <c r="G48" i="3"/>
  <c r="G62" i="3"/>
  <c r="G49" i="3"/>
  <c r="G57" i="3"/>
  <c r="G40" i="3"/>
  <c r="G47" i="3"/>
  <c r="G53" i="3"/>
  <c r="G46" i="3"/>
  <c r="G56" i="3"/>
  <c r="G59" i="3"/>
  <c r="G66" i="3"/>
  <c r="G58" i="3"/>
  <c r="G61" i="3"/>
  <c r="G42" i="3"/>
  <c r="G70" i="3"/>
  <c r="G55" i="3"/>
  <c r="G64" i="3"/>
  <c r="G51" i="3"/>
  <c r="G44" i="3"/>
  <c r="G65" i="3"/>
  <c r="G52" i="3"/>
  <c r="G63" i="3"/>
  <c r="J1" i="3"/>
  <c r="H36" i="3"/>
  <c r="H57" i="3" s="1"/>
  <c r="I36" i="3" l="1"/>
  <c r="I39" i="3" s="1"/>
  <c r="H64" i="3"/>
  <c r="H54" i="3"/>
  <c r="H65" i="3"/>
  <c r="H58" i="3"/>
  <c r="H56" i="3"/>
  <c r="H55" i="3"/>
  <c r="H66" i="3"/>
  <c r="H44" i="3"/>
  <c r="H67" i="3"/>
  <c r="H51" i="3"/>
  <c r="H52" i="3"/>
  <c r="K1" i="3"/>
  <c r="H53" i="3"/>
  <c r="H39" i="3"/>
  <c r="H68" i="3"/>
  <c r="H41" i="3"/>
  <c r="H50" i="3"/>
  <c r="H42" i="3"/>
  <c r="H49" i="3"/>
  <c r="H46" i="3"/>
  <c r="H40" i="3"/>
  <c r="H61" i="3"/>
  <c r="H47" i="3"/>
  <c r="H59" i="3"/>
  <c r="H63" i="3"/>
  <c r="H48" i="3"/>
  <c r="H43" i="3"/>
  <c r="I64" i="3"/>
  <c r="H62" i="3"/>
  <c r="H45" i="3"/>
  <c r="H70" i="3"/>
  <c r="H60" i="3"/>
  <c r="H69" i="3"/>
  <c r="I53" i="3" l="1"/>
  <c r="I68" i="3"/>
  <c r="I44" i="3"/>
  <c r="I59" i="3"/>
  <c r="I45" i="3"/>
  <c r="I46" i="3"/>
  <c r="I57" i="3"/>
  <c r="I54" i="3"/>
  <c r="I47" i="3"/>
  <c r="I50" i="3"/>
  <c r="I65" i="3"/>
  <c r="I58" i="3"/>
  <c r="I55" i="3"/>
  <c r="I56" i="3"/>
  <c r="I41" i="3"/>
  <c r="I48" i="3"/>
  <c r="I67" i="3"/>
  <c r="I60" i="3"/>
  <c r="I40" i="3"/>
  <c r="I66" i="3"/>
  <c r="I61" i="3"/>
  <c r="I49" i="3"/>
  <c r="I70" i="3"/>
  <c r="I62" i="3"/>
  <c r="I42" i="3"/>
  <c r="I43" i="3"/>
  <c r="I69" i="3"/>
  <c r="I52" i="3"/>
  <c r="I63" i="3"/>
  <c r="I51" i="3"/>
  <c r="J36" i="3"/>
  <c r="J55" i="3" s="1"/>
  <c r="L1" i="3"/>
  <c r="J66" i="3" l="1"/>
  <c r="J47" i="3"/>
  <c r="J46" i="3"/>
  <c r="J48" i="3"/>
  <c r="J65" i="3"/>
  <c r="J61" i="3"/>
  <c r="J54" i="3"/>
  <c r="J56" i="3"/>
  <c r="J68" i="3"/>
  <c r="J58" i="3"/>
  <c r="J39" i="3"/>
  <c r="J70" i="3"/>
  <c r="J44" i="3"/>
  <c r="J40" i="3"/>
  <c r="J45" i="3"/>
  <c r="J67" i="3"/>
  <c r="J53" i="3"/>
  <c r="J59" i="3"/>
  <c r="J62" i="3"/>
  <c r="J63" i="3"/>
  <c r="J43" i="3"/>
  <c r="J52" i="3"/>
  <c r="J57" i="3"/>
  <c r="J60" i="3"/>
  <c r="J50" i="3"/>
  <c r="J69" i="3"/>
  <c r="J51" i="3"/>
  <c r="J42" i="3"/>
  <c r="J49" i="3"/>
  <c r="J41" i="3"/>
  <c r="J64" i="3"/>
  <c r="K36" i="3"/>
  <c r="K55" i="3" s="1"/>
  <c r="M1" i="3"/>
  <c r="K47" i="3" l="1"/>
  <c r="K56" i="3"/>
  <c r="K65" i="3"/>
  <c r="N1" i="3"/>
  <c r="L56" i="3"/>
  <c r="L46" i="3"/>
  <c r="L62" i="3"/>
  <c r="K49" i="3"/>
  <c r="K46" i="3"/>
  <c r="K54" i="3"/>
  <c r="L51" i="3"/>
  <c r="K64" i="3"/>
  <c r="K44" i="3"/>
  <c r="K52" i="3"/>
  <c r="L59" i="3"/>
  <c r="K70" i="3"/>
  <c r="K68" i="3"/>
  <c r="K53" i="3"/>
  <c r="L67" i="3"/>
  <c r="L66" i="3"/>
  <c r="K39" i="3"/>
  <c r="K58" i="3"/>
  <c r="K50" i="3"/>
  <c r="K62" i="3"/>
  <c r="L36" i="3"/>
  <c r="L60" i="3" s="1"/>
  <c r="L49" i="3"/>
  <c r="L44" i="3"/>
  <c r="L57" i="3"/>
  <c r="L48" i="3"/>
  <c r="K69" i="3"/>
  <c r="K67" i="3"/>
  <c r="K59" i="3"/>
  <c r="K43" i="3"/>
  <c r="L55" i="3"/>
  <c r="K66" i="3"/>
  <c r="K42" i="3"/>
  <c r="K60" i="3"/>
  <c r="K63" i="3"/>
  <c r="L63" i="3"/>
  <c r="K48" i="3"/>
  <c r="K40" i="3"/>
  <c r="K61" i="3"/>
  <c r="K45" i="3"/>
  <c r="L43" i="3"/>
  <c r="L53" i="3"/>
  <c r="L68" i="3"/>
  <c r="K57" i="3"/>
  <c r="K41" i="3"/>
  <c r="K51" i="3"/>
  <c r="L42" i="3" l="1"/>
  <c r="L47" i="3"/>
  <c r="L58" i="3"/>
  <c r="L52" i="3"/>
  <c r="L40" i="3"/>
  <c r="L69" i="3"/>
  <c r="L70" i="3"/>
  <c r="L54" i="3"/>
  <c r="L64" i="3"/>
  <c r="L41" i="3"/>
  <c r="L65" i="3"/>
  <c r="L39" i="3"/>
  <c r="L50" i="3"/>
  <c r="L61" i="3"/>
  <c r="M62" i="3"/>
  <c r="M45" i="3"/>
  <c r="M36" i="3"/>
  <c r="M55" i="3" s="1"/>
  <c r="M60" i="3"/>
  <c r="M67" i="3"/>
  <c r="M56" i="3"/>
  <c r="M68" i="3"/>
  <c r="M42" i="3"/>
  <c r="M43" i="3"/>
  <c r="O1" i="3"/>
  <c r="L45" i="3"/>
  <c r="M48" i="3"/>
  <c r="M47" i="3"/>
  <c r="M46" i="3"/>
  <c r="M40" i="3" l="1"/>
  <c r="M52" i="3"/>
  <c r="M53" i="3"/>
  <c r="M41" i="3"/>
  <c r="M39" i="3"/>
  <c r="M44" i="3"/>
  <c r="M66" i="3"/>
  <c r="N36" i="3"/>
  <c r="N63" i="3" s="1"/>
  <c r="M50" i="3"/>
  <c r="M63" i="3"/>
  <c r="P1" i="3"/>
  <c r="M70" i="3"/>
  <c r="M57" i="3"/>
  <c r="M59" i="3"/>
  <c r="M61" i="3"/>
  <c r="M64" i="3"/>
  <c r="M49" i="3"/>
  <c r="M58" i="3"/>
  <c r="M54" i="3"/>
  <c r="M65" i="3"/>
  <c r="M69" i="3"/>
  <c r="M51" i="3"/>
  <c r="N51" i="3" l="1"/>
  <c r="N52" i="3"/>
  <c r="N56" i="3"/>
  <c r="N65" i="3"/>
  <c r="N46" i="3"/>
  <c r="N53" i="3"/>
  <c r="N47" i="3"/>
  <c r="N54" i="3"/>
  <c r="N66" i="3"/>
  <c r="N48" i="3"/>
  <c r="N64" i="3"/>
  <c r="N45" i="3"/>
  <c r="N42" i="3"/>
  <c r="N70" i="3"/>
  <c r="N67" i="3"/>
  <c r="N49" i="3"/>
  <c r="N55" i="3"/>
  <c r="N60" i="3"/>
  <c r="N43" i="3"/>
  <c r="N41" i="3"/>
  <c r="N44" i="3"/>
  <c r="N69" i="3"/>
  <c r="N50" i="3"/>
  <c r="N39" i="3"/>
  <c r="O36" i="3"/>
  <c r="O59" i="3" s="1"/>
  <c r="N57" i="3"/>
  <c r="N61" i="3"/>
  <c r="N58" i="3"/>
  <c r="N68" i="3"/>
  <c r="N62" i="3"/>
  <c r="Q1" i="3"/>
  <c r="N40" i="3"/>
  <c r="N59" i="3"/>
  <c r="O48" i="3" l="1"/>
  <c r="O47" i="3"/>
  <c r="O49" i="3"/>
  <c r="O66" i="3"/>
  <c r="O42" i="3"/>
  <c r="O54" i="3"/>
  <c r="O46" i="3"/>
  <c r="O40" i="3"/>
  <c r="O70" i="3"/>
  <c r="O62" i="3"/>
  <c r="O52" i="3"/>
  <c r="O56" i="3"/>
  <c r="O61" i="3"/>
  <c r="O51" i="3"/>
  <c r="O55" i="3"/>
  <c r="O64" i="3"/>
  <c r="O57" i="3"/>
  <c r="O45" i="3"/>
  <c r="O63" i="3"/>
  <c r="O65" i="3"/>
  <c r="O58" i="3"/>
  <c r="O41" i="3"/>
  <c r="O69" i="3"/>
  <c r="O39" i="3"/>
  <c r="O50" i="3"/>
  <c r="R1" i="3"/>
  <c r="P36" i="3"/>
  <c r="P47" i="3" s="1"/>
  <c r="P46" i="3"/>
  <c r="O67" i="3"/>
  <c r="O53" i="3"/>
  <c r="O60" i="3"/>
  <c r="P60" i="3"/>
  <c r="O68" i="3"/>
  <c r="O44" i="3"/>
  <c r="O43" i="3"/>
  <c r="P52" i="3" l="1"/>
  <c r="P70" i="3"/>
  <c r="P53" i="3"/>
  <c r="P41" i="3"/>
  <c r="P61" i="3"/>
  <c r="P67" i="3"/>
  <c r="P40" i="3"/>
  <c r="P39" i="3"/>
  <c r="P49" i="3"/>
  <c r="P68" i="3"/>
  <c r="P65" i="3"/>
  <c r="P66" i="3"/>
  <c r="P54" i="3"/>
  <c r="P48" i="3"/>
  <c r="P56" i="3"/>
  <c r="P45" i="3"/>
  <c r="P50" i="3"/>
  <c r="P62" i="3"/>
  <c r="P42" i="3"/>
  <c r="P43" i="3"/>
  <c r="P64" i="3"/>
  <c r="P51" i="3"/>
  <c r="P55" i="3"/>
  <c r="P44" i="3"/>
  <c r="S1" i="3"/>
  <c r="P57" i="3"/>
  <c r="P59" i="3"/>
  <c r="P63" i="3"/>
  <c r="P69" i="3"/>
  <c r="P58" i="3"/>
  <c r="Q36" i="3"/>
  <c r="Q45" i="3" s="1"/>
  <c r="Q44" i="3"/>
  <c r="Q64" i="3" l="1"/>
  <c r="Q47" i="3"/>
  <c r="Q70" i="3"/>
  <c r="Q57" i="3"/>
  <c r="Q52" i="3"/>
  <c r="Q67" i="3"/>
  <c r="Q39" i="3"/>
  <c r="Q43" i="3"/>
  <c r="Q51" i="3"/>
  <c r="Q68" i="3"/>
  <c r="Q54" i="3"/>
  <c r="Q59" i="3"/>
  <c r="Q46" i="3"/>
  <c r="Q69" i="3"/>
  <c r="Q63" i="3"/>
  <c r="Q60" i="3"/>
  <c r="Q42" i="3"/>
  <c r="Q66" i="3"/>
  <c r="Q56" i="3"/>
  <c r="Q65" i="3"/>
  <c r="Q58" i="3"/>
  <c r="Q61" i="3"/>
  <c r="Q62" i="3"/>
  <c r="Q40" i="3"/>
  <c r="Q48" i="3"/>
  <c r="R36" i="3"/>
  <c r="R59" i="3" s="1"/>
  <c r="Q50" i="3"/>
  <c r="Q49" i="3"/>
  <c r="Q53" i="3"/>
  <c r="Q55" i="3"/>
  <c r="Q41" i="3"/>
  <c r="T1" i="3"/>
  <c r="R60" i="3" l="1"/>
  <c r="R45" i="3"/>
  <c r="R49" i="3"/>
  <c r="R68" i="3"/>
  <c r="R43" i="3"/>
  <c r="R61" i="3"/>
  <c r="R56" i="3"/>
  <c r="R51" i="3"/>
  <c r="R54" i="3"/>
  <c r="R44" i="3"/>
  <c r="R41" i="3"/>
  <c r="R39" i="3"/>
  <c r="R65" i="3"/>
  <c r="R53" i="3"/>
  <c r="R70" i="3"/>
  <c r="R58" i="3"/>
  <c r="R62" i="3"/>
  <c r="R52" i="3"/>
  <c r="R55" i="3"/>
  <c r="R67" i="3"/>
  <c r="R69" i="3"/>
  <c r="R66" i="3"/>
  <c r="R40" i="3"/>
  <c r="R57" i="3"/>
  <c r="S36" i="3"/>
  <c r="S63" i="3" s="1"/>
  <c r="U1" i="3"/>
  <c r="R46" i="3"/>
  <c r="R63" i="3"/>
  <c r="R48" i="3"/>
  <c r="R50" i="3"/>
  <c r="R42" i="3"/>
  <c r="R64" i="3"/>
  <c r="R47" i="3"/>
  <c r="S57" i="3" l="1"/>
  <c r="S52" i="3"/>
  <c r="S39" i="3"/>
  <c r="S67" i="3"/>
  <c r="S60" i="3"/>
  <c r="S53" i="3"/>
  <c r="S62" i="3"/>
  <c r="S70" i="3"/>
  <c r="S51" i="3"/>
  <c r="S68" i="3"/>
  <c r="S69" i="3"/>
  <c r="S54" i="3"/>
  <c r="S61" i="3"/>
  <c r="S43" i="3"/>
  <c r="S47" i="3"/>
  <c r="S58" i="3"/>
  <c r="S41" i="3"/>
  <c r="S56" i="3"/>
  <c r="S49" i="3"/>
  <c r="S50" i="3"/>
  <c r="S46" i="3"/>
  <c r="S65" i="3"/>
  <c r="S42" i="3"/>
  <c r="S44" i="3"/>
  <c r="S55" i="3"/>
  <c r="S66" i="3"/>
  <c r="S45" i="3"/>
  <c r="T36" i="3"/>
  <c r="T39" i="3" s="1"/>
  <c r="T44" i="3"/>
  <c r="T67" i="3"/>
  <c r="T66" i="3"/>
  <c r="T49" i="3"/>
  <c r="V1" i="3"/>
  <c r="T50" i="3"/>
  <c r="T69" i="3"/>
  <c r="S48" i="3"/>
  <c r="S40" i="3"/>
  <c r="S59" i="3"/>
  <c r="S64" i="3"/>
  <c r="T51" i="3" l="1"/>
  <c r="T52" i="3"/>
  <c r="T56" i="3"/>
  <c r="T43" i="3"/>
  <c r="T46" i="3"/>
  <c r="T63" i="3"/>
  <c r="T42" i="3"/>
  <c r="T64" i="3"/>
  <c r="T62" i="3"/>
  <c r="T45" i="3"/>
  <c r="T40" i="3"/>
  <c r="T55" i="3"/>
  <c r="T65" i="3"/>
  <c r="T60" i="3"/>
  <c r="T47" i="3"/>
  <c r="T58" i="3"/>
  <c r="T70" i="3"/>
  <c r="T68" i="3"/>
  <c r="T57" i="3"/>
  <c r="T59" i="3"/>
  <c r="T61" i="3"/>
  <c r="T54" i="3"/>
  <c r="T41" i="3"/>
  <c r="W1" i="3"/>
  <c r="U36" i="3"/>
  <c r="U48" i="3" s="1"/>
  <c r="T53" i="3"/>
  <c r="T48" i="3"/>
  <c r="U52" i="3" l="1"/>
  <c r="U54" i="3"/>
  <c r="U57" i="3"/>
  <c r="U55" i="3"/>
  <c r="U50" i="3"/>
  <c r="U53" i="3"/>
  <c r="U66" i="3"/>
  <c r="U62" i="3"/>
  <c r="U46" i="3"/>
  <c r="U59" i="3"/>
  <c r="U63" i="3"/>
  <c r="U47" i="3"/>
  <c r="U58" i="3"/>
  <c r="U42" i="3"/>
  <c r="X1" i="3"/>
  <c r="U51" i="3"/>
  <c r="U61" i="3"/>
  <c r="U65" i="3"/>
  <c r="U43" i="3"/>
  <c r="U40" i="3"/>
  <c r="U69" i="3"/>
  <c r="U44" i="3"/>
  <c r="U56" i="3"/>
  <c r="V36" i="3"/>
  <c r="V50" i="3" s="1"/>
  <c r="U39" i="3"/>
  <c r="U67" i="3"/>
  <c r="U70" i="3"/>
  <c r="U49" i="3"/>
  <c r="U45" i="3"/>
  <c r="U41" i="3"/>
  <c r="U68" i="3"/>
  <c r="U60" i="3"/>
  <c r="U64" i="3"/>
  <c r="V59" i="3" l="1"/>
  <c r="V70" i="3"/>
  <c r="W36" i="3"/>
  <c r="W39" i="3" s="1"/>
  <c r="W66" i="3"/>
  <c r="W65" i="3"/>
  <c r="W64" i="3"/>
  <c r="V46" i="3"/>
  <c r="V45" i="3"/>
  <c r="V48" i="3"/>
  <c r="V61" i="3"/>
  <c r="Y1" i="3"/>
  <c r="V43" i="3"/>
  <c r="V40" i="3"/>
  <c r="V68" i="3"/>
  <c r="V39" i="3"/>
  <c r="W67" i="3"/>
  <c r="V60" i="3"/>
  <c r="V42" i="3"/>
  <c r="W55" i="3"/>
  <c r="W54" i="3"/>
  <c r="W62" i="3"/>
  <c r="W70" i="3"/>
  <c r="V67" i="3"/>
  <c r="V56" i="3"/>
  <c r="W59" i="3"/>
  <c r="V57" i="3"/>
  <c r="W45" i="3"/>
  <c r="V49" i="3"/>
  <c r="V62" i="3"/>
  <c r="V58" i="3"/>
  <c r="V69" i="3"/>
  <c r="V44" i="3"/>
  <c r="V53" i="3"/>
  <c r="V64" i="3"/>
  <c r="W42" i="3"/>
  <c r="W60" i="3"/>
  <c r="V55" i="3"/>
  <c r="V51" i="3"/>
  <c r="V41" i="3"/>
  <c r="V54" i="3"/>
  <c r="V65" i="3"/>
  <c r="W40" i="3"/>
  <c r="W49" i="3"/>
  <c r="W48" i="3"/>
  <c r="V66" i="3"/>
  <c r="V52" i="3"/>
  <c r="V63" i="3"/>
  <c r="V47" i="3"/>
  <c r="W46" i="3"/>
  <c r="W58" i="3"/>
  <c r="W57" i="3"/>
  <c r="W56" i="3"/>
  <c r="W43" i="3" l="1"/>
  <c r="W69" i="3"/>
  <c r="W52" i="3"/>
  <c r="W61" i="3"/>
  <c r="W53" i="3"/>
  <c r="W47" i="3"/>
  <c r="W63" i="3"/>
  <c r="W50" i="3"/>
  <c r="W51" i="3"/>
  <c r="W68" i="3"/>
  <c r="W44" i="3"/>
  <c r="W41" i="3"/>
  <c r="X36" i="3"/>
  <c r="X45" i="3" s="1"/>
  <c r="Z1" i="3"/>
  <c r="X40" i="3" l="1"/>
  <c r="X64" i="3"/>
  <c r="X44" i="3"/>
  <c r="X46" i="3"/>
  <c r="X69" i="3"/>
  <c r="X55" i="3"/>
  <c r="X70" i="3"/>
  <c r="X68" i="3"/>
  <c r="X57" i="3"/>
  <c r="X67" i="3"/>
  <c r="X58" i="3"/>
  <c r="X54" i="3"/>
  <c r="X47" i="3"/>
  <c r="X61" i="3"/>
  <c r="X63" i="3"/>
  <c r="X56" i="3"/>
  <c r="X39" i="3"/>
  <c r="AA1" i="3"/>
  <c r="X65" i="3"/>
  <c r="X41" i="3"/>
  <c r="X62" i="3"/>
  <c r="X66" i="3"/>
  <c r="X49" i="3"/>
  <c r="X52" i="3"/>
  <c r="Y36" i="3"/>
  <c r="Y45" i="3" s="1"/>
  <c r="X48" i="3"/>
  <c r="X59" i="3"/>
  <c r="X53" i="3"/>
  <c r="X50" i="3"/>
  <c r="X51" i="3"/>
  <c r="X42" i="3"/>
  <c r="X43" i="3"/>
  <c r="X60" i="3"/>
  <c r="Y64" i="3" l="1"/>
  <c r="Y40" i="3"/>
  <c r="Z36" i="3"/>
  <c r="Z45" i="3" s="1"/>
  <c r="Z39" i="3"/>
  <c r="Z56" i="3"/>
  <c r="Y46" i="3"/>
  <c r="Y48" i="3"/>
  <c r="Z63" i="3"/>
  <c r="Y55" i="3"/>
  <c r="Z46" i="3"/>
  <c r="Y69" i="3"/>
  <c r="Y67" i="3"/>
  <c r="AB1" i="3"/>
  <c r="Z54" i="3"/>
  <c r="Z60" i="3"/>
  <c r="Y59" i="3"/>
  <c r="Y66" i="3"/>
  <c r="Z61" i="3"/>
  <c r="Z49" i="3"/>
  <c r="Y68" i="3"/>
  <c r="Z43" i="3"/>
  <c r="Y50" i="3"/>
  <c r="Y60" i="3"/>
  <c r="Y52" i="3"/>
  <c r="Y63" i="3"/>
  <c r="Y56" i="3"/>
  <c r="Z40" i="3"/>
  <c r="Z51" i="3"/>
  <c r="Z57" i="3"/>
  <c r="Y57" i="3"/>
  <c r="Z59" i="3"/>
  <c r="Y58" i="3"/>
  <c r="Z44" i="3"/>
  <c r="Y49" i="3"/>
  <c r="Y70" i="3"/>
  <c r="Y62" i="3"/>
  <c r="Y54" i="3"/>
  <c r="Y47" i="3"/>
  <c r="Y51" i="3"/>
  <c r="Y61" i="3"/>
  <c r="Y53" i="3"/>
  <c r="Y43" i="3"/>
  <c r="Z47" i="3"/>
  <c r="Y42" i="3"/>
  <c r="Y44" i="3"/>
  <c r="Y39" i="3"/>
  <c r="Y65" i="3"/>
  <c r="Z42" i="3"/>
  <c r="Z66" i="3"/>
  <c r="Z67" i="3"/>
  <c r="Y41" i="3"/>
  <c r="Z55" i="3"/>
  <c r="Z68" i="3"/>
  <c r="Z65" i="3" l="1"/>
  <c r="Z58" i="3"/>
  <c r="Z64" i="3"/>
  <c r="Z69" i="3"/>
  <c r="Z48" i="3"/>
  <c r="Z41" i="3"/>
  <c r="Z50" i="3"/>
  <c r="Z62" i="3"/>
  <c r="Z53" i="3"/>
  <c r="Z70" i="3"/>
  <c r="Z52" i="3"/>
  <c r="AA36" i="3"/>
  <c r="AA39" i="3" s="1"/>
  <c r="AA57" i="3"/>
  <c r="AA48" i="3"/>
  <c r="AA69" i="3"/>
  <c r="AC1" i="3"/>
  <c r="AA64" i="3"/>
  <c r="AA41" i="3"/>
  <c r="AA46" i="3"/>
  <c r="AA52" i="3"/>
  <c r="AA67" i="3"/>
  <c r="AA62" i="3"/>
  <c r="AA61" i="3"/>
  <c r="AA42" i="3"/>
  <c r="AA51" i="3"/>
  <c r="AA50" i="3"/>
  <c r="AA68" i="3"/>
  <c r="AA59" i="3"/>
  <c r="AA66" i="3" l="1"/>
  <c r="AA55" i="3"/>
  <c r="AA40" i="3"/>
  <c r="AA54" i="3"/>
  <c r="AA47" i="3"/>
  <c r="AA53" i="3"/>
  <c r="AA70" i="3"/>
  <c r="AA45" i="3"/>
  <c r="AA43" i="3"/>
  <c r="AA44" i="3"/>
  <c r="AA58" i="3"/>
  <c r="AA60" i="3"/>
  <c r="AA63" i="3"/>
  <c r="AA49" i="3"/>
  <c r="AA56" i="3"/>
  <c r="AD1" i="3"/>
  <c r="AB36" i="3"/>
  <c r="AB43" i="3" s="1"/>
  <c r="AA65" i="3"/>
  <c r="AB63" i="3" l="1"/>
  <c r="AB48" i="3"/>
  <c r="AB49" i="3"/>
  <c r="AB51" i="3"/>
  <c r="AB52" i="3"/>
  <c r="AB40" i="3"/>
  <c r="AB70" i="3"/>
  <c r="AB42" i="3"/>
  <c r="AB60" i="3"/>
  <c r="AB59" i="3"/>
  <c r="AB67" i="3"/>
  <c r="AB61" i="3"/>
  <c r="AC57" i="3"/>
  <c r="AB54" i="3"/>
  <c r="AB64" i="3"/>
  <c r="AB39" i="3"/>
  <c r="AB57" i="3"/>
  <c r="AB65" i="3"/>
  <c r="AB66" i="3"/>
  <c r="AB41" i="3"/>
  <c r="AB55" i="3"/>
  <c r="AB69" i="3"/>
  <c r="AB50" i="3"/>
  <c r="AB47" i="3"/>
  <c r="AB58" i="3"/>
  <c r="AB62" i="3"/>
  <c r="AB45" i="3"/>
  <c r="AB68" i="3"/>
  <c r="AC55" i="3"/>
  <c r="AB53" i="3"/>
  <c r="AB56" i="3"/>
  <c r="AB46" i="3"/>
  <c r="AC36" i="3"/>
  <c r="AC59" i="3" s="1"/>
  <c r="AC52" i="3"/>
  <c r="AC51" i="3"/>
  <c r="AC50" i="3"/>
  <c r="AB44" i="3"/>
  <c r="AC60" i="3" l="1"/>
  <c r="AC64" i="3"/>
  <c r="AC62" i="3"/>
  <c r="AC43" i="3"/>
  <c r="AC63" i="3"/>
  <c r="AC49" i="3"/>
  <c r="AC70" i="3"/>
  <c r="AC42" i="3"/>
  <c r="AC48" i="3"/>
  <c r="AC45" i="3"/>
  <c r="AC61" i="3"/>
  <c r="AC56" i="3"/>
  <c r="AC53" i="3"/>
  <c r="AC65" i="3"/>
  <c r="AC44" i="3"/>
  <c r="AC41" i="3"/>
  <c r="AC39" i="3"/>
  <c r="AC54" i="3"/>
  <c r="AC40" i="3"/>
  <c r="AC69" i="3"/>
  <c r="AD36" i="3"/>
  <c r="AD59" i="3" s="1"/>
  <c r="AF59" i="3" s="1"/>
  <c r="AC67" i="3"/>
  <c r="AC68" i="3"/>
  <c r="AC66" i="3"/>
  <c r="AC46" i="3"/>
  <c r="AC47" i="3"/>
  <c r="AC58" i="3"/>
  <c r="AD44" i="3" l="1"/>
  <c r="AF44" i="3" s="1"/>
  <c r="AD56" i="3"/>
  <c r="AF56" i="3" s="1"/>
  <c r="AD41" i="3"/>
  <c r="AF41" i="3" s="1"/>
  <c r="AD57" i="3"/>
  <c r="AF57" i="3" s="1"/>
  <c r="AD48" i="3"/>
  <c r="AF48" i="3" s="1"/>
  <c r="AD69" i="3"/>
  <c r="AF69" i="3" s="1"/>
  <c r="AD64" i="3"/>
  <c r="AF64" i="3" s="1"/>
  <c r="AD70" i="3"/>
  <c r="AF70" i="3" s="1"/>
  <c r="AD51" i="3"/>
  <c r="AF51" i="3" s="1"/>
  <c r="AD42" i="3"/>
  <c r="AF42" i="3" s="1"/>
  <c r="AD65" i="3"/>
  <c r="AF65" i="3" s="1"/>
  <c r="AD66" i="3"/>
  <c r="AF66" i="3" s="1"/>
  <c r="AD52" i="3"/>
  <c r="AF52" i="3" s="1"/>
  <c r="AD53" i="3"/>
  <c r="AF53" i="3" s="1"/>
  <c r="AD47" i="3"/>
  <c r="AF47" i="3" s="1"/>
  <c r="AD49" i="3"/>
  <c r="AF49" i="3" s="1"/>
  <c r="AD43" i="3"/>
  <c r="AF43" i="3" s="1"/>
  <c r="AD54" i="3"/>
  <c r="AF54" i="3" s="1"/>
  <c r="AD40" i="3"/>
  <c r="AF40" i="3" s="1"/>
  <c r="AD60" i="3"/>
  <c r="AF60" i="3" s="1"/>
  <c r="AD63" i="3"/>
  <c r="AF63" i="3" s="1"/>
  <c r="AD50" i="3"/>
  <c r="AF50" i="3" s="1"/>
  <c r="AD46" i="3"/>
  <c r="AF46" i="3" s="1"/>
  <c r="AD61" i="3"/>
  <c r="AF61" i="3" s="1"/>
  <c r="AD55" i="3"/>
  <c r="AF55" i="3" s="1"/>
  <c r="AD58" i="3"/>
  <c r="AF58" i="3" s="1"/>
  <c r="AD68" i="3"/>
  <c r="AF68" i="3" s="1"/>
  <c r="AD62" i="3"/>
  <c r="AF62" i="3" s="1"/>
  <c r="AD45" i="3"/>
  <c r="AF45" i="3" s="1"/>
  <c r="AD67" i="3"/>
  <c r="AF67" i="3" s="1"/>
  <c r="AD39" i="3"/>
  <c r="AF39" i="3" s="1"/>
</calcChain>
</file>

<file path=xl/sharedStrings.xml><?xml version="1.0" encoding="utf-8"?>
<sst xmlns="http://schemas.openxmlformats.org/spreadsheetml/2006/main" count="666" uniqueCount="544">
  <si>
    <t>Exports, FOB to Partner Countries</t>
  </si>
  <si>
    <t>France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</si>
  <si>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</si>
  <si>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</si>
  <si>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</si>
  <si>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</si>
  <si>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</si>
  <si>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</si>
  <si>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</si>
  <si>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</si>
  <si>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</si>
  <si>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</si>
  <si>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</si>
  <si>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</si>
  <si>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</si>
  <si>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</si>
  <si>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</si>
  <si>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</si>
  <si>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</si>
  <si>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</si>
  <si>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</si>
  <si>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</si>
  <si>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</si>
  <si>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</si>
  <si>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</si>
  <si>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</si>
  <si>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</si>
  <si>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</si>
  <si>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</si>
  <si>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</si>
  <si>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</si>
  <si>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</si>
  <si>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</si>
  <si>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</si>
  <si>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</si>
  <si>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</si>
  <si>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</si>
  <si>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</si>
  <si>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</si>
  <si>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</si>
  <si>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</si>
  <si>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</si>
  <si>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</si>
  <si>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</si>
  <si>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</si>
  <si>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</si>
  <si>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</si>
  <si>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</si>
  <si>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</si>
  <si>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</si>
  <si>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</si>
  <si>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</si>
  <si>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</si>
  <si>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</si>
  <si>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</si>
  <si>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</si>
  <si>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</si>
  <si>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</si>
  <si>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</si>
  <si>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</si>
  <si>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</si>
  <si>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</si>
  <si>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</si>
  <si>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</si>
  <si>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</si>
  <si>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</si>
  <si>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</si>
  <si>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</si>
  <si>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</si>
  <si>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</si>
  <si>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</si>
  <si>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</si>
  <si>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</si>
  <si>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</si>
  <si>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</si>
  <si>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</si>
  <si>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</si>
  <si>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</si>
  <si>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</si>
  <si>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</si>
  <si>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</si>
  <si>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</si>
  <si>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</si>
  <si>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</si>
  <si>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</si>
  <si>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</si>
  <si>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</si>
  <si>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</si>
  <si>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</si>
  <si>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</si>
  <si>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</si>
  <si>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</si>
  <si>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</si>
  <si>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</si>
  <si>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</si>
  <si>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</si>
  <si>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</si>
  <si>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</si>
  <si>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</si>
  <si>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</si>
  <si>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</si>
  <si>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</si>
  <si>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</si>
  <si>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</si>
  <si>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</si>
  <si>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</si>
  <si>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</si>
  <si>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</si>
  <si>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</si>
  <si>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</si>
  <si>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</si>
  <si>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</si>
  <si>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</si>
  <si>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</si>
  <si>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</si>
  <si>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</si>
  <si>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</si>
  <si>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</si>
  <si>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</si>
  <si>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</si>
  <si>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</si>
  <si>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</si>
  <si>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</si>
  <si>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</si>
  <si>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</si>
  <si>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</si>
  <si>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</si>
  <si>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</si>
  <si>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</si>
  <si>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</si>
  <si>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</si>
  <si>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</si>
  <si>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</si>
  <si>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</si>
  <si>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</si>
  <si>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</si>
  <si>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</si>
  <si>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</si>
  <si>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</si>
  <si>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</si>
  <si>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</si>
  <si>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</si>
  <si>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</si>
  <si>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</si>
  <si>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</si>
  <si>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</si>
  <si>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</si>
  <si>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</si>
  <si>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</si>
  <si>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</si>
  <si>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</si>
  <si>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</si>
  <si>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</si>
  <si>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</si>
  <si>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</si>
  <si>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</si>
  <si>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</si>
  <si>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</si>
  <si>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</si>
  <si>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</si>
  <si>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</si>
  <si>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</si>
  <si>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</si>
  <si>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</si>
  <si>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</si>
  <si>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</si>
  <si>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</si>
  <si>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</si>
  <si>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</si>
  <si>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</si>
  <si>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</si>
  <si>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</si>
  <si>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</si>
  <si>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</si>
  <si>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</si>
  <si>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</si>
  <si>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</si>
  <si>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</si>
  <si>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</si>
  <si>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</si>
  <si>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</si>
  <si>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</si>
  <si>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</si>
  <si>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</si>
  <si>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</si>
  <si>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</si>
  <si>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</si>
  <si>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</si>
  <si>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</si>
  <si>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</si>
  <si>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</si>
  <si>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</si>
  <si>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</si>
  <si>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</si>
  <si>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</si>
  <si>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</si>
  <si>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</si>
  <si>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</si>
  <si>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</si>
  <si>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</si>
  <si>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</si>
  <si>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</si>
  <si>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</si>
  <si>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</si>
  <si>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</si>
  <si>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</si>
  <si>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</si>
  <si>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</si>
  <si>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</si>
  <si>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</si>
  <si>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</si>
  <si>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</si>
  <si>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</si>
  <si>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</si>
  <si>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</si>
  <si>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</si>
  <si>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</si>
  <si>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</si>
  <si>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</si>
  <si>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</si>
  <si>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</si>
  <si>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</si>
  <si>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</si>
  <si>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</si>
  <si>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</si>
  <si>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</si>
  <si>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</si>
  <si>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</si>
  <si>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</si>
  <si>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</si>
  <si>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</si>
  <si>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</si>
  <si>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</si>
  <si>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</si>
  <si>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</si>
  <si>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</si>
  <si>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</si>
  <si>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</si>
  <si>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</si>
  <si>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</si>
  <si>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</si>
  <si>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</si>
  <si>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</si>
  <si>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</si>
  <si>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</si>
  <si>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</si>
  <si>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</si>
  <si>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</si>
  <si>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</si>
  <si>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</si>
  <si>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</si>
  <si>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</si>
  <si>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</si>
  <si>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</si>
  <si>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</si>
  <si>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</si>
  <si>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</si>
  <si>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</si>
  <si>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</si>
  <si>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</si>
  <si>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</si>
  <si>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</si>
  <si>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</si>
  <si>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</si>
  <si>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</si>
  <si>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</si>
  <si>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</si>
  <si>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</si>
  <si>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</si>
  <si>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</si>
  <si>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</si>
  <si>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</si>
  <si>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France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</si>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</sst>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1035.43548419074</v>
      </c>
      <c r="D8" s="8">
        <v>963.59982300102104</v>
      </c>
      <c r="E8" s="8">
        <v>862.55599719594704</v>
      </c>
      <c r="F8" s="8">
        <v>1045.1105853788999</v>
      </c>
      <c r="G8" s="8">
        <v>1275.9444080752598</v>
      </c>
      <c r="H8" s="8">
        <v>1400.09402421861</v>
      </c>
      <c r="I8" s="8">
        <v>1311.3226528155899</v>
      </c>
      <c r="J8" s="8">
        <v>1233.18513096019</v>
      </c>
      <c r="K8" s="8">
        <v>1285.1519000000001</v>
      </c>
      <c r="L8" s="8">
        <v>1263.836828</v>
      </c>
      <c r="M8" s="8">
        <v>1252.5084939999999</v>
      </c>
      <c r="N8" s="8">
        <v>1627.2846300000001</v>
      </c>
      <c r="O8" s="8">
        <v>2218.4213880000002</v>
      </c>
      <c r="P8" s="8">
        <v>3093.8783659999999</v>
      </c>
      <c r="Q8" s="8">
        <v>3069.9938050000001</v>
      </c>
      <c r="R8" s="8">
        <v>2744.5033840000001</v>
      </c>
      <c r="S8" s="8">
        <v>3190.0639270000001</v>
      </c>
      <c r="T8" s="8">
        <v>4898.3037850000001</v>
      </c>
      <c r="U8" s="8">
        <v>3521.012972</v>
      </c>
      <c r="V8" s="8">
        <v>4497.321637</v>
      </c>
      <c r="W8" s="8">
        <v>5452.864939</v>
      </c>
      <c r="X8" s="8">
        <v>3989.0471120000002</v>
      </c>
      <c r="Y8" s="8">
        <v>3813.3829329999999</v>
      </c>
      <c r="Z8" s="8">
        <v>3607.2098729999998</v>
      </c>
      <c r="AA8" s="8">
        <v>2741.8134519999999</v>
      </c>
      <c r="AB8" s="8">
        <v>2559.214845</v>
      </c>
      <c r="AC8" s="8">
        <v>2977.200961</v>
      </c>
      <c r="AD8" s="8">
        <v>3161.5530739999999</v>
      </c>
      <c r="AE8" s="8">
        <v>3040.7687729999998</v>
      </c>
    </row>
    <row r="9" spans="1:31" ht="13.5" customHeight="1" x14ac:dyDescent="0.15">
      <c r="A9" s="1"/>
      <c r="B9" s="9" t="s">
        <v>33</v>
      </c>
      <c r="C9" s="10">
        <v>212366.22191560859</v>
      </c>
      <c r="D9" s="11">
        <v>231900.36839723721</v>
      </c>
      <c r="E9" s="11">
        <v>212525.09141944192</v>
      </c>
      <c r="F9" s="11">
        <v>235992.36144503742</v>
      </c>
      <c r="G9" s="11">
        <v>282984.73176024528</v>
      </c>
      <c r="H9" s="11">
        <v>281501.97277454071</v>
      </c>
      <c r="I9" s="11">
        <v>292944.46956345346</v>
      </c>
      <c r="J9" s="11">
        <v>303916.98847486917</v>
      </c>
      <c r="K9" s="11">
        <v>323857.05353497801</v>
      </c>
      <c r="L9" s="11">
        <v>322893.93362500001</v>
      </c>
      <c r="M9" s="11">
        <v>319611.37341399997</v>
      </c>
      <c r="N9" s="11">
        <v>325875.85805899999</v>
      </c>
      <c r="O9" s="11">
        <v>387144.32211000001</v>
      </c>
      <c r="P9" s="11">
        <v>443145.55032699998</v>
      </c>
      <c r="Q9" s="11">
        <v>455160.45311499998</v>
      </c>
      <c r="R9" s="11">
        <v>487021.14629800001</v>
      </c>
      <c r="S9" s="11">
        <v>547706.19828300003</v>
      </c>
      <c r="T9" s="11">
        <v>604903.07080400002</v>
      </c>
      <c r="U9" s="11">
        <v>473307.93447699997</v>
      </c>
      <c r="V9" s="11">
        <v>519490.60566399997</v>
      </c>
      <c r="W9" s="11">
        <v>591832.63110700005</v>
      </c>
      <c r="X9" s="11">
        <v>564308.70557200001</v>
      </c>
      <c r="Y9" s="11">
        <v>575981.72667899996</v>
      </c>
      <c r="Z9" s="11">
        <v>577869.44601199997</v>
      </c>
      <c r="AA9" s="11">
        <v>502819.11929200002</v>
      </c>
      <c r="AB9" s="11">
        <v>498444.539613</v>
      </c>
      <c r="AC9" s="11">
        <v>531708.49851299997</v>
      </c>
      <c r="AD9" s="11">
        <v>577134.72762699996</v>
      </c>
      <c r="AE9" s="11">
        <v>566717.01531100005</v>
      </c>
    </row>
    <row r="10" spans="1:31" ht="13.5" customHeight="1" x14ac:dyDescent="0.15">
      <c r="A10" s="1"/>
      <c r="B10" s="12" t="s">
        <v>34</v>
      </c>
      <c r="C10" s="13">
        <v>175233.50289446255</v>
      </c>
      <c r="D10" s="14">
        <v>189086.23956977695</v>
      </c>
      <c r="E10" s="14">
        <v>168047.44677507368</v>
      </c>
      <c r="F10" s="14">
        <v>190850.63304447953</v>
      </c>
      <c r="G10" s="14">
        <v>231044.10747717158</v>
      </c>
      <c r="H10" s="14">
        <v>230533.39573221051</v>
      </c>
      <c r="I10" s="14">
        <v>230717.00120513694</v>
      </c>
      <c r="J10" s="14">
        <v>246099.55224007953</v>
      </c>
      <c r="K10" s="14">
        <v>264381.02996252698</v>
      </c>
      <c r="L10" s="14">
        <v>266224.50120599999</v>
      </c>
      <c r="M10" s="14">
        <v>261693.74299200001</v>
      </c>
      <c r="N10" s="14">
        <v>265092.57702999999</v>
      </c>
      <c r="O10" s="14">
        <v>314001.07805499999</v>
      </c>
      <c r="P10" s="14">
        <v>357766.82256300002</v>
      </c>
      <c r="Q10" s="14">
        <v>357866.63527999999</v>
      </c>
      <c r="R10" s="14">
        <v>385132.64364199998</v>
      </c>
      <c r="S10" s="14">
        <v>429095.50751999998</v>
      </c>
      <c r="T10" s="14">
        <v>464787.10874499998</v>
      </c>
      <c r="U10" s="14">
        <v>358186.52227199997</v>
      </c>
      <c r="V10" s="14">
        <v>386213.75794600003</v>
      </c>
      <c r="W10" s="14">
        <v>440856.13252599997</v>
      </c>
      <c r="X10" s="14">
        <v>414455.509464</v>
      </c>
      <c r="Y10" s="14">
        <v>422352.34190300002</v>
      </c>
      <c r="Z10" s="14">
        <v>426516.73753899999</v>
      </c>
      <c r="AA10" s="14">
        <v>368359.28740799997</v>
      </c>
      <c r="AB10" s="14">
        <v>370049.59</v>
      </c>
      <c r="AC10" s="14">
        <v>393227.53984899999</v>
      </c>
      <c r="AD10" s="14">
        <v>430880.54895800003</v>
      </c>
      <c r="AE10" s="14">
        <v>423111.63744000002</v>
      </c>
    </row>
    <row r="11" spans="1:31" ht="13.5" customHeight="1" x14ac:dyDescent="0.15">
      <c r="A11" s="1"/>
      <c r="B11" s="15" t="s">
        <v>35</v>
      </c>
      <c r="C11" s="10">
        <v>116407.86703293996</v>
      </c>
      <c r="D11" s="11">
        <v>125596.30176656353</v>
      </c>
      <c r="E11" s="11">
        <v>107362.22526720617</v>
      </c>
      <c r="F11" s="11">
        <v>120947.54822328899</v>
      </c>
      <c r="G11" s="11">
        <v>149313.55784579035</v>
      </c>
      <c r="H11" s="11">
        <v>147012.52179014645</v>
      </c>
      <c r="I11" s="11">
        <v>144534.52905695932</v>
      </c>
      <c r="J11" s="11">
        <v>155304.48341324308</v>
      </c>
      <c r="K11" s="11">
        <v>164034.70000000001</v>
      </c>
      <c r="L11" s="11">
        <v>166059.113595</v>
      </c>
      <c r="M11" s="11">
        <v>160944.797842</v>
      </c>
      <c r="N11" s="11">
        <v>166326.069984</v>
      </c>
      <c r="O11" s="11">
        <v>204293.078396</v>
      </c>
      <c r="P11" s="11">
        <v>231797.477361</v>
      </c>
      <c r="Q11" s="11">
        <v>230875.415053</v>
      </c>
      <c r="R11" s="11">
        <v>253634.41969499999</v>
      </c>
      <c r="S11" s="11">
        <v>285421.42409500002</v>
      </c>
      <c r="T11" s="11">
        <v>308376.69945399999</v>
      </c>
      <c r="U11" s="11">
        <v>238490.052039</v>
      </c>
      <c r="V11" s="11">
        <v>254283.58064299999</v>
      </c>
      <c r="W11" s="11">
        <v>288496.32621299999</v>
      </c>
      <c r="X11" s="11">
        <v>265314.67588200001</v>
      </c>
      <c r="Y11" s="11">
        <v>271534.33338899998</v>
      </c>
      <c r="Z11" s="11">
        <v>273707.633852</v>
      </c>
      <c r="AA11" s="11">
        <v>231486.34835700001</v>
      </c>
      <c r="AB11" s="11">
        <v>231666.39667300001</v>
      </c>
      <c r="AC11" s="11">
        <v>244400.899144</v>
      </c>
      <c r="AD11" s="11">
        <v>266921.85550900002</v>
      </c>
      <c r="AE11" s="11">
        <v>256425.37360200001</v>
      </c>
    </row>
    <row r="12" spans="1:31" ht="13.5" customHeight="1" x14ac:dyDescent="0.15">
      <c r="A12" s="1"/>
      <c r="B12" s="16" t="s">
        <v>36</v>
      </c>
      <c r="C12" s="13">
        <v>1915.0841817163998</v>
      </c>
      <c r="D12" s="14">
        <v>2137.3510821352997</v>
      </c>
      <c r="E12" s="14">
        <v>2095.2062692138602</v>
      </c>
      <c r="F12" s="14">
        <v>2539.4338482487101</v>
      </c>
      <c r="G12" s="14">
        <v>3266.75010881036</v>
      </c>
      <c r="H12" s="14">
        <v>3094.57767118112</v>
      </c>
      <c r="I12" s="14">
        <v>2969.4045856456901</v>
      </c>
      <c r="J12" s="14">
        <v>3289.17492492463</v>
      </c>
      <c r="K12" s="14">
        <v>3379.7719999999999</v>
      </c>
      <c r="L12" s="14">
        <v>3151.6424000000002</v>
      </c>
      <c r="M12" s="14">
        <v>3119.9722139999999</v>
      </c>
      <c r="N12" s="14">
        <v>3275.8072320000001</v>
      </c>
      <c r="O12" s="14">
        <v>3656.0245279999999</v>
      </c>
      <c r="P12" s="14">
        <v>4550.7632979999998</v>
      </c>
      <c r="Q12" s="14">
        <v>4267.8472730000003</v>
      </c>
      <c r="R12" s="14">
        <v>4627.8662249999998</v>
      </c>
      <c r="S12" s="14">
        <v>5026.9518959999996</v>
      </c>
      <c r="T12" s="14">
        <v>5465.6778569999997</v>
      </c>
      <c r="U12" s="14">
        <v>4145.7458130000005</v>
      </c>
      <c r="V12" s="14">
        <v>4492.6221919999998</v>
      </c>
      <c r="W12" s="14">
        <v>5326.89545</v>
      </c>
      <c r="X12" s="14">
        <v>4746.6007749999999</v>
      </c>
      <c r="Y12" s="14">
        <v>4840.5908879999997</v>
      </c>
      <c r="Z12" s="14">
        <v>4833.4963500000003</v>
      </c>
      <c r="AA12" s="14">
        <v>3927.2146480000001</v>
      </c>
      <c r="AB12" s="14">
        <v>4081.3370500000001</v>
      </c>
      <c r="AC12" s="14">
        <v>4345.39869</v>
      </c>
      <c r="AD12" s="14">
        <v>4766.9387880000004</v>
      </c>
      <c r="AE12" s="14">
        <v>4522.0915279999999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>
        <v>21864.929700000001</v>
      </c>
      <c r="L13" s="11">
        <v>21975.034812000002</v>
      </c>
      <c r="M13" s="11">
        <v>21882.023139000001</v>
      </c>
      <c r="N13" s="11">
        <v>22749.803268</v>
      </c>
      <c r="O13" s="11">
        <v>28662.874143000001</v>
      </c>
      <c r="P13" s="11">
        <v>32637.524870000001</v>
      </c>
      <c r="Q13" s="11">
        <v>33043.379783999997</v>
      </c>
      <c r="R13" s="11">
        <v>35925.625346000001</v>
      </c>
      <c r="S13" s="11">
        <v>41036.057789999999</v>
      </c>
      <c r="T13" s="11">
        <v>46172.961038000001</v>
      </c>
      <c r="U13" s="11">
        <v>36081.119590000002</v>
      </c>
      <c r="V13" s="11">
        <v>39134.489500999996</v>
      </c>
      <c r="W13" s="11">
        <v>43182.388045</v>
      </c>
      <c r="X13" s="11">
        <v>41786.966629000002</v>
      </c>
      <c r="Y13" s="11">
        <v>44607.919722999999</v>
      </c>
      <c r="Z13" s="11">
        <v>42537.487959999999</v>
      </c>
      <c r="AA13" s="11">
        <v>34561.197973000002</v>
      </c>
      <c r="AB13" s="11">
        <v>34123.906795000003</v>
      </c>
      <c r="AC13" s="11">
        <v>37481.254806999998</v>
      </c>
      <c r="AD13" s="11">
        <v>41537.297192999999</v>
      </c>
      <c r="AE13" s="11">
        <v>39498.849094999998</v>
      </c>
    </row>
    <row r="14" spans="1:31" ht="13.5" customHeight="1" x14ac:dyDescent="0.15">
      <c r="A14" s="1"/>
      <c r="B14" s="16" t="s">
        <v>38</v>
      </c>
      <c r="C14" s="13">
        <v>19292.907721439999</v>
      </c>
      <c r="D14" s="14">
        <v>21331.0601568276</v>
      </c>
      <c r="E14" s="14">
        <v>18146.727750771199</v>
      </c>
      <c r="F14" s="14">
        <v>20421.2980982683</v>
      </c>
      <c r="G14" s="14">
        <v>24229.1377361335</v>
      </c>
      <c r="H14" s="14">
        <v>23648.583432439202</v>
      </c>
      <c r="I14" s="14">
        <v>22309.656861951593</v>
      </c>
      <c r="J14" s="14">
        <v>23260.821354430998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122.758567107464</v>
      </c>
      <c r="F15" s="11">
        <v>127.660318562177</v>
      </c>
      <c r="G15" s="11">
        <v>181.001335775494</v>
      </c>
      <c r="H15" s="11">
        <v>189.206314168294</v>
      </c>
      <c r="I15" s="11">
        <v>217.64487016760401</v>
      </c>
      <c r="J15" s="11">
        <v>298.89318032717597</v>
      </c>
      <c r="K15" s="11">
        <v>324.66840000000002</v>
      </c>
      <c r="L15" s="11">
        <v>320.14188200000001</v>
      </c>
      <c r="M15" s="11">
        <v>324.63597399999998</v>
      </c>
      <c r="N15" s="11">
        <v>435.64646399999998</v>
      </c>
      <c r="O15" s="11">
        <v>549.45993199999998</v>
      </c>
      <c r="P15" s="11">
        <v>549.73041999999998</v>
      </c>
      <c r="Q15" s="11">
        <v>546.96409900000003</v>
      </c>
      <c r="R15" s="11">
        <v>588.45090900000002</v>
      </c>
      <c r="S15" s="11">
        <v>589.27142100000003</v>
      </c>
      <c r="T15" s="11">
        <v>654.06630199999995</v>
      </c>
      <c r="U15" s="11">
        <v>411.291855</v>
      </c>
      <c r="V15" s="11">
        <v>411.94262199999997</v>
      </c>
      <c r="W15" s="11">
        <v>538.32371799999999</v>
      </c>
      <c r="X15" s="11">
        <v>468.91699</v>
      </c>
      <c r="Y15" s="11">
        <v>446.31425999999999</v>
      </c>
      <c r="Z15" s="11">
        <v>418.91182800000001</v>
      </c>
      <c r="AA15" s="11">
        <v>409.17143299999998</v>
      </c>
      <c r="AB15" s="11">
        <v>453.89416499999999</v>
      </c>
      <c r="AC15" s="11">
        <v>542.23422800000003</v>
      </c>
      <c r="AD15" s="11">
        <v>634.35128399999996</v>
      </c>
      <c r="AE15" s="11">
        <v>670.22662800000001</v>
      </c>
    </row>
    <row r="16" spans="1:31" ht="13.5" customHeight="1" x14ac:dyDescent="0.15">
      <c r="A16" s="1"/>
      <c r="B16" s="16" t="s">
        <v>40</v>
      </c>
      <c r="C16" s="13">
        <v>116.44642485720199</v>
      </c>
      <c r="D16" s="14">
        <v>262.89599861725497</v>
      </c>
      <c r="E16" s="14">
        <v>187.29523611084102</v>
      </c>
      <c r="F16" s="14">
        <v>149.88116991126702</v>
      </c>
      <c r="G16" s="14">
        <v>167.61172657622299</v>
      </c>
      <c r="H16" s="14">
        <v>153.77002587193888</v>
      </c>
      <c r="I16" s="14">
        <v>162.76035368209401</v>
      </c>
      <c r="J16" s="14">
        <v>187.412503410591</v>
      </c>
      <c r="K16" s="14">
        <v>390.14280000000002</v>
      </c>
      <c r="L16" s="14">
        <v>544.67818599999998</v>
      </c>
      <c r="M16" s="14">
        <v>499.49850099999998</v>
      </c>
      <c r="N16" s="14">
        <v>454.829184</v>
      </c>
      <c r="O16" s="14">
        <v>463.83267599999999</v>
      </c>
      <c r="P16" s="14">
        <v>389.01190200000002</v>
      </c>
      <c r="Q16" s="14">
        <v>305.27982800000001</v>
      </c>
      <c r="R16" s="14">
        <v>493.50045699999998</v>
      </c>
      <c r="S16" s="14">
        <v>512.07435799999996</v>
      </c>
      <c r="T16" s="14">
        <v>454.82785999999999</v>
      </c>
      <c r="U16" s="14">
        <v>420.17498799999998</v>
      </c>
      <c r="V16" s="14">
        <v>465.08879999999999</v>
      </c>
      <c r="W16" s="14">
        <v>551.71957399999997</v>
      </c>
      <c r="X16" s="14">
        <v>560.97851200000002</v>
      </c>
      <c r="Y16" s="14">
        <v>481.369934</v>
      </c>
      <c r="Z16" s="14">
        <v>605.39123400000005</v>
      </c>
      <c r="AA16" s="14">
        <v>292.85400199999998</v>
      </c>
      <c r="AB16" s="14">
        <v>279.655598</v>
      </c>
      <c r="AC16" s="14">
        <v>246.37517800000001</v>
      </c>
      <c r="AD16" s="14">
        <v>268.76462400000003</v>
      </c>
      <c r="AE16" s="14">
        <v>284.05341900000002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16.7771748631082</v>
      </c>
      <c r="F17" s="11">
        <v>16.178464135773201</v>
      </c>
      <c r="G17" s="11">
        <v>30.101477867547402</v>
      </c>
      <c r="H17" s="11">
        <v>45.286973335049126</v>
      </c>
      <c r="I17" s="11">
        <v>66.576413864589398</v>
      </c>
      <c r="J17" s="11">
        <v>82.250480788055711</v>
      </c>
      <c r="K17" s="11">
        <v>68.864000000000004</v>
      </c>
      <c r="L17" s="11">
        <v>84.388756000000001</v>
      </c>
      <c r="M17" s="11">
        <v>128.95005499999999</v>
      </c>
      <c r="N17" s="11">
        <v>155.03799900000001</v>
      </c>
      <c r="O17" s="11">
        <v>213.64965900000001</v>
      </c>
      <c r="P17" s="11">
        <v>204.663906</v>
      </c>
      <c r="Q17" s="11">
        <v>228.71932000000001</v>
      </c>
      <c r="R17" s="11">
        <v>393.041405</v>
      </c>
      <c r="S17" s="11">
        <v>395.57575000000003</v>
      </c>
      <c r="T17" s="11">
        <v>382.23534000000001</v>
      </c>
      <c r="U17" s="11">
        <v>246.276636</v>
      </c>
      <c r="V17" s="11">
        <v>237.977934</v>
      </c>
      <c r="W17" s="11">
        <v>341.16421200000002</v>
      </c>
      <c r="X17" s="11">
        <v>431.76373699999999</v>
      </c>
      <c r="Y17" s="11">
        <v>409.26537000000002</v>
      </c>
      <c r="Z17" s="11">
        <v>350.28735499999999</v>
      </c>
      <c r="AA17" s="11">
        <v>287.452946</v>
      </c>
      <c r="AB17" s="11">
        <v>310.45375200000001</v>
      </c>
      <c r="AC17" s="11">
        <v>381.07592899999997</v>
      </c>
      <c r="AD17" s="11">
        <v>399.89462900000001</v>
      </c>
      <c r="AE17" s="11">
        <v>456.26257500000003</v>
      </c>
    </row>
    <row r="18" spans="1:31" ht="13.5" customHeight="1" x14ac:dyDescent="0.15">
      <c r="A18" s="1"/>
      <c r="B18" s="16" t="s">
        <v>42</v>
      </c>
      <c r="C18" s="13">
        <v>783.23626080137012</v>
      </c>
      <c r="D18" s="14">
        <v>773.59132409057793</v>
      </c>
      <c r="E18" s="14">
        <v>635.94556463361005</v>
      </c>
      <c r="F18" s="14">
        <v>814.11281788962492</v>
      </c>
      <c r="G18" s="14">
        <v>1121.8777186938</v>
      </c>
      <c r="H18" s="14">
        <v>1307.5368313184399</v>
      </c>
      <c r="I18" s="14">
        <v>1308.60330409778</v>
      </c>
      <c r="J18" s="14">
        <v>1487.1483517827799</v>
      </c>
      <c r="K18" s="14">
        <v>1457.288</v>
      </c>
      <c r="L18" s="14">
        <v>1589.267756</v>
      </c>
      <c r="M18" s="14">
        <v>1699.532909</v>
      </c>
      <c r="N18" s="14">
        <v>1540.864321</v>
      </c>
      <c r="O18" s="14">
        <v>2124.126929</v>
      </c>
      <c r="P18" s="14">
        <v>2322.0509400000001</v>
      </c>
      <c r="Q18" s="14">
        <v>2129.3109410000002</v>
      </c>
      <c r="R18" s="14">
        <v>2396.44524</v>
      </c>
      <c r="S18" s="14">
        <v>2750.9901329999998</v>
      </c>
      <c r="T18" s="14">
        <v>2785.2757459999998</v>
      </c>
      <c r="U18" s="14">
        <v>2527.3227299999999</v>
      </c>
      <c r="V18" s="14">
        <v>2533.333725</v>
      </c>
      <c r="W18" s="14">
        <v>2485.7681739999998</v>
      </c>
      <c r="X18" s="14">
        <v>2131.615933</v>
      </c>
      <c r="Y18" s="14">
        <v>2087.9997469999998</v>
      </c>
      <c r="Z18" s="14">
        <v>2039.894217</v>
      </c>
      <c r="AA18" s="14">
        <v>2162.0939509999998</v>
      </c>
      <c r="AB18" s="14">
        <v>2246.0472490000002</v>
      </c>
      <c r="AC18" s="14">
        <v>2343.8491130000002</v>
      </c>
      <c r="AD18" s="14">
        <v>2151.174829</v>
      </c>
      <c r="AE18" s="14">
        <v>2190.3332500000001</v>
      </c>
    </row>
    <row r="19" spans="1:31" ht="13.5" customHeight="1" x14ac:dyDescent="0.15">
      <c r="A19" s="1"/>
      <c r="B19" s="16" t="s">
        <v>43</v>
      </c>
      <c r="C19" s="10">
        <v>39798.127438153984</v>
      </c>
      <c r="D19" s="11">
        <v>40711.426839398599</v>
      </c>
      <c r="E19" s="11">
        <v>36084.200359158996</v>
      </c>
      <c r="F19" s="11">
        <v>39910.313767269501</v>
      </c>
      <c r="G19" s="11">
        <v>50092.266976794999</v>
      </c>
      <c r="H19" s="11">
        <v>48433.272698699424</v>
      </c>
      <c r="I19" s="11">
        <v>44944.532276418002</v>
      </c>
      <c r="J19" s="11">
        <v>47936.558520877501</v>
      </c>
      <c r="K19" s="11">
        <v>50873.0625</v>
      </c>
      <c r="L19" s="11">
        <v>50854.762494000002</v>
      </c>
      <c r="M19" s="11">
        <v>48129.610923</v>
      </c>
      <c r="N19" s="11">
        <v>49707.113112999999</v>
      </c>
      <c r="O19" s="11">
        <v>60115.961887999998</v>
      </c>
      <c r="P19" s="11">
        <v>67934.422615999996</v>
      </c>
      <c r="Q19" s="11">
        <v>68124.707974999998</v>
      </c>
      <c r="R19" s="11">
        <v>77061.630728000004</v>
      </c>
      <c r="S19" s="11">
        <v>85535.828311999998</v>
      </c>
      <c r="T19" s="11">
        <v>96922.013282</v>
      </c>
      <c r="U19" s="11">
        <v>77228.212065999993</v>
      </c>
      <c r="V19" s="11">
        <v>84583.123993000001</v>
      </c>
      <c r="W19" s="11">
        <v>98303.083820999993</v>
      </c>
      <c r="X19" s="11">
        <v>92880.775758000003</v>
      </c>
      <c r="Y19" s="11">
        <v>94551.350200000001</v>
      </c>
      <c r="Z19" s="11">
        <v>95520.223178</v>
      </c>
      <c r="AA19" s="11">
        <v>80175.365648000006</v>
      </c>
      <c r="AB19" s="11">
        <v>79996.178683000006</v>
      </c>
      <c r="AC19" s="11">
        <v>78517.907160000002</v>
      </c>
      <c r="AD19" s="11">
        <v>84512.918145000003</v>
      </c>
      <c r="AE19" s="11">
        <v>79247.502305000002</v>
      </c>
    </row>
    <row r="20" spans="1:31" ht="13.5" customHeight="1" x14ac:dyDescent="0.15">
      <c r="A20" s="1"/>
      <c r="B20" s="16" t="s">
        <v>44</v>
      </c>
      <c r="C20" s="13">
        <v>1573.7997174700095</v>
      </c>
      <c r="D20" s="14">
        <v>1888.2043340192999</v>
      </c>
      <c r="E20" s="14">
        <v>1668.5170830074001</v>
      </c>
      <c r="F20" s="14">
        <v>1675.82071110735</v>
      </c>
      <c r="G20" s="14">
        <v>2159.9186213715102</v>
      </c>
      <c r="H20" s="14">
        <v>2235.4769949215979</v>
      </c>
      <c r="I20" s="14">
        <v>2429.9412766650098</v>
      </c>
      <c r="J20" s="14">
        <v>2467.9693762431502</v>
      </c>
      <c r="K20" s="14">
        <v>2805.6970999999999</v>
      </c>
      <c r="L20" s="14">
        <v>2412.327088</v>
      </c>
      <c r="M20" s="14">
        <v>2430.2725650000002</v>
      </c>
      <c r="N20" s="14">
        <v>2514.270282</v>
      </c>
      <c r="O20" s="14">
        <v>3395.436995</v>
      </c>
      <c r="P20" s="14">
        <v>4346.5679520000003</v>
      </c>
      <c r="Q20" s="14">
        <v>3891.8606639999998</v>
      </c>
      <c r="R20" s="14">
        <v>4128.2158250000002</v>
      </c>
      <c r="S20" s="14">
        <v>5166.8448580000004</v>
      </c>
      <c r="T20" s="14">
        <v>5468.7406380000002</v>
      </c>
      <c r="U20" s="14">
        <v>4376.8904830000001</v>
      </c>
      <c r="V20" s="14">
        <v>3621.9190319999998</v>
      </c>
      <c r="W20" s="14">
        <v>3866.553277</v>
      </c>
      <c r="X20" s="14">
        <v>2959.0519589999999</v>
      </c>
      <c r="Y20" s="14">
        <v>3126.9523079999999</v>
      </c>
      <c r="Z20" s="14">
        <v>3043.237666</v>
      </c>
      <c r="AA20" s="14">
        <v>2392.5599900000002</v>
      </c>
      <c r="AB20" s="14">
        <v>2363.9916130000001</v>
      </c>
      <c r="AC20" s="14">
        <v>2397.135131</v>
      </c>
      <c r="AD20" s="14">
        <v>2681.6462430000001</v>
      </c>
      <c r="AE20" s="14">
        <v>2784.6776530000002</v>
      </c>
    </row>
    <row r="21" spans="1:31" ht="13.5" customHeight="1" x14ac:dyDescent="0.15">
      <c r="A21" s="1"/>
      <c r="B21" s="16" t="s">
        <v>45</v>
      </c>
      <c r="C21" s="10">
        <v>863.03633227752141</v>
      </c>
      <c r="D21" s="11">
        <v>1013.5322362775801</v>
      </c>
      <c r="E21" s="11">
        <v>923.8925489517469</v>
      </c>
      <c r="F21" s="11">
        <v>1435.26340294432</v>
      </c>
      <c r="G21" s="11">
        <v>1448.0275148715798</v>
      </c>
      <c r="H21" s="11">
        <v>1429.8977887916701</v>
      </c>
      <c r="I21" s="11">
        <v>1824.0893314277598</v>
      </c>
      <c r="J21" s="11">
        <v>2045.30111991679</v>
      </c>
      <c r="K21" s="11">
        <v>2258.2334000000001</v>
      </c>
      <c r="L21" s="11">
        <v>2850.4493219999999</v>
      </c>
      <c r="M21" s="11">
        <v>2833.4850900000001</v>
      </c>
      <c r="N21" s="11">
        <v>2888.3439950000002</v>
      </c>
      <c r="O21" s="11">
        <v>2703.0524770000002</v>
      </c>
      <c r="P21" s="11">
        <v>3425.5865410000001</v>
      </c>
      <c r="Q21" s="11">
        <v>3511.9889739999999</v>
      </c>
      <c r="R21" s="11">
        <v>3406.1198770000001</v>
      </c>
      <c r="S21" s="11">
        <v>4031.8709140000001</v>
      </c>
      <c r="T21" s="11">
        <v>4019.6809039999998</v>
      </c>
      <c r="U21" s="11">
        <v>3052.8179239999999</v>
      </c>
      <c r="V21" s="11">
        <v>2797.5229260000001</v>
      </c>
      <c r="W21" s="11">
        <v>2986.4291469999998</v>
      </c>
      <c r="X21" s="11">
        <v>2888.1441690000001</v>
      </c>
      <c r="Y21" s="11">
        <v>3244.5117289999998</v>
      </c>
      <c r="Z21" s="11">
        <v>3092.3960010000001</v>
      </c>
      <c r="AA21" s="11">
        <v>2936.188662</v>
      </c>
      <c r="AB21" s="11">
        <v>3217.0217250000001</v>
      </c>
      <c r="AC21" s="11">
        <v>3240.406794</v>
      </c>
      <c r="AD21" s="11">
        <v>3819.185097</v>
      </c>
      <c r="AE21" s="11">
        <v>3795.4349539999998</v>
      </c>
    </row>
    <row r="22" spans="1:31" ht="13.5" customHeight="1" x14ac:dyDescent="0.15">
      <c r="A22" s="1"/>
      <c r="B22" s="16" t="s">
        <v>46</v>
      </c>
      <c r="C22" s="13">
        <v>23488.4964472953</v>
      </c>
      <c r="D22" s="14">
        <v>25282.128848771499</v>
      </c>
      <c r="E22" s="14">
        <v>19484.343387077701</v>
      </c>
      <c r="F22" s="14">
        <v>21874.382862530802</v>
      </c>
      <c r="G22" s="14">
        <v>27372.5679695361</v>
      </c>
      <c r="H22" s="14">
        <v>25850.139029598602</v>
      </c>
      <c r="I22" s="14">
        <v>26293.457109692601</v>
      </c>
      <c r="J22" s="14">
        <v>27457.015821694302</v>
      </c>
      <c r="K22" s="14">
        <v>29468.798599999998</v>
      </c>
      <c r="L22" s="14">
        <v>28439.232047000001</v>
      </c>
      <c r="M22" s="14">
        <v>27282.502848</v>
      </c>
      <c r="N22" s="14">
        <v>29754.333923999999</v>
      </c>
      <c r="O22" s="14">
        <v>36300.847885000003</v>
      </c>
      <c r="P22" s="14">
        <v>40542.014580000003</v>
      </c>
      <c r="Q22" s="14">
        <v>40321.854112000001</v>
      </c>
      <c r="R22" s="14">
        <v>44031.405531999997</v>
      </c>
      <c r="S22" s="14">
        <v>49780.728513000002</v>
      </c>
      <c r="T22" s="14">
        <v>52983.749673999999</v>
      </c>
      <c r="U22" s="14">
        <v>39624.613730999998</v>
      </c>
      <c r="V22" s="14">
        <v>41987.537415999999</v>
      </c>
      <c r="W22" s="14">
        <v>48196.269645</v>
      </c>
      <c r="X22" s="14">
        <v>41767.452416</v>
      </c>
      <c r="Y22" s="14">
        <v>40898.319489000001</v>
      </c>
      <c r="Z22" s="14">
        <v>41888.978253000001</v>
      </c>
      <c r="AA22" s="14">
        <v>35909.549655000003</v>
      </c>
      <c r="AB22" s="14">
        <v>36217.465937000001</v>
      </c>
      <c r="AC22" s="14">
        <v>40163.579647999999</v>
      </c>
      <c r="AD22" s="14">
        <v>43331.949533999999</v>
      </c>
      <c r="AE22" s="14">
        <v>42602.337772999999</v>
      </c>
    </row>
    <row r="23" spans="1:31" ht="13.5" customHeight="1" x14ac:dyDescent="0.15">
      <c r="A23" s="1"/>
      <c r="B23" s="16" t="s">
        <v>47</v>
      </c>
      <c r="C23" s="10"/>
      <c r="D23" s="11">
        <v>24.044729471941199</v>
      </c>
      <c r="E23" s="11">
        <v>36.313199357963597</v>
      </c>
      <c r="F23" s="11">
        <v>29.155546049675198</v>
      </c>
      <c r="G23" s="11">
        <v>34.320064229414797</v>
      </c>
      <c r="H23" s="11">
        <v>47.858285597925125</v>
      </c>
      <c r="I23" s="11">
        <v>87.857990328425203</v>
      </c>
      <c r="J23" s="11">
        <v>113.393037292835</v>
      </c>
      <c r="K23" s="11">
        <v>120.4419</v>
      </c>
      <c r="L23" s="11">
        <v>130.739768</v>
      </c>
      <c r="M23" s="11">
        <v>127.80230299999999</v>
      </c>
      <c r="N23" s="11">
        <v>133.32299900000001</v>
      </c>
      <c r="O23" s="11">
        <v>163.04439500000001</v>
      </c>
      <c r="P23" s="11">
        <v>173.62043600000001</v>
      </c>
      <c r="Q23" s="11">
        <v>189.91835399999999</v>
      </c>
      <c r="R23" s="11">
        <v>287.96142600000002</v>
      </c>
      <c r="S23" s="11">
        <v>372.22232600000001</v>
      </c>
      <c r="T23" s="11">
        <v>365.437566</v>
      </c>
      <c r="U23" s="11">
        <v>221.690259</v>
      </c>
      <c r="V23" s="11">
        <v>295.32695100000001</v>
      </c>
      <c r="W23" s="11">
        <v>323.937995</v>
      </c>
      <c r="X23" s="11">
        <v>352.13286699999998</v>
      </c>
      <c r="Y23" s="11">
        <v>386.19421599999998</v>
      </c>
      <c r="Z23" s="11">
        <v>397.82277399999998</v>
      </c>
      <c r="AA23" s="11">
        <v>315.27189199999998</v>
      </c>
      <c r="AB23" s="11">
        <v>309.70454799999999</v>
      </c>
      <c r="AC23" s="11">
        <v>364.69485800000001</v>
      </c>
      <c r="AD23" s="11">
        <v>400.16632499999997</v>
      </c>
      <c r="AE23" s="11">
        <v>409.10242799999997</v>
      </c>
    </row>
    <row r="24" spans="1:31" ht="13.5" customHeight="1" x14ac:dyDescent="0.15">
      <c r="A24" s="1"/>
      <c r="B24" s="16" t="s">
        <v>48</v>
      </c>
      <c r="C24" s="13"/>
      <c r="D24" s="14">
        <v>26.201049436870615</v>
      </c>
      <c r="E24" s="14">
        <v>66.643770427830106</v>
      </c>
      <c r="F24" s="14">
        <v>46.422553951300273</v>
      </c>
      <c r="G24" s="14">
        <v>56.486624965628998</v>
      </c>
      <c r="H24" s="14">
        <v>97.758131188136389</v>
      </c>
      <c r="I24" s="14">
        <v>144.40629180628898</v>
      </c>
      <c r="J24" s="14">
        <v>159.15594653052602</v>
      </c>
      <c r="K24" s="14">
        <v>139.84129999999999</v>
      </c>
      <c r="L24" s="14">
        <v>173.67147399999999</v>
      </c>
      <c r="M24" s="14">
        <v>213.81863000000001</v>
      </c>
      <c r="N24" s="14">
        <v>268.79069700000002</v>
      </c>
      <c r="O24" s="14">
        <v>366.24304899999998</v>
      </c>
      <c r="P24" s="14">
        <v>393.14052199999998</v>
      </c>
      <c r="Q24" s="14">
        <v>399.89587499999999</v>
      </c>
      <c r="R24" s="14">
        <v>539.68174499999998</v>
      </c>
      <c r="S24" s="14">
        <v>733.83834400000001</v>
      </c>
      <c r="T24" s="14">
        <v>739.84323400000005</v>
      </c>
      <c r="U24" s="14">
        <v>400.90297099999998</v>
      </c>
      <c r="V24" s="14">
        <v>571.14760899999999</v>
      </c>
      <c r="W24" s="14">
        <v>657.73386500000004</v>
      </c>
      <c r="X24" s="14">
        <v>634.73242100000004</v>
      </c>
      <c r="Y24" s="14">
        <v>697.066957</v>
      </c>
      <c r="Z24" s="14">
        <v>643.58121300000005</v>
      </c>
      <c r="AA24" s="14">
        <v>529.84367599999996</v>
      </c>
      <c r="AB24" s="14">
        <v>586.35510199999999</v>
      </c>
      <c r="AC24" s="14">
        <v>708.36146099999996</v>
      </c>
      <c r="AD24" s="14">
        <v>859.52685299999996</v>
      </c>
      <c r="AE24" s="14">
        <v>715.87104299999999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/>
      <c r="H25" s="11"/>
      <c r="I25" s="11"/>
      <c r="J25" s="11"/>
      <c r="K25" s="11">
        <v>1523.7503999999999</v>
      </c>
      <c r="L25" s="11">
        <v>2700.1801019999998</v>
      </c>
      <c r="M25" s="11">
        <v>2360.8051340000002</v>
      </c>
      <c r="N25" s="11">
        <v>1974.9535289999999</v>
      </c>
      <c r="O25" s="11">
        <v>3150.740436</v>
      </c>
      <c r="P25" s="11">
        <v>3247.415293</v>
      </c>
      <c r="Q25" s="11">
        <v>2141.3208180000001</v>
      </c>
      <c r="R25" s="11">
        <v>2291.570647</v>
      </c>
      <c r="S25" s="11">
        <v>2627.3076489999999</v>
      </c>
      <c r="T25" s="11">
        <v>3029.8631479999999</v>
      </c>
      <c r="U25" s="11">
        <v>2289.029219</v>
      </c>
      <c r="V25" s="11">
        <v>2703.082324</v>
      </c>
      <c r="W25" s="11">
        <v>2856.1365289999999</v>
      </c>
      <c r="X25" s="11">
        <v>2719.1215430000002</v>
      </c>
      <c r="Y25" s="11">
        <v>2903.8867169999999</v>
      </c>
      <c r="Z25" s="11">
        <v>3438.0492949999998</v>
      </c>
      <c r="AA25" s="11">
        <v>2359.4711539999998</v>
      </c>
      <c r="AB25" s="11">
        <v>2395.040313</v>
      </c>
      <c r="AC25" s="11">
        <v>2624.5550549999998</v>
      </c>
      <c r="AD25" s="11">
        <v>3423.5305910000002</v>
      </c>
      <c r="AE25" s="11">
        <v>3004.884638</v>
      </c>
    </row>
    <row r="26" spans="1:31" ht="13.5" customHeight="1" x14ac:dyDescent="0.15">
      <c r="A26" s="1"/>
      <c r="B26" s="16" t="s">
        <v>50</v>
      </c>
      <c r="C26" s="13">
        <v>110.037755677172</v>
      </c>
      <c r="D26" s="14">
        <v>216.20737026646998</v>
      </c>
      <c r="E26" s="14">
        <v>154.328007161991</v>
      </c>
      <c r="F26" s="14">
        <v>177.13923428214301</v>
      </c>
      <c r="G26" s="14">
        <v>241.46313244612199</v>
      </c>
      <c r="H26" s="14">
        <v>403.22793768617976</v>
      </c>
      <c r="I26" s="14">
        <v>408.03114778206299</v>
      </c>
      <c r="J26" s="14">
        <v>452.75513294961502</v>
      </c>
      <c r="K26" s="14">
        <v>522.88369999999998</v>
      </c>
      <c r="L26" s="14">
        <v>647.51066100000003</v>
      </c>
      <c r="M26" s="14">
        <v>431.27863500000001</v>
      </c>
      <c r="N26" s="14">
        <v>549.07050000000004</v>
      </c>
      <c r="O26" s="14">
        <v>677.83641599999999</v>
      </c>
      <c r="P26" s="14">
        <v>820.34366999999997</v>
      </c>
      <c r="Q26" s="14">
        <v>593.30653299999994</v>
      </c>
      <c r="R26" s="14">
        <v>723.80356700000004</v>
      </c>
      <c r="S26" s="14">
        <v>982.48285499999997</v>
      </c>
      <c r="T26" s="14">
        <v>763.78949</v>
      </c>
      <c r="U26" s="14">
        <v>517.12645899999995</v>
      </c>
      <c r="V26" s="14">
        <v>686.08453299999996</v>
      </c>
      <c r="W26" s="14">
        <v>556.67641100000003</v>
      </c>
      <c r="X26" s="14">
        <v>522.68088399999999</v>
      </c>
      <c r="Y26" s="14">
        <v>802.66873799999996</v>
      </c>
      <c r="Z26" s="14">
        <v>415.44541299999997</v>
      </c>
      <c r="AA26" s="14">
        <v>404.28133700000001</v>
      </c>
      <c r="AB26" s="14">
        <v>439.57128299999999</v>
      </c>
      <c r="AC26" s="14">
        <v>674.98989900000004</v>
      </c>
      <c r="AD26" s="14">
        <v>445.48584699999998</v>
      </c>
      <c r="AE26" s="14">
        <v>829.37838799999997</v>
      </c>
    </row>
    <row r="27" spans="1:31" ht="13.5" customHeight="1" x14ac:dyDescent="0.15">
      <c r="A27" s="1"/>
      <c r="B27" s="16" t="s">
        <v>51</v>
      </c>
      <c r="C27" s="10">
        <v>10588.080969971999</v>
      </c>
      <c r="D27" s="11">
        <v>11306.9152544187</v>
      </c>
      <c r="E27" s="11">
        <v>10022.897357161899</v>
      </c>
      <c r="F27" s="11">
        <v>10801.9673831894</v>
      </c>
      <c r="G27" s="11">
        <v>13102.812040310699</v>
      </c>
      <c r="H27" s="11">
        <v>12836.709323804693</v>
      </c>
      <c r="I27" s="11">
        <v>13254.389030315398</v>
      </c>
      <c r="J27" s="11">
        <v>13828.1582098237</v>
      </c>
      <c r="K27" s="11">
        <v>14386.7222</v>
      </c>
      <c r="L27" s="11">
        <v>13833.440111</v>
      </c>
      <c r="M27" s="11">
        <v>12748.647198000001</v>
      </c>
      <c r="N27" s="11">
        <v>12782.660908</v>
      </c>
      <c r="O27" s="11">
        <v>14842.916547000001</v>
      </c>
      <c r="P27" s="11">
        <v>17227.195462</v>
      </c>
      <c r="Q27" s="11">
        <v>18008.393884000001</v>
      </c>
      <c r="R27" s="11">
        <v>19942.253532999999</v>
      </c>
      <c r="S27" s="11">
        <v>22798.023449</v>
      </c>
      <c r="T27" s="11">
        <v>25156.276221</v>
      </c>
      <c r="U27" s="11">
        <v>19305.416947000002</v>
      </c>
      <c r="V27" s="11">
        <v>21523.254761</v>
      </c>
      <c r="W27" s="11">
        <v>25319.833962000001</v>
      </c>
      <c r="X27" s="11">
        <v>23790.129815</v>
      </c>
      <c r="Y27" s="11">
        <v>23596.803102000002</v>
      </c>
      <c r="Z27" s="11">
        <v>23499.868489</v>
      </c>
      <c r="AA27" s="11">
        <v>19541.320213999999</v>
      </c>
      <c r="AB27" s="11">
        <v>17915.854521000001</v>
      </c>
      <c r="AC27" s="11">
        <v>19367.447155999998</v>
      </c>
      <c r="AD27" s="11">
        <v>21132.517705999999</v>
      </c>
      <c r="AE27" s="11">
        <v>19920.8475</v>
      </c>
    </row>
    <row r="28" spans="1:31" ht="13.5" customHeight="1" x14ac:dyDescent="0.15">
      <c r="A28" s="1"/>
      <c r="B28" s="16" t="s">
        <v>52</v>
      </c>
      <c r="C28" s="13">
        <v>3181.7099396692111</v>
      </c>
      <c r="D28" s="14">
        <v>3852.86920477494</v>
      </c>
      <c r="E28" s="14">
        <v>3219.3398466952599</v>
      </c>
      <c r="F28" s="14">
        <v>3470.9416080021001</v>
      </c>
      <c r="G28" s="14">
        <v>3969.21676075194</v>
      </c>
      <c r="H28" s="14">
        <v>3801.9586469503997</v>
      </c>
      <c r="I28" s="14">
        <v>3990.4350495357698</v>
      </c>
      <c r="J28" s="14">
        <v>4463.5830274654763</v>
      </c>
      <c r="K28" s="14">
        <v>4947.4530000000004</v>
      </c>
      <c r="L28" s="14">
        <v>5487.7345320000004</v>
      </c>
      <c r="M28" s="14">
        <v>6689.2827100000004</v>
      </c>
      <c r="N28" s="14">
        <v>5646.5468570000003</v>
      </c>
      <c r="O28" s="14">
        <v>7181.1743990000004</v>
      </c>
      <c r="P28" s="14">
        <v>7722.2791770000003</v>
      </c>
      <c r="Q28" s="14">
        <v>5822.0735999999997</v>
      </c>
      <c r="R28" s="14">
        <v>6122.6912920000004</v>
      </c>
      <c r="S28" s="14">
        <v>6892.1657329999998</v>
      </c>
      <c r="T28" s="14">
        <v>7662.6311489999998</v>
      </c>
      <c r="U28" s="14">
        <v>6100.0950620000003</v>
      </c>
      <c r="V28" s="14">
        <v>5589.2144440000002</v>
      </c>
      <c r="W28" s="14">
        <v>5641.2732649999998</v>
      </c>
      <c r="X28" s="14">
        <v>4725.78359</v>
      </c>
      <c r="Y28" s="14">
        <v>5453.4278539999996</v>
      </c>
      <c r="Z28" s="14">
        <v>5573.7896280000004</v>
      </c>
      <c r="AA28" s="14">
        <v>4853.921824</v>
      </c>
      <c r="AB28" s="14">
        <v>5185.6330230000003</v>
      </c>
      <c r="AC28" s="14">
        <v>5556.5056770000001</v>
      </c>
      <c r="AD28" s="14">
        <v>6414.0422500000004</v>
      </c>
      <c r="AE28" s="14">
        <v>8148.8687</v>
      </c>
    </row>
    <row r="29" spans="1:31" ht="13.5" customHeight="1" x14ac:dyDescent="0.15">
      <c r="A29" s="1"/>
      <c r="B29" s="16" t="s">
        <v>53</v>
      </c>
      <c r="C29" s="10"/>
      <c r="D29" s="11"/>
      <c r="E29" s="11">
        <v>89.124227693383503</v>
      </c>
      <c r="F29" s="11">
        <v>127.59106327439099</v>
      </c>
      <c r="G29" s="11">
        <v>251.00598870175298</v>
      </c>
      <c r="H29" s="11">
        <v>357.68738777450199</v>
      </c>
      <c r="I29" s="11">
        <v>380.52806741261799</v>
      </c>
      <c r="J29" s="11">
        <v>404.05011778650498</v>
      </c>
      <c r="K29" s="11">
        <v>361.13830000000002</v>
      </c>
      <c r="L29" s="11">
        <v>358.56732199999999</v>
      </c>
      <c r="M29" s="11">
        <v>477.50210099999998</v>
      </c>
      <c r="N29" s="11">
        <v>595.78749800000003</v>
      </c>
      <c r="O29" s="11">
        <v>738.12014199999999</v>
      </c>
      <c r="P29" s="11">
        <v>807.40916000000004</v>
      </c>
      <c r="Q29" s="11">
        <v>1030.0176530000001</v>
      </c>
      <c r="R29" s="11">
        <v>1396.006095</v>
      </c>
      <c r="S29" s="11">
        <v>2573.2594650000001</v>
      </c>
      <c r="T29" s="11">
        <v>3060.8193430000001</v>
      </c>
      <c r="U29" s="11">
        <v>2419.0127579999998</v>
      </c>
      <c r="V29" s="11">
        <v>2373.1573760000001</v>
      </c>
      <c r="W29" s="11">
        <v>2769.2064249999999</v>
      </c>
      <c r="X29" s="11">
        <v>2633.644742</v>
      </c>
      <c r="Y29" s="11">
        <v>2813.7732120000001</v>
      </c>
      <c r="Z29" s="11">
        <v>2989.9162030000002</v>
      </c>
      <c r="AA29" s="11">
        <v>2766.5118520000001</v>
      </c>
      <c r="AB29" s="11">
        <v>2832.739967</v>
      </c>
      <c r="AC29" s="11">
        <v>3042.5080710000002</v>
      </c>
      <c r="AD29" s="11">
        <v>3463.8513849999999</v>
      </c>
      <c r="AE29" s="11">
        <v>3346.8467839999998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499.290334314517</v>
      </c>
      <c r="F30" s="14">
        <v>631.41952991543781</v>
      </c>
      <c r="G30" s="14">
        <v>733.82567203230701</v>
      </c>
      <c r="H30" s="14">
        <v>891.29487880218915</v>
      </c>
      <c r="I30" s="14">
        <v>995.40310364176094</v>
      </c>
      <c r="J30" s="14">
        <v>1202.4990526058393</v>
      </c>
      <c r="K30" s="14">
        <v>984.54229999999995</v>
      </c>
      <c r="L30" s="14">
        <v>976.26493100000005</v>
      </c>
      <c r="M30" s="14">
        <v>979.67529999999999</v>
      </c>
      <c r="N30" s="14">
        <v>1100.4982600000001</v>
      </c>
      <c r="O30" s="14">
        <v>1382.325394</v>
      </c>
      <c r="P30" s="14">
        <v>1706.689924</v>
      </c>
      <c r="Q30" s="14">
        <v>1646.9483520000001</v>
      </c>
      <c r="R30" s="14">
        <v>1622.81441</v>
      </c>
      <c r="S30" s="14">
        <v>1666.298914</v>
      </c>
      <c r="T30" s="14">
        <v>1758.3878990000001</v>
      </c>
      <c r="U30" s="14">
        <v>1339.0546429999999</v>
      </c>
      <c r="V30" s="14">
        <v>1353.458265</v>
      </c>
      <c r="W30" s="14">
        <v>1406.7957779999999</v>
      </c>
      <c r="X30" s="14">
        <v>1133.568608</v>
      </c>
      <c r="Y30" s="14">
        <v>1026.973285</v>
      </c>
      <c r="Z30" s="14">
        <v>1051.7248079999999</v>
      </c>
      <c r="AA30" s="14">
        <v>819.50588600000003</v>
      </c>
      <c r="AB30" s="14">
        <v>828.36838</v>
      </c>
      <c r="AC30" s="14">
        <v>1110.584114</v>
      </c>
      <c r="AD30" s="14">
        <v>1220.6353200000001</v>
      </c>
      <c r="AE30" s="14">
        <v>1519.326613</v>
      </c>
    </row>
    <row r="31" spans="1:31" ht="13.5" customHeight="1" x14ac:dyDescent="0.15">
      <c r="A31" s="1"/>
      <c r="B31" s="16" t="s">
        <v>55</v>
      </c>
      <c r="C31" s="10">
        <v>14696.9038436098</v>
      </c>
      <c r="D31" s="11">
        <v>16769.873338056899</v>
      </c>
      <c r="E31" s="11">
        <v>13908.6245834974</v>
      </c>
      <c r="F31" s="11">
        <v>16698.5658437567</v>
      </c>
      <c r="G31" s="11">
        <v>20855.166375921399</v>
      </c>
      <c r="H31" s="11">
        <v>22188.2794380171</v>
      </c>
      <c r="I31" s="11">
        <v>22746.811992524301</v>
      </c>
      <c r="J31" s="11">
        <v>26168.343254392603</v>
      </c>
      <c r="K31" s="11">
        <v>28156.470399999998</v>
      </c>
      <c r="L31" s="11">
        <v>29529.079951</v>
      </c>
      <c r="M31" s="11">
        <v>28585.501613</v>
      </c>
      <c r="N31" s="11">
        <v>29798.388953999998</v>
      </c>
      <c r="O31" s="11">
        <v>37605.410506</v>
      </c>
      <c r="P31" s="11">
        <v>42797.046692000004</v>
      </c>
      <c r="Q31" s="11">
        <v>44671.627013999998</v>
      </c>
      <c r="R31" s="11">
        <v>47655.335436000001</v>
      </c>
      <c r="S31" s="11">
        <v>51949.631415000003</v>
      </c>
      <c r="T31" s="11">
        <v>50530.422763000002</v>
      </c>
      <c r="U31" s="11">
        <v>37783.257904999999</v>
      </c>
      <c r="V31" s="11">
        <v>38923.296239000003</v>
      </c>
      <c r="W31" s="11">
        <v>43186.136919999997</v>
      </c>
      <c r="X31" s="11">
        <v>38180.614534</v>
      </c>
      <c r="Y31" s="11">
        <v>39158.945659999998</v>
      </c>
      <c r="Z31" s="11">
        <v>41367.131987000001</v>
      </c>
      <c r="AA31" s="11">
        <v>36842.571614</v>
      </c>
      <c r="AB31" s="11">
        <v>37883.176969</v>
      </c>
      <c r="AC31" s="11">
        <v>41292.036175000001</v>
      </c>
      <c r="AD31" s="11">
        <v>45457.978865999998</v>
      </c>
      <c r="AE31" s="11">
        <v>42478.478327999997</v>
      </c>
    </row>
    <row r="32" spans="1:31" ht="13.5" customHeight="1" x14ac:dyDescent="0.15">
      <c r="A32" s="1"/>
      <c r="B32" s="15" t="s">
        <v>56</v>
      </c>
      <c r="C32" s="13">
        <v>1035.43548419074</v>
      </c>
      <c r="D32" s="14">
        <v>963.59982300102104</v>
      </c>
      <c r="E32" s="14">
        <v>862.55599719594704</v>
      </c>
      <c r="F32" s="14">
        <v>1045.1105853788999</v>
      </c>
      <c r="G32" s="14">
        <v>1275.9444080752598</v>
      </c>
      <c r="H32" s="14">
        <v>1400.09402421861</v>
      </c>
      <c r="I32" s="14">
        <v>1311.3226528155899</v>
      </c>
      <c r="J32" s="14">
        <v>1233.18513096019</v>
      </c>
      <c r="K32" s="14">
        <v>1285.1519000000001</v>
      </c>
      <c r="L32" s="14">
        <v>1263.836828</v>
      </c>
      <c r="M32" s="14">
        <v>1252.5084939999999</v>
      </c>
      <c r="N32" s="14">
        <v>1627.2846300000001</v>
      </c>
      <c r="O32" s="14">
        <v>2218.4213880000002</v>
      </c>
      <c r="P32" s="14">
        <v>3093.8783659999999</v>
      </c>
      <c r="Q32" s="14">
        <v>3069.9938050000001</v>
      </c>
      <c r="R32" s="14">
        <v>2744.5033840000001</v>
      </c>
      <c r="S32" s="14">
        <v>3190.0639270000001</v>
      </c>
      <c r="T32" s="14">
        <v>4898.3037850000001</v>
      </c>
      <c r="U32" s="14">
        <v>3521.012972</v>
      </c>
      <c r="V32" s="14">
        <v>4497.321637</v>
      </c>
      <c r="W32" s="14">
        <v>5452.864939</v>
      </c>
      <c r="X32" s="14">
        <v>3989.0471120000002</v>
      </c>
      <c r="Y32" s="14">
        <v>3813.3829329999999</v>
      </c>
      <c r="Z32" s="14">
        <v>3607.2098729999998</v>
      </c>
      <c r="AA32" s="14">
        <v>2741.8134519999999</v>
      </c>
      <c r="AB32" s="14">
        <v>2559.214845</v>
      </c>
      <c r="AC32" s="14">
        <v>2977.200961</v>
      </c>
      <c r="AD32" s="14">
        <v>3161.5530739999999</v>
      </c>
      <c r="AE32" s="14">
        <v>3040.7687729999998</v>
      </c>
    </row>
    <row r="33" spans="1:31" ht="13.5" customHeight="1" x14ac:dyDescent="0.15">
      <c r="A33" s="1"/>
      <c r="B33" s="15" t="s">
        <v>57</v>
      </c>
      <c r="C33" s="10">
        <v>2233.2935574712701</v>
      </c>
      <c r="D33" s="11">
        <v>2243.97964983985</v>
      </c>
      <c r="E33" s="11">
        <v>1506.2545579113</v>
      </c>
      <c r="F33" s="11">
        <v>1634.9417196726602</v>
      </c>
      <c r="G33" s="11">
        <v>1876.5004184628501</v>
      </c>
      <c r="H33" s="11">
        <v>1911.0240619833808</v>
      </c>
      <c r="I33" s="11">
        <v>2369.3132667906898</v>
      </c>
      <c r="J33" s="11">
        <v>2292.4951409853002</v>
      </c>
      <c r="K33" s="11">
        <v>3431.7285000000002</v>
      </c>
      <c r="L33" s="11">
        <v>2638.948108</v>
      </c>
      <c r="M33" s="11">
        <v>2953.9090430000001</v>
      </c>
      <c r="N33" s="11">
        <v>2779.6101859999999</v>
      </c>
      <c r="O33" s="11">
        <v>2820.4789519999999</v>
      </c>
      <c r="P33" s="11">
        <v>3250.733432</v>
      </c>
      <c r="Q33" s="11">
        <v>3188.6635889999998</v>
      </c>
      <c r="R33" s="11">
        <v>3444.8660810000001</v>
      </c>
      <c r="S33" s="11">
        <v>3639.4598729999998</v>
      </c>
      <c r="T33" s="11">
        <v>4158.4143949999998</v>
      </c>
      <c r="U33" s="11">
        <v>3348.157459</v>
      </c>
      <c r="V33" s="11">
        <v>3520.7098999999998</v>
      </c>
      <c r="W33" s="11">
        <v>4022.5025949999999</v>
      </c>
      <c r="X33" s="11">
        <v>3760.4762559999999</v>
      </c>
      <c r="Y33" s="11">
        <v>3945.3540870000002</v>
      </c>
      <c r="Z33" s="11">
        <v>3967.4756240000002</v>
      </c>
      <c r="AA33" s="11">
        <v>3612.8258949999999</v>
      </c>
      <c r="AB33" s="11">
        <v>3393.952342</v>
      </c>
      <c r="AC33" s="11">
        <v>3600.9230830000001</v>
      </c>
      <c r="AD33" s="11">
        <v>4008.8215679999998</v>
      </c>
      <c r="AE33" s="11">
        <v>4224.9312769999997</v>
      </c>
    </row>
    <row r="34" spans="1:31" ht="13.5" customHeight="1" x14ac:dyDescent="0.15">
      <c r="A34" s="1"/>
      <c r="B34" s="15" t="s">
        <v>58</v>
      </c>
      <c r="C34" s="13">
        <v>1236.04754855279</v>
      </c>
      <c r="D34" s="14">
        <v>1587.2446765321602</v>
      </c>
      <c r="E34" s="14">
        <v>1987.2041220292999</v>
      </c>
      <c r="F34" s="14">
        <v>2331.3485391418799</v>
      </c>
      <c r="G34" s="14">
        <v>3778.7895680291399</v>
      </c>
      <c r="H34" s="14">
        <v>3521.5514768418998</v>
      </c>
      <c r="I34" s="14">
        <v>2941.6981366441896</v>
      </c>
      <c r="J34" s="14">
        <v>3099.4888450447402</v>
      </c>
      <c r="K34" s="14">
        <v>1957.2121</v>
      </c>
      <c r="L34" s="14">
        <v>2190.2956669999999</v>
      </c>
      <c r="M34" s="14">
        <v>3557.3244789999999</v>
      </c>
      <c r="N34" s="14">
        <v>2632.409529</v>
      </c>
      <c r="O34" s="14">
        <v>2522.7936960000002</v>
      </c>
      <c r="P34" s="14">
        <v>2698.7334970000002</v>
      </c>
      <c r="Q34" s="14">
        <v>3420.1249659999999</v>
      </c>
      <c r="R34" s="14">
        <v>3360.7498439999999</v>
      </c>
      <c r="S34" s="14">
        <v>3253.2379559999999</v>
      </c>
      <c r="T34" s="14">
        <v>3744.4770199999998</v>
      </c>
      <c r="U34" s="14">
        <v>3319.7855690000001</v>
      </c>
      <c r="V34" s="14">
        <v>5588.382818</v>
      </c>
      <c r="W34" s="14">
        <v>6137.7178910000002</v>
      </c>
      <c r="X34" s="14">
        <v>7672.4415129999998</v>
      </c>
      <c r="Y34" s="14">
        <v>6394.9036450000003</v>
      </c>
      <c r="Z34" s="14">
        <v>5853.5567389999997</v>
      </c>
      <c r="AA34" s="14">
        <v>5041.9613449999997</v>
      </c>
      <c r="AB34" s="14">
        <v>5974.4783479999996</v>
      </c>
      <c r="AC34" s="14">
        <v>7105.745672</v>
      </c>
      <c r="AD34" s="14">
        <v>7284.43127</v>
      </c>
      <c r="AE34" s="14">
        <v>6507.8036659999998</v>
      </c>
    </row>
    <row r="35" spans="1:31" ht="13.5" customHeight="1" x14ac:dyDescent="0.15">
      <c r="A35" s="1"/>
      <c r="B35" s="15" t="s">
        <v>59</v>
      </c>
      <c r="C35" s="10">
        <v>7.689986184115793</v>
      </c>
      <c r="D35" s="11">
        <v>12.178927644977</v>
      </c>
      <c r="E35" s="11">
        <v>7.4649978898967602</v>
      </c>
      <c r="F35" s="11">
        <v>9.0195594596225401</v>
      </c>
      <c r="G35" s="11">
        <v>9.2565685645497098</v>
      </c>
      <c r="H35" s="11">
        <v>109.58875109336</v>
      </c>
      <c r="I35" s="11">
        <v>14.863043133738699</v>
      </c>
      <c r="J35" s="11">
        <v>70.276107976547493</v>
      </c>
      <c r="K35" s="11">
        <v>15.3409</v>
      </c>
      <c r="L35" s="11">
        <v>13.158056</v>
      </c>
      <c r="M35" s="11">
        <v>16.113233999999999</v>
      </c>
      <c r="N35" s="11">
        <v>20.557829000000002</v>
      </c>
      <c r="O35" s="11">
        <v>20.513760999999999</v>
      </c>
      <c r="P35" s="11">
        <v>20.00461</v>
      </c>
      <c r="Q35" s="11">
        <v>15.325132999999999</v>
      </c>
      <c r="R35" s="11">
        <v>38.675655999999996</v>
      </c>
      <c r="S35" s="11">
        <v>50.249623999999997</v>
      </c>
      <c r="T35" s="11">
        <v>39.250644000000001</v>
      </c>
      <c r="U35" s="11">
        <v>52.312629000000001</v>
      </c>
      <c r="V35" s="11">
        <v>83.269287000000006</v>
      </c>
      <c r="W35" s="11">
        <v>138.00287800000001</v>
      </c>
      <c r="X35" s="11">
        <v>140.39776000000001</v>
      </c>
      <c r="Y35" s="11">
        <v>158.504954</v>
      </c>
      <c r="Z35" s="11">
        <v>196.929215</v>
      </c>
      <c r="AA35" s="11">
        <v>154.27204</v>
      </c>
      <c r="AB35" s="11">
        <v>153.42750899999999</v>
      </c>
      <c r="AC35" s="11">
        <v>167.81684799999999</v>
      </c>
      <c r="AD35" s="11">
        <v>194.85918899999999</v>
      </c>
      <c r="AE35" s="11">
        <v>481.939954</v>
      </c>
    </row>
    <row r="36" spans="1:31" ht="13.5" customHeight="1" x14ac:dyDescent="0.15">
      <c r="A36" s="1"/>
      <c r="B36" s="15" t="s">
        <v>60</v>
      </c>
      <c r="C36" s="13"/>
      <c r="D36" s="14"/>
      <c r="E36" s="14">
        <v>415.89393332073803</v>
      </c>
      <c r="F36" s="14">
        <v>676.82891008032914</v>
      </c>
      <c r="G36" s="14">
        <v>968.83260634490898</v>
      </c>
      <c r="H36" s="14">
        <v>1249.2213715716109</v>
      </c>
      <c r="I36" s="14">
        <v>1196.5502717721099</v>
      </c>
      <c r="J36" s="14">
        <v>1233.3010726812799</v>
      </c>
      <c r="K36" s="14">
        <v>1420.6641999999999</v>
      </c>
      <c r="L36" s="14">
        <v>1684.673644</v>
      </c>
      <c r="M36" s="14">
        <v>1953.583519</v>
      </c>
      <c r="N36" s="14">
        <v>2022.409709</v>
      </c>
      <c r="O36" s="14">
        <v>2450.5956179999998</v>
      </c>
      <c r="P36" s="14">
        <v>2922.572463</v>
      </c>
      <c r="Q36" s="14">
        <v>3225.8983050000002</v>
      </c>
      <c r="R36" s="14">
        <v>3942.845444</v>
      </c>
      <c r="S36" s="14">
        <v>4629.3621970000004</v>
      </c>
      <c r="T36" s="14">
        <v>4969.888747</v>
      </c>
      <c r="U36" s="14">
        <v>3628.2845849999999</v>
      </c>
      <c r="V36" s="14">
        <v>3879.1167799999998</v>
      </c>
      <c r="W36" s="14">
        <v>4675.7907679999998</v>
      </c>
      <c r="X36" s="14">
        <v>4208.8427030000003</v>
      </c>
      <c r="Y36" s="14">
        <v>4572.4244049999998</v>
      </c>
      <c r="Z36" s="14">
        <v>4789.4847769999997</v>
      </c>
      <c r="AA36" s="14">
        <v>4182.5332589999998</v>
      </c>
      <c r="AB36" s="14">
        <v>4485.3506049999996</v>
      </c>
      <c r="AC36" s="14">
        <v>5208.2806460000002</v>
      </c>
      <c r="AD36" s="14">
        <v>5784.7236519999997</v>
      </c>
      <c r="AE36" s="14">
        <v>5338.961534</v>
      </c>
    </row>
    <row r="37" spans="1:31" ht="13.5" customHeight="1" x14ac:dyDescent="0.15">
      <c r="A37" s="1"/>
      <c r="B37" s="15" t="s">
        <v>61</v>
      </c>
      <c r="C37" s="10">
        <v>1999.6764656247899</v>
      </c>
      <c r="D37" s="11">
        <v>1941.85127016917</v>
      </c>
      <c r="E37" s="11">
        <v>1684.5724083252899</v>
      </c>
      <c r="F37" s="11">
        <v>2047.0916572182</v>
      </c>
      <c r="G37" s="11">
        <v>2535.5276713882099</v>
      </c>
      <c r="H37" s="11">
        <v>2543.10326677687</v>
      </c>
      <c r="I37" s="11">
        <v>2493.7510547499101</v>
      </c>
      <c r="J37" s="11">
        <v>2631.1159893521199</v>
      </c>
      <c r="K37" s="11">
        <v>2620.9845999999998</v>
      </c>
      <c r="L37" s="11">
        <v>2529.162045</v>
      </c>
      <c r="M37" s="11">
        <v>2413.4392950000001</v>
      </c>
      <c r="N37" s="11">
        <v>2667.6001030000002</v>
      </c>
      <c r="O37" s="11">
        <v>3164.194837</v>
      </c>
      <c r="P37" s="11">
        <v>3411.0520860000001</v>
      </c>
      <c r="Q37" s="11">
        <v>3277.7797139999998</v>
      </c>
      <c r="R37" s="11">
        <v>3650.9725429999999</v>
      </c>
      <c r="S37" s="11">
        <v>3984.5323819999999</v>
      </c>
      <c r="T37" s="11">
        <v>4239.3897129999996</v>
      </c>
      <c r="U37" s="11">
        <v>3082.9465709999999</v>
      </c>
      <c r="V37" s="11">
        <v>3091.6735870000002</v>
      </c>
      <c r="W37" s="11">
        <v>3551.9444170000002</v>
      </c>
      <c r="X37" s="11">
        <v>3262.9283350000001</v>
      </c>
      <c r="Y37" s="11">
        <v>3352.06727</v>
      </c>
      <c r="Z37" s="11">
        <v>3312.8385579999999</v>
      </c>
      <c r="AA37" s="11">
        <v>2859.9645829999999</v>
      </c>
      <c r="AB37" s="11">
        <v>2967.0208539999999</v>
      </c>
      <c r="AC37" s="11">
        <v>3329.8725169999998</v>
      </c>
      <c r="AD37" s="11">
        <v>3566.395215</v>
      </c>
      <c r="AE37" s="11">
        <v>3524.6516219999999</v>
      </c>
    </row>
    <row r="38" spans="1:31" ht="13.5" customHeight="1" x14ac:dyDescent="0.15">
      <c r="A38" s="1"/>
      <c r="B38" s="15" t="s">
        <v>62</v>
      </c>
      <c r="C38" s="13">
        <v>51.835439431899395</v>
      </c>
      <c r="D38" s="14">
        <v>44.186841281312695</v>
      </c>
      <c r="E38" s="14">
        <v>35.902126524968999</v>
      </c>
      <c r="F38" s="14">
        <v>36.655142384472803</v>
      </c>
      <c r="G38" s="14">
        <v>58.052893103401701</v>
      </c>
      <c r="H38" s="14">
        <v>54.414338237999516</v>
      </c>
      <c r="I38" s="14">
        <v>57.602665893778301</v>
      </c>
      <c r="J38" s="14">
        <v>83.829593468887538</v>
      </c>
      <c r="K38" s="14">
        <v>80.0321</v>
      </c>
      <c r="L38" s="14">
        <v>78.261233000000004</v>
      </c>
      <c r="M38" s="14">
        <v>98.926083000000006</v>
      </c>
      <c r="N38" s="14">
        <v>60.627017000000002</v>
      </c>
      <c r="O38" s="14">
        <v>120.10932699999999</v>
      </c>
      <c r="P38" s="14">
        <v>96.914396999999994</v>
      </c>
      <c r="Q38" s="14">
        <v>127.52822999999999</v>
      </c>
      <c r="R38" s="14">
        <v>168.104488</v>
      </c>
      <c r="S38" s="14">
        <v>136.51624899999999</v>
      </c>
      <c r="T38" s="14">
        <v>100.60579199999999</v>
      </c>
      <c r="U38" s="14">
        <v>39.520412999999998</v>
      </c>
      <c r="V38" s="14">
        <v>46.282378000000001</v>
      </c>
      <c r="W38" s="14">
        <v>60.828769000000001</v>
      </c>
      <c r="X38" s="14">
        <v>81.791842000000003</v>
      </c>
      <c r="Y38" s="14">
        <v>71.248812999999998</v>
      </c>
      <c r="Z38" s="14">
        <v>84.842301000000006</v>
      </c>
      <c r="AA38" s="14">
        <v>80.558835999999999</v>
      </c>
      <c r="AB38" s="14">
        <v>101.874954</v>
      </c>
      <c r="AC38" s="14">
        <v>451.58596299999999</v>
      </c>
      <c r="AD38" s="14">
        <v>102.025228</v>
      </c>
      <c r="AE38" s="14">
        <v>88.928871000000001</v>
      </c>
    </row>
    <row r="39" spans="1:31" ht="13.5" customHeight="1" x14ac:dyDescent="0.15">
      <c r="A39" s="1"/>
      <c r="B39" s="15" t="s">
        <v>63</v>
      </c>
      <c r="C39" s="10">
        <v>703.10966723059778</v>
      </c>
      <c r="D39" s="11">
        <v>786.83451240826798</v>
      </c>
      <c r="E39" s="11">
        <v>769.31821592977906</v>
      </c>
      <c r="F39" s="11">
        <v>1008.2427285801899</v>
      </c>
      <c r="G39" s="11">
        <v>1127.9432513286399</v>
      </c>
      <c r="H39" s="11">
        <v>1139.50977083827</v>
      </c>
      <c r="I39" s="11">
        <v>1050.34278836613</v>
      </c>
      <c r="J39" s="11">
        <v>1111.9572132107799</v>
      </c>
      <c r="K39" s="11">
        <v>1236.3568</v>
      </c>
      <c r="L39" s="11">
        <v>1169.049853</v>
      </c>
      <c r="M39" s="11">
        <v>1263.0357409999999</v>
      </c>
      <c r="N39" s="11">
        <v>1122.4548239999999</v>
      </c>
      <c r="O39" s="11">
        <v>1160.30846</v>
      </c>
      <c r="P39" s="11">
        <v>1247.6447780000001</v>
      </c>
      <c r="Q39" s="11">
        <v>1301.125687</v>
      </c>
      <c r="R39" s="11">
        <v>1335.973915</v>
      </c>
      <c r="S39" s="11">
        <v>1549.534913</v>
      </c>
      <c r="T39" s="11">
        <v>1881.0443029999999</v>
      </c>
      <c r="U39" s="11">
        <v>1399.186872</v>
      </c>
      <c r="V39" s="11">
        <v>1544.1751380000001</v>
      </c>
      <c r="W39" s="11">
        <v>1816.1211450000001</v>
      </c>
      <c r="X39" s="11">
        <v>1495.0317849999999</v>
      </c>
      <c r="Y39" s="11">
        <v>1606.403716</v>
      </c>
      <c r="Z39" s="11">
        <v>1567.090911</v>
      </c>
      <c r="AA39" s="11">
        <v>1521.105781</v>
      </c>
      <c r="AB39" s="11">
        <v>1546.4654539999999</v>
      </c>
      <c r="AC39" s="11">
        <v>1757.01866</v>
      </c>
      <c r="AD39" s="11">
        <v>1748.333093</v>
      </c>
      <c r="AE39" s="11">
        <v>1751.094425</v>
      </c>
    </row>
    <row r="40" spans="1:31" ht="13.5" customHeight="1" x14ac:dyDescent="0.15">
      <c r="A40" s="1"/>
      <c r="B40" s="15" t="s">
        <v>64</v>
      </c>
      <c r="C40" s="13">
        <v>4354.5203204133913</v>
      </c>
      <c r="D40" s="14">
        <v>4181.4550594333405</v>
      </c>
      <c r="E40" s="14">
        <v>4071.8487506246502</v>
      </c>
      <c r="F40" s="14">
        <v>4567.91416496084</v>
      </c>
      <c r="G40" s="14">
        <v>5583.3870999247201</v>
      </c>
      <c r="H40" s="14">
        <v>5347.4035638815003</v>
      </c>
      <c r="I40" s="14">
        <v>4872.3156240050403</v>
      </c>
      <c r="J40" s="14">
        <v>4659.0961958628595</v>
      </c>
      <c r="K40" s="14">
        <v>4612.1419999999998</v>
      </c>
      <c r="L40" s="14">
        <v>5040.996846</v>
      </c>
      <c r="M40" s="14">
        <v>4919.7347719999998</v>
      </c>
      <c r="N40" s="14">
        <v>5318.5300219999999</v>
      </c>
      <c r="O40" s="14">
        <v>6085.2189760000001</v>
      </c>
      <c r="P40" s="14">
        <v>6773.4129419999999</v>
      </c>
      <c r="Q40" s="14">
        <v>6817.1256100000001</v>
      </c>
      <c r="R40" s="14">
        <v>7143.250239</v>
      </c>
      <c r="S40" s="14">
        <v>7906.6213779999998</v>
      </c>
      <c r="T40" s="14">
        <v>8241.4975969999996</v>
      </c>
      <c r="U40" s="14">
        <v>6668.425999</v>
      </c>
      <c r="V40" s="14">
        <v>7905.769832</v>
      </c>
      <c r="W40" s="14">
        <v>9163.866059</v>
      </c>
      <c r="X40" s="14">
        <v>9596.6563490000008</v>
      </c>
      <c r="Y40" s="14">
        <v>9136.4546210000008</v>
      </c>
      <c r="Z40" s="14">
        <v>9076.4628389999998</v>
      </c>
      <c r="AA40" s="14">
        <v>7026.9357239999999</v>
      </c>
      <c r="AB40" s="14">
        <v>6944.0206669999998</v>
      </c>
      <c r="AC40" s="14">
        <v>7216.506907</v>
      </c>
      <c r="AD40" s="14">
        <v>7869.511598</v>
      </c>
      <c r="AE40" s="14">
        <v>8667.1564319999998</v>
      </c>
    </row>
    <row r="41" spans="1:31" ht="13.5" customHeight="1" x14ac:dyDescent="0.15">
      <c r="A41" s="1"/>
      <c r="B41" s="15" t="s">
        <v>65</v>
      </c>
      <c r="C41" s="10">
        <v>1414.0792167683799</v>
      </c>
      <c r="D41" s="11">
        <v>1237.4418011960199</v>
      </c>
      <c r="E41" s="11">
        <v>1274.5749333860699</v>
      </c>
      <c r="F41" s="11">
        <v>1694.2178962886701</v>
      </c>
      <c r="G41" s="11">
        <v>1965.8414108433699</v>
      </c>
      <c r="H41" s="11">
        <v>1971.0741733060802</v>
      </c>
      <c r="I41" s="11">
        <v>1910.8225407372602</v>
      </c>
      <c r="J41" s="11">
        <v>1678.5116879933703</v>
      </c>
      <c r="K41" s="11">
        <v>1907.1261999999999</v>
      </c>
      <c r="L41" s="11">
        <v>2524.615311</v>
      </c>
      <c r="M41" s="11">
        <v>2184.0950379999999</v>
      </c>
      <c r="N41" s="11">
        <v>2324.1454600000002</v>
      </c>
      <c r="O41" s="11">
        <v>2303.9844069999999</v>
      </c>
      <c r="P41" s="11">
        <v>2654.2672470000002</v>
      </c>
      <c r="Q41" s="11">
        <v>2964.9249519999998</v>
      </c>
      <c r="R41" s="11">
        <v>3625.0006800000001</v>
      </c>
      <c r="S41" s="11">
        <v>4128.9833250000001</v>
      </c>
      <c r="T41" s="11">
        <v>4453.3135430000002</v>
      </c>
      <c r="U41" s="11">
        <v>3683.9508510000001</v>
      </c>
      <c r="V41" s="11">
        <v>4259.9673329999996</v>
      </c>
      <c r="W41" s="11">
        <v>5871.4980089999999</v>
      </c>
      <c r="X41" s="11">
        <v>4758.4673249999996</v>
      </c>
      <c r="Y41" s="11">
        <v>5661.9081269999997</v>
      </c>
      <c r="Z41" s="11">
        <v>6603.176735</v>
      </c>
      <c r="AA41" s="11">
        <v>5370.7651370000003</v>
      </c>
      <c r="AB41" s="11">
        <v>4303.1658600000001</v>
      </c>
      <c r="AC41" s="11">
        <v>5698.1555129999997</v>
      </c>
      <c r="AD41" s="11">
        <v>5149.6264840000003</v>
      </c>
      <c r="AE41" s="11">
        <v>5832.609888</v>
      </c>
    </row>
    <row r="42" spans="1:31" ht="13.5" customHeight="1" x14ac:dyDescent="0.15">
      <c r="A42" s="1"/>
      <c r="B42" s="15" t="s">
        <v>66</v>
      </c>
      <c r="C42" s="13">
        <v>129.56148625461</v>
      </c>
      <c r="D42" s="14">
        <v>114.293738023565</v>
      </c>
      <c r="E42" s="14">
        <v>109.09781167284399</v>
      </c>
      <c r="F42" s="14">
        <v>142.74506060379599</v>
      </c>
      <c r="G42" s="14">
        <v>249.39965230770599</v>
      </c>
      <c r="H42" s="14">
        <v>191.6247594271149</v>
      </c>
      <c r="I42" s="14">
        <v>170.71794381234801</v>
      </c>
      <c r="J42" s="14">
        <v>165.17423718455498</v>
      </c>
      <c r="K42" s="14">
        <v>292.00060000000002</v>
      </c>
      <c r="L42" s="14">
        <v>219.903717</v>
      </c>
      <c r="M42" s="14">
        <v>208.51324600000001</v>
      </c>
      <c r="N42" s="14">
        <v>233.82719299999999</v>
      </c>
      <c r="O42" s="14">
        <v>469.35201499999999</v>
      </c>
      <c r="P42" s="14">
        <v>606.241804</v>
      </c>
      <c r="Q42" s="14">
        <v>605.24155499999995</v>
      </c>
      <c r="R42" s="14">
        <v>392.61066099999999</v>
      </c>
      <c r="S42" s="14">
        <v>364.02554500000002</v>
      </c>
      <c r="T42" s="14">
        <v>447.17259200000001</v>
      </c>
      <c r="U42" s="14">
        <v>281.45550500000002</v>
      </c>
      <c r="V42" s="14">
        <v>318.734534</v>
      </c>
      <c r="W42" s="14">
        <v>722.19625399999995</v>
      </c>
      <c r="X42" s="14">
        <v>535.37759400000004</v>
      </c>
      <c r="Y42" s="14">
        <v>705.927997</v>
      </c>
      <c r="Z42" s="14">
        <v>718.26199399999996</v>
      </c>
      <c r="AA42" s="14">
        <v>812.52914699999997</v>
      </c>
      <c r="AB42" s="14">
        <v>600.61848899999995</v>
      </c>
      <c r="AC42" s="14">
        <v>479.88341800000001</v>
      </c>
      <c r="AD42" s="14">
        <v>549.65151000000003</v>
      </c>
      <c r="AE42" s="14">
        <v>598.39688000000001</v>
      </c>
    </row>
    <row r="43" spans="1:31" ht="13.5" customHeight="1" x14ac:dyDescent="0.15">
      <c r="A43" s="1"/>
      <c r="B43" s="15" t="s">
        <v>67</v>
      </c>
      <c r="C43" s="10">
        <v>825.15026322352844</v>
      </c>
      <c r="D43" s="11">
        <v>973.70236560615797</v>
      </c>
      <c r="E43" s="11">
        <v>900.52196361440394</v>
      </c>
      <c r="F43" s="11">
        <v>969.83309753433207</v>
      </c>
      <c r="G43" s="11">
        <v>1160.1591310797999</v>
      </c>
      <c r="H43" s="11">
        <v>1205.3306678956399</v>
      </c>
      <c r="I43" s="11">
        <v>1590.5128333259599</v>
      </c>
      <c r="J43" s="11">
        <v>1427.0039229774093</v>
      </c>
      <c r="K43" s="11">
        <v>1292.7878000000001</v>
      </c>
      <c r="L43" s="11">
        <v>1157.5409649999999</v>
      </c>
      <c r="M43" s="11">
        <v>1100.6432070000001</v>
      </c>
      <c r="N43" s="11">
        <v>1214.8521519999999</v>
      </c>
      <c r="O43" s="11">
        <v>1419.5054970000001</v>
      </c>
      <c r="P43" s="11">
        <v>1665.5198949999999</v>
      </c>
      <c r="Q43" s="11">
        <v>1762.05549</v>
      </c>
      <c r="R43" s="11">
        <v>1968.472395</v>
      </c>
      <c r="S43" s="11">
        <v>2263.7301269999998</v>
      </c>
      <c r="T43" s="11">
        <v>2476.3771670000001</v>
      </c>
      <c r="U43" s="11">
        <v>1998.27243</v>
      </c>
      <c r="V43" s="11">
        <v>2007.501242</v>
      </c>
      <c r="W43" s="11">
        <v>2228.4880199999998</v>
      </c>
      <c r="X43" s="11">
        <v>2202.2100399999999</v>
      </c>
      <c r="Y43" s="11">
        <v>2019.8883370000001</v>
      </c>
      <c r="Z43" s="11">
        <v>2168.179333</v>
      </c>
      <c r="AA43" s="11">
        <v>1679.610379</v>
      </c>
      <c r="AB43" s="11">
        <v>1665.2195819999999</v>
      </c>
      <c r="AC43" s="11">
        <v>1857.2212589999999</v>
      </c>
      <c r="AD43" s="11">
        <v>2269.9057400000002</v>
      </c>
      <c r="AE43" s="11">
        <v>2101.5297070000001</v>
      </c>
    </row>
    <row r="44" spans="1:31" ht="13.5" customHeight="1" x14ac:dyDescent="0.15">
      <c r="A44" s="1"/>
      <c r="B44" s="15" t="s">
        <v>68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15.446565</v>
      </c>
      <c r="M44" s="14">
        <v>16.941658</v>
      </c>
      <c r="N44" s="14">
        <v>15.563181999999999</v>
      </c>
      <c r="O44" s="14">
        <v>16.992649</v>
      </c>
      <c r="P44" s="14">
        <v>17.335653000000001</v>
      </c>
      <c r="Q44" s="14">
        <v>18.325854</v>
      </c>
      <c r="R44" s="14">
        <v>21.599592000000001</v>
      </c>
      <c r="S44" s="14">
        <v>28.382617</v>
      </c>
      <c r="T44" s="14">
        <v>29.715312000000001</v>
      </c>
      <c r="U44" s="14">
        <v>15.041677</v>
      </c>
      <c r="V44" s="14">
        <v>15.142134</v>
      </c>
      <c r="W44" s="14">
        <v>24.239675999999999</v>
      </c>
      <c r="X44" s="14">
        <v>21.697641000000001</v>
      </c>
      <c r="Y44" s="14">
        <v>26.915927</v>
      </c>
      <c r="Z44" s="14">
        <v>28.863842999999999</v>
      </c>
      <c r="AA44" s="14">
        <v>21.185842000000001</v>
      </c>
      <c r="AB44" s="14">
        <v>23.70112</v>
      </c>
      <c r="AC44" s="14">
        <v>21.050619999999999</v>
      </c>
      <c r="AD44" s="14">
        <v>26.405017999999998</v>
      </c>
      <c r="AE44" s="14">
        <v>22.003858999999999</v>
      </c>
    </row>
    <row r="45" spans="1:31" ht="13.5" customHeight="1" x14ac:dyDescent="0.15">
      <c r="A45" s="1"/>
      <c r="B45" s="15" t="s">
        <v>69</v>
      </c>
      <c r="C45" s="10">
        <v>1291.33056626145</v>
      </c>
      <c r="D45" s="11">
        <v>1264.6407073410699</v>
      </c>
      <c r="E45" s="11">
        <v>1570.25390104234</v>
      </c>
      <c r="F45" s="11">
        <v>1440.97967505667</v>
      </c>
      <c r="G45" s="11">
        <v>1798.6942756986498</v>
      </c>
      <c r="H45" s="11">
        <v>2499.1233169597404</v>
      </c>
      <c r="I45" s="11">
        <v>2622.20567301968</v>
      </c>
      <c r="J45" s="11">
        <v>1988.4122125957601</v>
      </c>
      <c r="K45" s="11">
        <v>2010.703</v>
      </c>
      <c r="L45" s="11">
        <v>1983.5948410000001</v>
      </c>
      <c r="M45" s="11">
        <v>1878.124687</v>
      </c>
      <c r="N45" s="11">
        <v>1864.11915</v>
      </c>
      <c r="O45" s="11">
        <v>2443.525607</v>
      </c>
      <c r="P45" s="11">
        <v>3550.3219610000001</v>
      </c>
      <c r="Q45" s="11">
        <v>3909.6193859999998</v>
      </c>
      <c r="R45" s="11">
        <v>4347.9336960000001</v>
      </c>
      <c r="S45" s="11">
        <v>4971.5224019999996</v>
      </c>
      <c r="T45" s="11">
        <v>6833.9566189999996</v>
      </c>
      <c r="U45" s="11">
        <v>5935.4828479999996</v>
      </c>
      <c r="V45" s="11">
        <v>6731.4899169999999</v>
      </c>
      <c r="W45" s="11">
        <v>7221.8585190000003</v>
      </c>
      <c r="X45" s="11">
        <v>7661.9009470000001</v>
      </c>
      <c r="Y45" s="11">
        <v>7332.4472589999996</v>
      </c>
      <c r="Z45" s="11">
        <v>6810.1304920000002</v>
      </c>
      <c r="AA45" s="11">
        <v>6006.8105830000004</v>
      </c>
      <c r="AB45" s="11">
        <v>6833.7765790000003</v>
      </c>
      <c r="AC45" s="11">
        <v>7743.386203</v>
      </c>
      <c r="AD45" s="11">
        <v>9793.487959</v>
      </c>
      <c r="AE45" s="11">
        <v>9956.2679829999997</v>
      </c>
    </row>
    <row r="46" spans="1:31" ht="13.5" customHeight="1" x14ac:dyDescent="0.15">
      <c r="A46" s="1"/>
      <c r="B46" s="15" t="s">
        <v>70</v>
      </c>
      <c r="C46" s="13">
        <v>2169.6934854152196</v>
      </c>
      <c r="D46" s="14">
        <v>2345.55458499611</v>
      </c>
      <c r="E46" s="14">
        <v>2122.26626854286</v>
      </c>
      <c r="F46" s="14">
        <v>2673.3369416134101</v>
      </c>
      <c r="G46" s="14">
        <v>3651.8725649143298</v>
      </c>
      <c r="H46" s="14">
        <v>4006.8563059544399</v>
      </c>
      <c r="I46" s="14">
        <v>4139.9750714945503</v>
      </c>
      <c r="J46" s="14">
        <v>4385.8185081521106</v>
      </c>
      <c r="K46" s="14">
        <v>4458.6979000000001</v>
      </c>
      <c r="L46" s="14">
        <v>4698.6473569999998</v>
      </c>
      <c r="M46" s="14">
        <v>4419.8987779999998</v>
      </c>
      <c r="N46" s="14">
        <v>4457.178355</v>
      </c>
      <c r="O46" s="14">
        <v>5040.5033210000001</v>
      </c>
      <c r="P46" s="14">
        <v>5850.0482529999999</v>
      </c>
      <c r="Q46" s="14">
        <v>5493.5934299999999</v>
      </c>
      <c r="R46" s="14">
        <v>6311.1995550000001</v>
      </c>
      <c r="S46" s="14">
        <v>7406.517014</v>
      </c>
      <c r="T46" s="14">
        <v>8066.5864519999996</v>
      </c>
      <c r="U46" s="14">
        <v>5763.7332230000002</v>
      </c>
      <c r="V46" s="14">
        <v>6758.6210870000004</v>
      </c>
      <c r="W46" s="14">
        <v>7885.916099</v>
      </c>
      <c r="X46" s="14">
        <v>6568.9893849999999</v>
      </c>
      <c r="Y46" s="14">
        <v>6239.9689479999997</v>
      </c>
      <c r="Z46" s="14">
        <v>6697.1693509999996</v>
      </c>
      <c r="AA46" s="14">
        <v>5852.8277950000002</v>
      </c>
      <c r="AB46" s="14">
        <v>5750.3336909999998</v>
      </c>
      <c r="AC46" s="14">
        <v>5772.5836660000004</v>
      </c>
      <c r="AD46" s="14">
        <v>6103.6149340000002</v>
      </c>
      <c r="AE46" s="14">
        <v>6104.4476409999997</v>
      </c>
    </row>
    <row r="47" spans="1:31" ht="13.5" customHeight="1" x14ac:dyDescent="0.15">
      <c r="A47" s="1"/>
      <c r="B47" s="15" t="s">
        <v>71</v>
      </c>
      <c r="C47" s="10">
        <v>7962.350886333471</v>
      </c>
      <c r="D47" s="11">
        <v>8072.4032239504604</v>
      </c>
      <c r="E47" s="11">
        <v>7883.6946406909201</v>
      </c>
      <c r="F47" s="11">
        <v>8778.5565498838696</v>
      </c>
      <c r="G47" s="11">
        <v>11031.380356437201</v>
      </c>
      <c r="H47" s="11">
        <v>11083.4430505828</v>
      </c>
      <c r="I47" s="11">
        <v>9965.576618032761</v>
      </c>
      <c r="J47" s="11">
        <v>10332.1181676665</v>
      </c>
      <c r="K47" s="11">
        <v>13369.0586</v>
      </c>
      <c r="L47" s="11">
        <v>12034.546436000001</v>
      </c>
      <c r="M47" s="11">
        <v>11429.488963</v>
      </c>
      <c r="N47" s="11">
        <v>10532.704873999999</v>
      </c>
      <c r="O47" s="11">
        <v>12687.108307</v>
      </c>
      <c r="P47" s="11">
        <v>13281.255082</v>
      </c>
      <c r="Q47" s="11">
        <v>13585.471979</v>
      </c>
      <c r="R47" s="11">
        <v>13034.480579999999</v>
      </c>
      <c r="S47" s="11">
        <v>14327.217761</v>
      </c>
      <c r="T47" s="11">
        <v>17613.524997</v>
      </c>
      <c r="U47" s="11">
        <v>14019.115612</v>
      </c>
      <c r="V47" s="11">
        <v>15143.828044</v>
      </c>
      <c r="W47" s="11">
        <v>18436.751416999999</v>
      </c>
      <c r="X47" s="11">
        <v>17743.456115000001</v>
      </c>
      <c r="Y47" s="11">
        <v>17431.390330999999</v>
      </c>
      <c r="Z47" s="11">
        <v>17299.515969</v>
      </c>
      <c r="AA47" s="11">
        <v>15434.795279</v>
      </c>
      <c r="AB47" s="11">
        <v>16993.627707</v>
      </c>
      <c r="AC47" s="11">
        <v>17783.985411000001</v>
      </c>
      <c r="AD47" s="11">
        <v>19027.283106999999</v>
      </c>
      <c r="AE47" s="11">
        <v>19974.626650999999</v>
      </c>
    </row>
    <row r="48" spans="1:31" ht="13.5" customHeight="1" x14ac:dyDescent="0.15">
      <c r="A48" s="1"/>
      <c r="B48" s="15" t="s">
        <v>72</v>
      </c>
      <c r="C48" s="13">
        <v>986.92184244101202</v>
      </c>
      <c r="D48" s="14">
        <v>1220.3902068750401</v>
      </c>
      <c r="E48" s="14">
        <v>1104.50590917198</v>
      </c>
      <c r="F48" s="14">
        <v>1412.5469083914102</v>
      </c>
      <c r="G48" s="14">
        <v>1681.4633728556601</v>
      </c>
      <c r="H48" s="14">
        <v>1606.48778469792</v>
      </c>
      <c r="I48" s="14">
        <v>2430.9723402098498</v>
      </c>
      <c r="J48" s="14">
        <v>2126.7164474010201</v>
      </c>
      <c r="K48" s="14">
        <v>1583.8973000000001</v>
      </c>
      <c r="L48" s="14">
        <v>1765.6282699999999</v>
      </c>
      <c r="M48" s="14">
        <v>1974.1242010000001</v>
      </c>
      <c r="N48" s="14">
        <v>1302.503076</v>
      </c>
      <c r="O48" s="14">
        <v>1540.0822009999999</v>
      </c>
      <c r="P48" s="14">
        <v>2135.9140349999998</v>
      </c>
      <c r="Q48" s="14">
        <v>2679.0637830000001</v>
      </c>
      <c r="R48" s="14">
        <v>2226.2980240000002</v>
      </c>
      <c r="S48" s="14">
        <v>2277.3326820000002</v>
      </c>
      <c r="T48" s="14">
        <v>1872.7061409999999</v>
      </c>
      <c r="U48" s="14">
        <v>1424.5273529999999</v>
      </c>
      <c r="V48" s="14">
        <v>1894.3626079999999</v>
      </c>
      <c r="W48" s="14">
        <v>2782.4976099999999</v>
      </c>
      <c r="X48" s="14">
        <v>2494.3457400000002</v>
      </c>
      <c r="Y48" s="14">
        <v>2291.729519</v>
      </c>
      <c r="Z48" s="14">
        <v>2161.8639600000001</v>
      </c>
      <c r="AA48" s="14">
        <v>2109.6778880000002</v>
      </c>
      <c r="AB48" s="14">
        <v>2303.850207</v>
      </c>
      <c r="AC48" s="14">
        <v>3162.5714809999999</v>
      </c>
      <c r="AD48" s="14">
        <v>2639.2306600000002</v>
      </c>
      <c r="AE48" s="14">
        <v>1997.237492</v>
      </c>
    </row>
    <row r="49" spans="1:31" ht="13.5" customHeight="1" x14ac:dyDescent="0.15">
      <c r="A49" s="1"/>
      <c r="B49" s="15" t="s">
        <v>73</v>
      </c>
      <c r="C49" s="10">
        <v>18875.327334540401</v>
      </c>
      <c r="D49" s="11">
        <v>21383.452421449601</v>
      </c>
      <c r="E49" s="11">
        <v>19648.658980828997</v>
      </c>
      <c r="F49" s="11">
        <v>23069.148574984501</v>
      </c>
      <c r="G49" s="11">
        <v>26261.4648052958</v>
      </c>
      <c r="H49" s="11">
        <v>26422.0953398821</v>
      </c>
      <c r="I49" s="11">
        <v>28614.5350034195</v>
      </c>
      <c r="J49" s="11">
        <v>30046.951142373415</v>
      </c>
      <c r="K49" s="11">
        <v>33117.854399999997</v>
      </c>
      <c r="L49" s="11">
        <v>31093.041048999999</v>
      </c>
      <c r="M49" s="11">
        <v>31377.742246000002</v>
      </c>
      <c r="N49" s="11">
        <v>32619.636889000001</v>
      </c>
      <c r="O49" s="11">
        <v>36925.272506000001</v>
      </c>
      <c r="P49" s="11">
        <v>42366.617058999997</v>
      </c>
      <c r="Q49" s="11">
        <v>38573.423225999999</v>
      </c>
      <c r="R49" s="11">
        <v>41110.593079999999</v>
      </c>
      <c r="S49" s="11">
        <v>45439.664796999998</v>
      </c>
      <c r="T49" s="11">
        <v>47090.383212000001</v>
      </c>
      <c r="U49" s="11">
        <v>34146.808764000001</v>
      </c>
      <c r="V49" s="11">
        <v>34969.500085</v>
      </c>
      <c r="W49" s="11">
        <v>39263.667611999997</v>
      </c>
      <c r="X49" s="11">
        <v>38213.535609999999</v>
      </c>
      <c r="Y49" s="11">
        <v>39882.320589000003</v>
      </c>
      <c r="Z49" s="11">
        <v>41098.123736000001</v>
      </c>
      <c r="AA49" s="11">
        <v>35809.653125999997</v>
      </c>
      <c r="AB49" s="11">
        <v>35225.138641999998</v>
      </c>
      <c r="AC49" s="11">
        <v>35712.841086</v>
      </c>
      <c r="AD49" s="11">
        <v>39018.944334</v>
      </c>
      <c r="AE49" s="11">
        <v>38930.900878</v>
      </c>
    </row>
    <row r="50" spans="1:31" ht="13.5" customHeight="1" x14ac:dyDescent="0.15">
      <c r="A50" s="1"/>
      <c r="B50" s="15" t="s">
        <v>74</v>
      </c>
      <c r="C50" s="13">
        <v>13549.612311184901</v>
      </c>
      <c r="D50" s="14">
        <v>15116.7279934653</v>
      </c>
      <c r="E50" s="14">
        <v>14730.6319891652</v>
      </c>
      <c r="F50" s="14">
        <v>16364.567109956801</v>
      </c>
      <c r="G50" s="14">
        <v>16716.039576726998</v>
      </c>
      <c r="H50" s="14">
        <v>17258.927917914687</v>
      </c>
      <c r="I50" s="14">
        <v>18429.394619954499</v>
      </c>
      <c r="J50" s="14">
        <v>22229.6172109496</v>
      </c>
      <c r="K50" s="14">
        <v>25654.591062527001</v>
      </c>
      <c r="L50" s="14">
        <v>28063.67497</v>
      </c>
      <c r="M50" s="14">
        <v>27730.269445999998</v>
      </c>
      <c r="N50" s="14">
        <v>25950.039162000001</v>
      </c>
      <c r="O50" s="14">
        <v>26297.879988000001</v>
      </c>
      <c r="P50" s="14">
        <v>30326.288944</v>
      </c>
      <c r="Q50" s="14">
        <v>32954.802110999997</v>
      </c>
      <c r="R50" s="14">
        <v>32629.576819000002</v>
      </c>
      <c r="S50" s="14">
        <v>34126.345098999998</v>
      </c>
      <c r="T50" s="14">
        <v>35253.273494000001</v>
      </c>
      <c r="U50" s="14">
        <v>27367.890712</v>
      </c>
      <c r="V50" s="14">
        <v>29673.845879</v>
      </c>
      <c r="W50" s="14">
        <v>32902.651959000003</v>
      </c>
      <c r="X50" s="14">
        <v>34732.447110000001</v>
      </c>
      <c r="Y50" s="14">
        <v>36174.008132000003</v>
      </c>
      <c r="Z50" s="14">
        <v>36767.020186000002</v>
      </c>
      <c r="AA50" s="14">
        <v>36552.238762000001</v>
      </c>
      <c r="AB50" s="14">
        <v>36557.347591999998</v>
      </c>
      <c r="AC50" s="14">
        <v>38779.573816999997</v>
      </c>
      <c r="AD50" s="14">
        <v>45659.219626999999</v>
      </c>
      <c r="AE50" s="14">
        <v>47541.321284999998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0.36585000000000001</v>
      </c>
      <c r="M51" s="11">
        <v>0.52902000000000005</v>
      </c>
      <c r="N51" s="11">
        <v>0.453704</v>
      </c>
      <c r="O51" s="11">
        <v>1.1581459999999999</v>
      </c>
      <c r="P51" s="11">
        <v>0.58869800000000005</v>
      </c>
      <c r="Q51" s="11">
        <v>1.1334219999999999</v>
      </c>
      <c r="R51" s="11">
        <v>0.51727100000000004</v>
      </c>
      <c r="S51" s="11">
        <v>0.78355699999999995</v>
      </c>
      <c r="T51" s="11">
        <v>0.52776599999999996</v>
      </c>
      <c r="U51" s="11">
        <v>0.55818900000000005</v>
      </c>
      <c r="V51" s="11">
        <v>0.48308299999999998</v>
      </c>
      <c r="W51" s="11">
        <v>0.40167700000000001</v>
      </c>
      <c r="X51" s="11">
        <v>0.79242000000000001</v>
      </c>
      <c r="Y51" s="11">
        <v>0.75890400000000002</v>
      </c>
      <c r="Z51" s="11">
        <v>0.90725100000000003</v>
      </c>
      <c r="AA51" s="11">
        <v>0.87419800000000003</v>
      </c>
      <c r="AB51" s="11">
        <v>0.60828000000000004</v>
      </c>
      <c r="AC51" s="11">
        <v>0.43697399999999997</v>
      </c>
      <c r="AD51" s="11">
        <v>0.67018900000000003</v>
      </c>
      <c r="AE51" s="11">
        <v>0.68501999999999996</v>
      </c>
    </row>
    <row r="52" spans="1:31" ht="13.5" customHeight="1" x14ac:dyDescent="0.15">
      <c r="A52" s="1"/>
      <c r="B52" s="12" t="s">
        <v>76</v>
      </c>
      <c r="C52" s="13">
        <v>33095.042650666146</v>
      </c>
      <c r="D52" s="14">
        <v>38298.594492891702</v>
      </c>
      <c r="E52" s="14">
        <v>34899.434039323183</v>
      </c>
      <c r="F52" s="14">
        <v>37315.40718157115</v>
      </c>
      <c r="G52" s="14">
        <v>45933.768975449682</v>
      </c>
      <c r="H52" s="14">
        <v>46574.194233956281</v>
      </c>
      <c r="I52" s="14">
        <v>50117.762373947546</v>
      </c>
      <c r="J52" s="14">
        <v>51129.040762498735</v>
      </c>
      <c r="K52" s="14">
        <v>54577.678672450995</v>
      </c>
      <c r="L52" s="14">
        <v>56369.601552</v>
      </c>
      <c r="M52" s="14">
        <v>57634.753375</v>
      </c>
      <c r="N52" s="14">
        <v>60524.995052999999</v>
      </c>
      <c r="O52" s="14">
        <v>72921.727350000001</v>
      </c>
      <c r="P52" s="14">
        <v>85180.509504999995</v>
      </c>
      <c r="Q52" s="14">
        <v>97091.489983000007</v>
      </c>
      <c r="R52" s="14">
        <v>101756.94355500001</v>
      </c>
      <c r="S52" s="14">
        <v>118479.94527</v>
      </c>
      <c r="T52" s="14">
        <v>139941.458013</v>
      </c>
      <c r="U52" s="14">
        <v>114979.864401</v>
      </c>
      <c r="V52" s="14">
        <v>133088.41156000001</v>
      </c>
      <c r="W52" s="14">
        <v>150659.442561</v>
      </c>
      <c r="X52" s="14">
        <v>149534.26621900001</v>
      </c>
      <c r="Y52" s="14">
        <v>153051.751915</v>
      </c>
      <c r="Z52" s="14">
        <v>151115.085185</v>
      </c>
      <c r="AA52" s="14">
        <v>134280.601364</v>
      </c>
      <c r="AB52" s="14">
        <v>128239.662022</v>
      </c>
      <c r="AC52" s="14">
        <v>138267.73551500001</v>
      </c>
      <c r="AD52" s="14">
        <v>146014.58706600001</v>
      </c>
      <c r="AE52" s="14">
        <v>143409.52953</v>
      </c>
    </row>
    <row r="53" spans="1:31" ht="13.5" customHeight="1" x14ac:dyDescent="0.15">
      <c r="A53" s="1"/>
      <c r="B53" s="15" t="s">
        <v>77</v>
      </c>
      <c r="C53" s="10">
        <v>4886.7148151563588</v>
      </c>
      <c r="D53" s="11">
        <v>6509.2540210834004</v>
      </c>
      <c r="E53" s="11">
        <v>6044.8267154962859</v>
      </c>
      <c r="F53" s="11">
        <v>7687.7179446078235</v>
      </c>
      <c r="G53" s="11">
        <v>10862.89894835853</v>
      </c>
      <c r="H53" s="11">
        <v>9733.5576556031629</v>
      </c>
      <c r="I53" s="11">
        <v>11561.221468211883</v>
      </c>
      <c r="J53" s="11">
        <v>9179.0213060993156</v>
      </c>
      <c r="K53" s="11">
        <v>8955.3397779869993</v>
      </c>
      <c r="L53" s="11">
        <v>8845.3402669999996</v>
      </c>
      <c r="M53" s="11">
        <v>8706.5412429999997</v>
      </c>
      <c r="N53" s="11">
        <v>9034.5457330000008</v>
      </c>
      <c r="O53" s="11">
        <v>11630.884582999999</v>
      </c>
      <c r="P53" s="11">
        <v>13726.361161999999</v>
      </c>
      <c r="Q53" s="11">
        <v>17271.518275999999</v>
      </c>
      <c r="R53" s="11">
        <v>19257.634063000001</v>
      </c>
      <c r="S53" s="11">
        <v>24639.765826999999</v>
      </c>
      <c r="T53" s="11">
        <v>26807.081773000002</v>
      </c>
      <c r="U53" s="11">
        <v>22402.086517</v>
      </c>
      <c r="V53" s="11">
        <v>27708.456978999999</v>
      </c>
      <c r="W53" s="11">
        <v>33211.651489000003</v>
      </c>
      <c r="X53" s="11">
        <v>36593.652117999998</v>
      </c>
      <c r="Y53" s="11">
        <v>38292.606413000001</v>
      </c>
      <c r="Z53" s="11">
        <v>38796.526210999997</v>
      </c>
      <c r="AA53" s="11">
        <v>35960.329641999997</v>
      </c>
      <c r="AB53" s="11">
        <v>34314.504912999997</v>
      </c>
      <c r="AC53" s="11">
        <v>39837.815459999998</v>
      </c>
      <c r="AD53" s="11">
        <v>43746.573446000002</v>
      </c>
      <c r="AE53" s="11">
        <v>41412.122998999999</v>
      </c>
    </row>
    <row r="54" spans="1:31" ht="13.5" customHeight="1" x14ac:dyDescent="0.15">
      <c r="A54" s="1"/>
      <c r="B54" s="16" t="s">
        <v>78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>
        <v>1.0924689999999999</v>
      </c>
      <c r="N54" s="14">
        <v>0.67549300000000001</v>
      </c>
      <c r="O54" s="14">
        <v>1.022877</v>
      </c>
      <c r="P54" s="14">
        <v>0.12537799999999999</v>
      </c>
      <c r="Q54" s="14">
        <v>1.5768979999999999</v>
      </c>
      <c r="R54" s="14">
        <v>0.316608</v>
      </c>
      <c r="S54" s="14">
        <v>0.26943600000000001</v>
      </c>
      <c r="T54" s="14">
        <v>2.2566730000000002</v>
      </c>
      <c r="U54" s="14">
        <v>1.124382</v>
      </c>
      <c r="V54" s="14">
        <v>0.82510899999999998</v>
      </c>
      <c r="W54" s="14">
        <v>0.25397399999999998</v>
      </c>
      <c r="X54" s="14">
        <v>2.7144360000000001</v>
      </c>
      <c r="Y54" s="14">
        <v>1.212555</v>
      </c>
      <c r="Z54" s="14">
        <v>3.775398</v>
      </c>
      <c r="AA54" s="14">
        <v>1.331447</v>
      </c>
      <c r="AB54" s="14">
        <v>0.70975600000000005</v>
      </c>
      <c r="AC54" s="14">
        <v>0.62588299999999997</v>
      </c>
      <c r="AD54" s="14">
        <v>0.38316299999999998</v>
      </c>
      <c r="AE54" s="14">
        <v>0.109442</v>
      </c>
    </row>
    <row r="55" spans="1:31" ht="13.5" customHeight="1" x14ac:dyDescent="0.15">
      <c r="A55" s="1"/>
      <c r="B55" s="16" t="s">
        <v>79</v>
      </c>
      <c r="C55" s="10">
        <v>64.129864707763289</v>
      </c>
      <c r="D55" s="11">
        <v>59.884402854336798</v>
      </c>
      <c r="E55" s="11">
        <v>63.965087061623905</v>
      </c>
      <c r="F55" s="11">
        <v>73.420334309249995</v>
      </c>
      <c r="G55" s="11">
        <v>119.49335693353599</v>
      </c>
      <c r="H55" s="11">
        <v>255.07438538118899</v>
      </c>
      <c r="I55" s="11">
        <v>98.092897945896894</v>
      </c>
      <c r="J55" s="11">
        <v>133.37145699022599</v>
      </c>
      <c r="K55" s="11">
        <v>168.45339999999999</v>
      </c>
      <c r="L55" s="11">
        <v>122.395512</v>
      </c>
      <c r="M55" s="11">
        <v>84.045484999999999</v>
      </c>
      <c r="N55" s="11">
        <v>95.598602999999997</v>
      </c>
      <c r="O55" s="11">
        <v>118.304118</v>
      </c>
      <c r="P55" s="11">
        <v>81.888553000000002</v>
      </c>
      <c r="Q55" s="11">
        <v>71.803915000000003</v>
      </c>
      <c r="R55" s="11">
        <v>115.569391</v>
      </c>
      <c r="S55" s="11">
        <v>87.896227999999994</v>
      </c>
      <c r="T55" s="11">
        <v>107.52396400000001</v>
      </c>
      <c r="U55" s="11">
        <v>101.514565</v>
      </c>
      <c r="V55" s="11">
        <v>107.72218700000001</v>
      </c>
      <c r="W55" s="11">
        <v>135.43600799999999</v>
      </c>
      <c r="X55" s="11">
        <v>132.739825</v>
      </c>
      <c r="Y55" s="11">
        <v>182.48368400000001</v>
      </c>
      <c r="Z55" s="11">
        <v>201.01334700000001</v>
      </c>
      <c r="AA55" s="11">
        <v>319.91066499999999</v>
      </c>
      <c r="AB55" s="11">
        <v>208.522133</v>
      </c>
      <c r="AC55" s="11">
        <v>216.247658</v>
      </c>
      <c r="AD55" s="11">
        <v>389.98235099999999</v>
      </c>
      <c r="AE55" s="11">
        <v>294.84565800000001</v>
      </c>
    </row>
    <row r="56" spans="1:31" ht="13.5" customHeight="1" x14ac:dyDescent="0.15">
      <c r="A56" s="1"/>
      <c r="B56" s="16" t="s">
        <v>80</v>
      </c>
      <c r="C56" s="13"/>
      <c r="D56" s="14"/>
      <c r="E56" s="14"/>
      <c r="F56" s="14">
        <v>0.24837694939432201</v>
      </c>
      <c r="G56" s="14"/>
      <c r="H56" s="14"/>
      <c r="I56" s="14"/>
      <c r="J56" s="14"/>
      <c r="K56" s="14">
        <v>0.81850000000000001</v>
      </c>
      <c r="L56" s="14">
        <v>9.3136999999999998E-2</v>
      </c>
      <c r="M56" s="14">
        <v>4.1762000000000001E-2</v>
      </c>
      <c r="N56" s="14">
        <v>7.6737E-2</v>
      </c>
      <c r="O56" s="14">
        <v>8.8042999999999996E-2</v>
      </c>
      <c r="P56" s="14">
        <v>0.82054099999999996</v>
      </c>
      <c r="Q56" s="14">
        <v>5.3162469999999997</v>
      </c>
      <c r="R56" s="14">
        <v>0.42281999999999997</v>
      </c>
      <c r="S56" s="14">
        <v>0.35395199999999999</v>
      </c>
      <c r="T56" s="14">
        <v>0.33903699999999998</v>
      </c>
      <c r="U56" s="14">
        <v>1.2744800000000001</v>
      </c>
      <c r="V56" s="14">
        <v>0.75839199999999996</v>
      </c>
      <c r="W56" s="14">
        <v>1.2489250000000001</v>
      </c>
      <c r="X56" s="14">
        <v>2.6776659999999999</v>
      </c>
      <c r="Y56" s="14">
        <v>0.63742399999999999</v>
      </c>
      <c r="Z56" s="14">
        <v>0.43305399999999999</v>
      </c>
      <c r="AA56" s="14">
        <v>0.32310499999999998</v>
      </c>
      <c r="AB56" s="14">
        <v>0.62180299999999999</v>
      </c>
      <c r="AC56" s="14">
        <v>0.78881900000000005</v>
      </c>
      <c r="AD56" s="14">
        <v>0.54832099999999995</v>
      </c>
      <c r="AE56" s="14">
        <v>19.042064</v>
      </c>
    </row>
    <row r="57" spans="1:31" ht="13.5" customHeight="1" x14ac:dyDescent="0.15">
      <c r="A57" s="1"/>
      <c r="B57" s="16" t="s">
        <v>81</v>
      </c>
      <c r="C57" s="10">
        <v>6.9446255617534502</v>
      </c>
      <c r="D57" s="11">
        <v>47.066805465937506</v>
      </c>
      <c r="E57" s="11">
        <v>77.839148330546394</v>
      </c>
      <c r="F57" s="11">
        <v>160.64441120343901</v>
      </c>
      <c r="G57" s="11">
        <v>96.590341646995697</v>
      </c>
      <c r="H57" s="11">
        <v>170.154997451382</v>
      </c>
      <c r="I57" s="11">
        <v>33.311336473430295</v>
      </c>
      <c r="J57" s="11">
        <v>162.15958293073402</v>
      </c>
      <c r="K57" s="11">
        <v>29.561699999999998</v>
      </c>
      <c r="L57" s="11">
        <v>8.1658969999999993</v>
      </c>
      <c r="M57" s="11">
        <v>7.6042339999999999</v>
      </c>
      <c r="N57" s="11">
        <v>11.158439</v>
      </c>
      <c r="O57" s="11">
        <v>117.53777700000001</v>
      </c>
      <c r="P57" s="11">
        <v>10.228429</v>
      </c>
      <c r="Q57" s="11">
        <v>6.3496920000000001</v>
      </c>
      <c r="R57" s="11">
        <v>18.889676999999999</v>
      </c>
      <c r="S57" s="11">
        <v>8.6031910000000007</v>
      </c>
      <c r="T57" s="11">
        <v>14.463008</v>
      </c>
      <c r="U57" s="11">
        <v>13.744168</v>
      </c>
      <c r="V57" s="11">
        <v>6.3603550000000002</v>
      </c>
      <c r="W57" s="11">
        <v>15.040725</v>
      </c>
      <c r="X57" s="11">
        <v>16.895299000000001</v>
      </c>
      <c r="Y57" s="11">
        <v>17.070025999999999</v>
      </c>
      <c r="Z57" s="11">
        <v>8.6677029999999995</v>
      </c>
      <c r="AA57" s="11">
        <v>82.939835000000002</v>
      </c>
      <c r="AB57" s="11">
        <v>24.627383999999999</v>
      </c>
      <c r="AC57" s="11">
        <v>6.23719</v>
      </c>
      <c r="AD57" s="11">
        <v>421.27775400000002</v>
      </c>
      <c r="AE57" s="11">
        <v>9.3301309999999997</v>
      </c>
    </row>
    <row r="58" spans="1:31" ht="13.5" customHeight="1" x14ac:dyDescent="0.15">
      <c r="A58" s="1"/>
      <c r="B58" s="16" t="s">
        <v>82</v>
      </c>
      <c r="C58" s="13">
        <v>4.2929182198309599</v>
      </c>
      <c r="D58" s="14">
        <v>13.370884486442399</v>
      </c>
      <c r="E58" s="14">
        <v>20.4392193147727</v>
      </c>
      <c r="F58" s="14">
        <v>42.4047355523956</v>
      </c>
      <c r="G58" s="14">
        <v>60.4103089613156</v>
      </c>
      <c r="H58" s="14">
        <v>48.155480702186296</v>
      </c>
      <c r="I58" s="14">
        <v>40.222614694682903</v>
      </c>
      <c r="J58" s="14">
        <v>36.233313390076603</v>
      </c>
      <c r="K58" s="14">
        <v>41.6646</v>
      </c>
      <c r="L58" s="14">
        <v>48.198228999999998</v>
      </c>
      <c r="M58" s="14">
        <v>47.840708999999997</v>
      </c>
      <c r="N58" s="14">
        <v>57.327021999999999</v>
      </c>
      <c r="O58" s="14">
        <v>48.719473999999998</v>
      </c>
      <c r="P58" s="14">
        <v>49.983471000000002</v>
      </c>
      <c r="Q58" s="14">
        <v>55.807457999999997</v>
      </c>
      <c r="R58" s="14">
        <v>63.847566999999998</v>
      </c>
      <c r="S58" s="14">
        <v>75.659746999999996</v>
      </c>
      <c r="T58" s="14">
        <v>81.075081999999995</v>
      </c>
      <c r="U58" s="14">
        <v>62.123125000000002</v>
      </c>
      <c r="V58" s="14">
        <v>62.177689999999998</v>
      </c>
      <c r="W58" s="14">
        <v>71.708243999999993</v>
      </c>
      <c r="X58" s="14">
        <v>79.771933000000004</v>
      </c>
      <c r="Y58" s="14">
        <v>82.107063999999994</v>
      </c>
      <c r="Z58" s="14">
        <v>91.299646999999993</v>
      </c>
      <c r="AA58" s="14">
        <v>97.946375000000003</v>
      </c>
      <c r="AB58" s="14">
        <v>152.62301600000001</v>
      </c>
      <c r="AC58" s="14">
        <v>114.757414</v>
      </c>
      <c r="AD58" s="14">
        <v>109.882441</v>
      </c>
      <c r="AE58" s="14">
        <v>226.86112600000001</v>
      </c>
    </row>
    <row r="59" spans="1:31" ht="13.5" customHeight="1" x14ac:dyDescent="0.15">
      <c r="A59" s="1"/>
      <c r="B59" s="16" t="s">
        <v>83</v>
      </c>
      <c r="C59" s="10">
        <v>1376.8358173344395</v>
      </c>
      <c r="D59" s="11">
        <v>1394.3735922056201</v>
      </c>
      <c r="E59" s="11">
        <v>1600.8843010084399</v>
      </c>
      <c r="F59" s="11">
        <v>2159.6970216232098</v>
      </c>
      <c r="G59" s="11">
        <v>2637.06063278795</v>
      </c>
      <c r="H59" s="11">
        <v>2423.8523102439708</v>
      </c>
      <c r="I59" s="11">
        <v>3418.1819324017802</v>
      </c>
      <c r="J59" s="11">
        <v>3301.3876223850498</v>
      </c>
      <c r="K59" s="11">
        <v>3415.2721000000001</v>
      </c>
      <c r="L59" s="11">
        <v>3125.33284</v>
      </c>
      <c r="M59" s="11">
        <v>3175.0671860000002</v>
      </c>
      <c r="N59" s="11">
        <v>3524.1248369999998</v>
      </c>
      <c r="O59" s="11">
        <v>5310.7274969999999</v>
      </c>
      <c r="P59" s="11">
        <v>6672.7339949999996</v>
      </c>
      <c r="Q59" s="11">
        <v>7805.9026610000001</v>
      </c>
      <c r="R59" s="11">
        <v>10123.717628</v>
      </c>
      <c r="S59" s="11">
        <v>12410.085042000001</v>
      </c>
      <c r="T59" s="11">
        <v>13233.112536000001</v>
      </c>
      <c r="U59" s="11">
        <v>11001.131813</v>
      </c>
      <c r="V59" s="11">
        <v>14599.566296999999</v>
      </c>
      <c r="W59" s="11">
        <v>18840.217037999999</v>
      </c>
      <c r="X59" s="11">
        <v>19450.891821000001</v>
      </c>
      <c r="Y59" s="11">
        <v>19664.118546999998</v>
      </c>
      <c r="Z59" s="11">
        <v>21411.859149</v>
      </c>
      <c r="AA59" s="11">
        <v>19889.473752999998</v>
      </c>
      <c r="AB59" s="11">
        <v>17664.782076</v>
      </c>
      <c r="AC59" s="11">
        <v>21392.035879999999</v>
      </c>
      <c r="AD59" s="11">
        <v>24504.001432000001</v>
      </c>
      <c r="AE59" s="11">
        <v>23469.736505000001</v>
      </c>
    </row>
    <row r="60" spans="1:31" ht="13.5" customHeight="1" x14ac:dyDescent="0.15">
      <c r="A60" s="1"/>
      <c r="B60" s="16" t="s">
        <v>84</v>
      </c>
      <c r="C60" s="13">
        <v>3.1728173863504914</v>
      </c>
      <c r="D60" s="14">
        <v>5.9146371890849396</v>
      </c>
      <c r="E60" s="14">
        <v>2.8220644402575896</v>
      </c>
      <c r="F60" s="14">
        <v>2.1849606766515799</v>
      </c>
      <c r="G60" s="14">
        <v>3.3575195345270701</v>
      </c>
      <c r="H60" s="14">
        <v>2.2691517875098581</v>
      </c>
      <c r="I60" s="14">
        <v>3.4755990479766701</v>
      </c>
      <c r="J60" s="14">
        <v>1.79862222588103</v>
      </c>
      <c r="K60" s="14">
        <v>7.3685999999999998</v>
      </c>
      <c r="L60" s="14">
        <v>11.265758999999999</v>
      </c>
      <c r="M60" s="14">
        <v>13.649065999999999</v>
      </c>
      <c r="N60" s="14">
        <v>6.1491569999999998</v>
      </c>
      <c r="O60" s="14">
        <v>3.7663319999999998</v>
      </c>
      <c r="P60" s="14">
        <v>13.018663999999999</v>
      </c>
      <c r="Q60" s="14">
        <v>11.786584</v>
      </c>
      <c r="R60" s="14">
        <v>10.544541000000001</v>
      </c>
      <c r="S60" s="14">
        <v>6.6415610000000003</v>
      </c>
      <c r="T60" s="14">
        <v>7.4620069999999998</v>
      </c>
      <c r="U60" s="14">
        <v>4.6032960000000003</v>
      </c>
      <c r="V60" s="14">
        <v>6.2040090000000001</v>
      </c>
      <c r="W60" s="14">
        <v>4.3900519999999998</v>
      </c>
      <c r="X60" s="14">
        <v>8.3284140000000004</v>
      </c>
      <c r="Y60" s="14">
        <v>397.37596400000001</v>
      </c>
      <c r="Z60" s="14">
        <v>60.631320000000002</v>
      </c>
      <c r="AA60" s="14">
        <v>142.30606499999999</v>
      </c>
      <c r="AB60" s="14">
        <v>9.348884</v>
      </c>
      <c r="AC60" s="14">
        <v>10.945743999999999</v>
      </c>
      <c r="AD60" s="14">
        <v>8.6251569999999997</v>
      </c>
      <c r="AE60" s="14">
        <v>276.29325699999998</v>
      </c>
    </row>
    <row r="61" spans="1:31" ht="13.5" customHeight="1" x14ac:dyDescent="0.15">
      <c r="A61" s="1"/>
      <c r="B61" s="16" t="s">
        <v>85</v>
      </c>
      <c r="C61" s="10">
        <v>272.49496052607697</v>
      </c>
      <c r="D61" s="11">
        <v>317.19199399173198</v>
      </c>
      <c r="E61" s="11">
        <v>302.84625558206199</v>
      </c>
      <c r="F61" s="11">
        <v>304.44493875680001</v>
      </c>
      <c r="G61" s="11">
        <v>345.20926398119201</v>
      </c>
      <c r="H61" s="11">
        <v>375.53606337847401</v>
      </c>
      <c r="I61" s="11">
        <v>360.964073540519</v>
      </c>
      <c r="J61" s="11">
        <v>404.43879376086619</v>
      </c>
      <c r="K61" s="11">
        <v>384.78670199999999</v>
      </c>
      <c r="L61" s="11">
        <v>377.46799900000002</v>
      </c>
      <c r="M61" s="11">
        <v>478.77841000000001</v>
      </c>
      <c r="N61" s="11">
        <v>700.27185099999997</v>
      </c>
      <c r="O61" s="11">
        <v>917.82993299999998</v>
      </c>
      <c r="P61" s="11">
        <v>605.40587600000003</v>
      </c>
      <c r="Q61" s="11">
        <v>895.98323500000004</v>
      </c>
      <c r="R61" s="11">
        <v>617.79136200000005</v>
      </c>
      <c r="S61" s="11">
        <v>679.13929299999995</v>
      </c>
      <c r="T61" s="11">
        <v>773.09150299999999</v>
      </c>
      <c r="U61" s="11">
        <v>654.96499200000005</v>
      </c>
      <c r="V61" s="11">
        <v>600.76374599999997</v>
      </c>
      <c r="W61" s="11">
        <v>689.15438300000005</v>
      </c>
      <c r="X61" s="11">
        <v>583.10780999999997</v>
      </c>
      <c r="Y61" s="11">
        <v>609.463663</v>
      </c>
      <c r="Z61" s="11">
        <v>648.04763000000003</v>
      </c>
      <c r="AA61" s="11">
        <v>570.56348600000001</v>
      </c>
      <c r="AB61" s="11">
        <v>613.29621799999995</v>
      </c>
      <c r="AC61" s="11">
        <v>639.84006399999998</v>
      </c>
      <c r="AD61" s="11">
        <v>665.00215800000001</v>
      </c>
      <c r="AE61" s="11">
        <v>627.59886100000006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11.511991</v>
      </c>
      <c r="N62" s="14">
        <v>10.416566</v>
      </c>
      <c r="O62" s="14">
        <v>10.685354999999999</v>
      </c>
      <c r="P62" s="14">
        <v>16.960521</v>
      </c>
      <c r="Q62" s="14">
        <v>15.255317</v>
      </c>
      <c r="R62" s="14">
        <v>17.179454</v>
      </c>
      <c r="S62" s="14">
        <v>19.38597</v>
      </c>
      <c r="T62" s="14">
        <v>30.636098</v>
      </c>
      <c r="U62" s="14">
        <v>19.108239999999999</v>
      </c>
      <c r="V62" s="14">
        <v>15.412684</v>
      </c>
      <c r="W62" s="14">
        <v>16.233647000000001</v>
      </c>
      <c r="X62" s="14">
        <v>18.500450000000001</v>
      </c>
      <c r="Y62" s="14">
        <v>16.218433000000001</v>
      </c>
      <c r="Z62" s="14">
        <v>14.304569000000001</v>
      </c>
      <c r="AA62" s="14">
        <v>12.300051</v>
      </c>
      <c r="AB62" s="14">
        <v>11.04992</v>
      </c>
      <c r="AC62" s="14">
        <v>11.389692999999999</v>
      </c>
      <c r="AD62" s="14">
        <v>10.347721</v>
      </c>
      <c r="AE62" s="14">
        <v>12.172392</v>
      </c>
    </row>
    <row r="63" spans="1:31" ht="13.5" customHeight="1" x14ac:dyDescent="0.15">
      <c r="A63" s="1"/>
      <c r="B63" s="16" t="s">
        <v>87</v>
      </c>
      <c r="C63" s="10">
        <v>752.28000941613777</v>
      </c>
      <c r="D63" s="11">
        <v>672.85397001753108</v>
      </c>
      <c r="E63" s="11">
        <v>760.84160452603896</v>
      </c>
      <c r="F63" s="11">
        <v>803.36902888935492</v>
      </c>
      <c r="G63" s="11">
        <v>1053.8257922370799</v>
      </c>
      <c r="H63" s="11">
        <v>1061.5424742887401</v>
      </c>
      <c r="I63" s="11">
        <v>845.84594868954002</v>
      </c>
      <c r="J63" s="11">
        <v>779.34194258997707</v>
      </c>
      <c r="K63" s="11">
        <v>1050.8475000000001</v>
      </c>
      <c r="L63" s="11">
        <v>956.07769499999995</v>
      </c>
      <c r="M63" s="11">
        <v>979.188942</v>
      </c>
      <c r="N63" s="11">
        <v>1066.094452</v>
      </c>
      <c r="O63" s="11">
        <v>1228.8269720000001</v>
      </c>
      <c r="P63" s="11">
        <v>1806.5721599999999</v>
      </c>
      <c r="Q63" s="11">
        <v>2449.665473</v>
      </c>
      <c r="R63" s="11">
        <v>3314.5145659999998</v>
      </c>
      <c r="S63" s="11">
        <v>4620.1755990000001</v>
      </c>
      <c r="T63" s="11">
        <v>4913.9661299999998</v>
      </c>
      <c r="U63" s="11">
        <v>3404.1604069999999</v>
      </c>
      <c r="V63" s="11">
        <v>4087.6577600000001</v>
      </c>
      <c r="W63" s="11">
        <v>4157.5892169999997</v>
      </c>
      <c r="X63" s="11">
        <v>4432.640281</v>
      </c>
      <c r="Y63" s="11">
        <v>3838.4764049999999</v>
      </c>
      <c r="Z63" s="11">
        <v>3870.8277200000002</v>
      </c>
      <c r="AA63" s="11">
        <v>3903.6461330000002</v>
      </c>
      <c r="AB63" s="11">
        <v>4782.0600889999996</v>
      </c>
      <c r="AC63" s="11">
        <v>6417.8158050000002</v>
      </c>
      <c r="AD63" s="11">
        <v>7027.0026099999995</v>
      </c>
      <c r="AE63" s="11">
        <v>6464.5299169999998</v>
      </c>
    </row>
    <row r="64" spans="1:31" ht="13.5" customHeight="1" x14ac:dyDescent="0.15">
      <c r="A64" s="1"/>
      <c r="B64" s="16" t="s">
        <v>88</v>
      </c>
      <c r="C64" s="13">
        <v>655.17778840026926</v>
      </c>
      <c r="D64" s="14">
        <v>1251.03747627538</v>
      </c>
      <c r="E64" s="14">
        <v>803.21212452964107</v>
      </c>
      <c r="F64" s="14">
        <v>753.31017670065705</v>
      </c>
      <c r="G64" s="14">
        <v>1036.2758959888199</v>
      </c>
      <c r="H64" s="14">
        <v>1262.9604249198699</v>
      </c>
      <c r="I64" s="14">
        <v>1488.0537633334</v>
      </c>
      <c r="J64" s="14">
        <v>423.145753151375</v>
      </c>
      <c r="K64" s="14">
        <v>353.78030000000001</v>
      </c>
      <c r="L64" s="14">
        <v>436.14753999999999</v>
      </c>
      <c r="M64" s="14">
        <v>453.63594999999998</v>
      </c>
      <c r="N64" s="14">
        <v>534.65292499999998</v>
      </c>
      <c r="O64" s="14">
        <v>578.242302</v>
      </c>
      <c r="P64" s="14">
        <v>522.27965200000006</v>
      </c>
      <c r="Q64" s="14">
        <v>570.02641600000004</v>
      </c>
      <c r="R64" s="14">
        <v>566.13757899999996</v>
      </c>
      <c r="S64" s="14">
        <v>755.52292399999999</v>
      </c>
      <c r="T64" s="14">
        <v>878.21205599999996</v>
      </c>
      <c r="U64" s="14">
        <v>1161.781133</v>
      </c>
      <c r="V64" s="14">
        <v>1242.781037</v>
      </c>
      <c r="W64" s="14">
        <v>1459.6389099999999</v>
      </c>
      <c r="X64" s="14">
        <v>1740.603161</v>
      </c>
      <c r="Y64" s="14">
        <v>2189.7902239999999</v>
      </c>
      <c r="Z64" s="14">
        <v>2215.6483130000001</v>
      </c>
      <c r="AA64" s="14">
        <v>2691.9013190000001</v>
      </c>
      <c r="AB64" s="14">
        <v>3207.3684779999999</v>
      </c>
      <c r="AC64" s="14">
        <v>2139.5797480000001</v>
      </c>
      <c r="AD64" s="14">
        <v>1603.8531459999999</v>
      </c>
      <c r="AE64" s="14">
        <v>1836.71723</v>
      </c>
    </row>
    <row r="65" spans="1:31" ht="13.5" customHeight="1" x14ac:dyDescent="0.15">
      <c r="A65" s="1"/>
      <c r="B65" s="16" t="s">
        <v>89</v>
      </c>
      <c r="C65" s="10">
        <v>0.202737314309065</v>
      </c>
      <c r="D65" s="11">
        <v>26.1102774164635</v>
      </c>
      <c r="E65" s="11">
        <v>20.9927903334316</v>
      </c>
      <c r="F65" s="11">
        <v>0.135625701881019</v>
      </c>
      <c r="G65" s="11">
        <v>40.516620062276104</v>
      </c>
      <c r="H65" s="11">
        <v>39.791107619381833</v>
      </c>
      <c r="I65" s="11">
        <v>25.8276449415551</v>
      </c>
      <c r="J65" s="11">
        <v>18.321504019510797</v>
      </c>
      <c r="K65" s="11">
        <v>0.25609999999999999</v>
      </c>
      <c r="L65" s="11">
        <v>0.175707</v>
      </c>
      <c r="M65" s="11">
        <v>3.8023000000000001E-2</v>
      </c>
      <c r="N65" s="11">
        <v>23.018775999999999</v>
      </c>
      <c r="O65" s="11">
        <v>0.83025599999999999</v>
      </c>
      <c r="P65" s="11">
        <v>2.2778809999999998</v>
      </c>
      <c r="Q65" s="11">
        <v>0.10598100000000001</v>
      </c>
      <c r="R65" s="11">
        <v>0.12778600000000001</v>
      </c>
      <c r="S65" s="11">
        <v>0.40664099999999997</v>
      </c>
      <c r="T65" s="11">
        <v>5.9087000000000001E-2</v>
      </c>
      <c r="U65" s="11">
        <v>1.8485860000000001</v>
      </c>
      <c r="V65" s="11">
        <v>3.2473000000000002E-2</v>
      </c>
      <c r="W65" s="11">
        <v>1.7739999999999999E-2</v>
      </c>
      <c r="X65" s="11"/>
      <c r="Y65" s="11">
        <v>2.8469000000000001E-2</v>
      </c>
      <c r="Z65" s="11">
        <v>2.5228E-2</v>
      </c>
      <c r="AA65" s="11">
        <v>1.127939</v>
      </c>
      <c r="AB65" s="11">
        <v>3.1112999999999998E-2</v>
      </c>
      <c r="AC65" s="11">
        <v>4.182E-3</v>
      </c>
      <c r="AD65" s="11">
        <v>6.5279999999999999E-3</v>
      </c>
      <c r="AE65" s="11">
        <v>2.2280000000000001E-2</v>
      </c>
    </row>
    <row r="66" spans="1:31" ht="13.5" customHeight="1" x14ac:dyDescent="0.15">
      <c r="A66" s="1"/>
      <c r="B66" s="16" t="s">
        <v>90</v>
      </c>
      <c r="C66" s="13">
        <v>3.0014631720195197</v>
      </c>
      <c r="D66" s="14">
        <v>3.0019933636401799</v>
      </c>
      <c r="E66" s="14">
        <v>3.7159006432724802</v>
      </c>
      <c r="F66" s="14">
        <v>20.024693603888299</v>
      </c>
      <c r="G66" s="14">
        <v>24.1232940313825</v>
      </c>
      <c r="H66" s="14">
        <v>8.0396808440553631</v>
      </c>
      <c r="I66" s="14">
        <v>9.4347968241141196</v>
      </c>
      <c r="J66" s="14">
        <v>5.5913064501848719</v>
      </c>
      <c r="K66" s="14">
        <v>6.9116</v>
      </c>
      <c r="L66" s="14">
        <v>24.979386000000002</v>
      </c>
      <c r="M66" s="14">
        <v>7.6980360000000001</v>
      </c>
      <c r="N66" s="14">
        <v>8.1611790000000006</v>
      </c>
      <c r="O66" s="14">
        <v>10.71002</v>
      </c>
      <c r="P66" s="14">
        <v>9.5642809999999994</v>
      </c>
      <c r="Q66" s="14">
        <v>12.254355</v>
      </c>
      <c r="R66" s="14">
        <v>10.214135000000001</v>
      </c>
      <c r="S66" s="14">
        <v>11.492924</v>
      </c>
      <c r="T66" s="14">
        <v>18.236699000000002</v>
      </c>
      <c r="U66" s="14">
        <v>56.975845999999997</v>
      </c>
      <c r="V66" s="14">
        <v>55.815646999999998</v>
      </c>
      <c r="W66" s="14">
        <v>133.887215</v>
      </c>
      <c r="X66" s="14">
        <v>39.806584999999998</v>
      </c>
      <c r="Y66" s="14">
        <v>35.156429000000003</v>
      </c>
      <c r="Z66" s="14">
        <v>59.344023</v>
      </c>
      <c r="AA66" s="14">
        <v>11.922628</v>
      </c>
      <c r="AB66" s="14">
        <v>11.875425</v>
      </c>
      <c r="AC66" s="14">
        <v>11.256883999999999</v>
      </c>
      <c r="AD66" s="14">
        <v>8.9726320000000008</v>
      </c>
      <c r="AE66" s="14">
        <v>11.100307000000001</v>
      </c>
    </row>
    <row r="67" spans="1:31" ht="13.5" customHeight="1" x14ac:dyDescent="0.15">
      <c r="A67" s="1"/>
      <c r="B67" s="16" t="s">
        <v>91</v>
      </c>
      <c r="C67" s="10">
        <v>341.04809289023001</v>
      </c>
      <c r="D67" s="11">
        <v>362.34864611679797</v>
      </c>
      <c r="E67" s="11">
        <v>553.14917458764694</v>
      </c>
      <c r="F67" s="11">
        <v>1063.1500645257699</v>
      </c>
      <c r="G67" s="11">
        <v>2382.6692771135604</v>
      </c>
      <c r="H67" s="11">
        <v>1331.7970367739001</v>
      </c>
      <c r="I67" s="11">
        <v>1251.1575764238601</v>
      </c>
      <c r="J67" s="11">
        <v>761.37572197310897</v>
      </c>
      <c r="K67" s="11">
        <v>813.3383</v>
      </c>
      <c r="L67" s="11">
        <v>875.05566899999997</v>
      </c>
      <c r="M67" s="11">
        <v>877.73371499999996</v>
      </c>
      <c r="N67" s="11">
        <v>774.52662799999996</v>
      </c>
      <c r="O67" s="11">
        <v>807.839426</v>
      </c>
      <c r="P67" s="11">
        <v>1022.880902</v>
      </c>
      <c r="Q67" s="11">
        <v>1393.052754</v>
      </c>
      <c r="R67" s="11">
        <v>1786.3251680000001</v>
      </c>
      <c r="S67" s="11">
        <v>1962.624127</v>
      </c>
      <c r="T67" s="11">
        <v>2357.2942560000001</v>
      </c>
      <c r="U67" s="11">
        <v>1857.3785109999999</v>
      </c>
      <c r="V67" s="11">
        <v>1833.390357</v>
      </c>
      <c r="W67" s="11">
        <v>2567.882709</v>
      </c>
      <c r="X67" s="11">
        <v>3990.3990979999999</v>
      </c>
      <c r="Y67" s="11">
        <v>3797.0323039999998</v>
      </c>
      <c r="Z67" s="11">
        <v>3211.4736320000002</v>
      </c>
      <c r="AA67" s="11">
        <v>1586.57448</v>
      </c>
      <c r="AB67" s="11">
        <v>1704.3509750000001</v>
      </c>
      <c r="AC67" s="11">
        <v>2177.673303</v>
      </c>
      <c r="AD67" s="11">
        <v>2321.340729</v>
      </c>
      <c r="AE67" s="11">
        <v>1708.7908130000001</v>
      </c>
    </row>
    <row r="68" spans="1:31" ht="13.5" customHeight="1" x14ac:dyDescent="0.15">
      <c r="A68" s="1"/>
      <c r="B68" s="16" t="s">
        <v>92</v>
      </c>
      <c r="C68" s="13"/>
      <c r="D68" s="14"/>
      <c r="E68" s="14"/>
      <c r="F68" s="14">
        <v>2.2051334238105098</v>
      </c>
      <c r="G68" s="14"/>
      <c r="H68" s="14"/>
      <c r="I68" s="14"/>
      <c r="J68" s="14"/>
      <c r="K68" s="14">
        <v>112.2046</v>
      </c>
      <c r="L68" s="14">
        <v>4.7060269999999997</v>
      </c>
      <c r="M68" s="14">
        <v>4.1409950000000002</v>
      </c>
      <c r="N68" s="14">
        <v>6.6199089999999998</v>
      </c>
      <c r="O68" s="14">
        <v>9.5080570000000009</v>
      </c>
      <c r="P68" s="14">
        <v>13.221321</v>
      </c>
      <c r="Q68" s="14">
        <v>19.771712999999998</v>
      </c>
      <c r="R68" s="14">
        <v>15.006371</v>
      </c>
      <c r="S68" s="14">
        <v>13.412419999999999</v>
      </c>
      <c r="T68" s="14">
        <v>19.138005</v>
      </c>
      <c r="U68" s="14">
        <v>14.271872999999999</v>
      </c>
      <c r="V68" s="14">
        <v>12.245431</v>
      </c>
      <c r="W68" s="14">
        <v>13.484919</v>
      </c>
      <c r="X68" s="14">
        <v>16.82516</v>
      </c>
      <c r="Y68" s="14">
        <v>55.590789999999998</v>
      </c>
      <c r="Z68" s="14">
        <v>21.813866000000001</v>
      </c>
      <c r="AA68" s="14">
        <v>22.175550999999999</v>
      </c>
      <c r="AB68" s="14">
        <v>20.964486999999998</v>
      </c>
      <c r="AC68" s="14">
        <v>32.828304000000003</v>
      </c>
      <c r="AD68" s="14">
        <v>26.765988</v>
      </c>
      <c r="AE68" s="14">
        <v>46.221003000000003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3.9267940000000001</v>
      </c>
      <c r="M69" s="11">
        <v>0.34244000000000002</v>
      </c>
      <c r="N69" s="11">
        <v>1.1295599999999999</v>
      </c>
      <c r="O69" s="11">
        <v>6.2667029999999997</v>
      </c>
      <c r="P69" s="11">
        <v>16.031531000000001</v>
      </c>
      <c r="Q69" s="11">
        <v>152.53897599999999</v>
      </c>
      <c r="R69" s="11">
        <v>1.260691</v>
      </c>
      <c r="S69" s="11">
        <v>1.2231449999999999</v>
      </c>
      <c r="T69" s="11">
        <v>18.136723</v>
      </c>
      <c r="U69" s="11">
        <v>12.540293</v>
      </c>
      <c r="V69" s="11">
        <v>2.4359470000000001</v>
      </c>
      <c r="W69" s="11">
        <v>41.611747999999999</v>
      </c>
      <c r="X69" s="11">
        <v>1.14595</v>
      </c>
      <c r="Y69" s="11">
        <v>2.3638569999999999</v>
      </c>
      <c r="Z69" s="11">
        <v>30.573854000000001</v>
      </c>
      <c r="AA69" s="11">
        <v>28.686601</v>
      </c>
      <c r="AB69" s="11">
        <v>96.787001000000004</v>
      </c>
      <c r="AC69" s="11">
        <v>4.3766210000000001</v>
      </c>
      <c r="AD69" s="11">
        <v>0.91359500000000005</v>
      </c>
      <c r="AE69" s="11">
        <v>8.5707319999999996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>
        <v>1.1671000000000001E-2</v>
      </c>
      <c r="M70" s="14"/>
      <c r="N70" s="14">
        <v>12.400824</v>
      </c>
      <c r="O70" s="14">
        <v>2.1779999999999998E-3</v>
      </c>
      <c r="P70" s="14">
        <v>3.4090000000000001E-3</v>
      </c>
      <c r="Q70" s="14">
        <v>1.0272999999999999E-2</v>
      </c>
      <c r="R70" s="14">
        <v>2.9450000000000001E-3</v>
      </c>
      <c r="S70" s="14">
        <v>1.1058999999999999E-2</v>
      </c>
      <c r="T70" s="14">
        <v>2.9652999999999999E-2</v>
      </c>
      <c r="U70" s="14">
        <v>5.3832999999999999E-2</v>
      </c>
      <c r="V70" s="14">
        <v>0.20627599999999999</v>
      </c>
      <c r="W70" s="14">
        <v>0.27393499999999998</v>
      </c>
      <c r="X70" s="14">
        <v>0.30546899999999999</v>
      </c>
      <c r="Y70" s="14">
        <v>0.16336500000000001</v>
      </c>
      <c r="Z70" s="14">
        <v>4.1444000000000002E-2</v>
      </c>
      <c r="AA70" s="14">
        <v>0.48522799999999999</v>
      </c>
      <c r="AB70" s="14">
        <v>1.0449919999999999</v>
      </c>
      <c r="AC70" s="14">
        <v>0.74690199999999995</v>
      </c>
      <c r="AD70" s="14">
        <v>3.8089999999999999E-3</v>
      </c>
      <c r="AE70" s="14">
        <v>1.6757000000000001E-2</v>
      </c>
    </row>
    <row r="71" spans="1:31" ht="13.5" customHeight="1" x14ac:dyDescent="0.15">
      <c r="A71" s="1"/>
      <c r="B71" s="16" t="s">
        <v>95</v>
      </c>
      <c r="C71" s="10">
        <v>8.0039404900664355</v>
      </c>
      <c r="D71" s="11">
        <v>1.3500658551432398</v>
      </c>
      <c r="E71" s="11">
        <v>3.0645055913321597</v>
      </c>
      <c r="F71" s="11">
        <v>1.4376550175890002</v>
      </c>
      <c r="G71" s="11">
        <v>3.7938628453570704</v>
      </c>
      <c r="H71" s="11">
        <v>1.8417396530242298</v>
      </c>
      <c r="I71" s="11">
        <v>7.4902020693800599</v>
      </c>
      <c r="J71" s="11">
        <v>11.7999517135503</v>
      </c>
      <c r="K71" s="11">
        <v>3.5941000000000001</v>
      </c>
      <c r="L71" s="11">
        <v>9.1908910000000006</v>
      </c>
      <c r="M71" s="11">
        <v>7.5019150000000003</v>
      </c>
      <c r="N71" s="11">
        <v>5.7011320000000003</v>
      </c>
      <c r="O71" s="11">
        <v>8.2426919999999999</v>
      </c>
      <c r="P71" s="11">
        <v>25.178851999999999</v>
      </c>
      <c r="Q71" s="11">
        <v>15.135372</v>
      </c>
      <c r="R71" s="11">
        <v>12.334080999999999</v>
      </c>
      <c r="S71" s="11">
        <v>17.069514999999999</v>
      </c>
      <c r="T71" s="11">
        <v>21.436192999999999</v>
      </c>
      <c r="U71" s="11">
        <v>34.868926000000002</v>
      </c>
      <c r="V71" s="11">
        <v>45.192638000000002</v>
      </c>
      <c r="W71" s="11">
        <v>66.287709000000007</v>
      </c>
      <c r="X71" s="11">
        <v>48.694709000000003</v>
      </c>
      <c r="Y71" s="11">
        <v>42.596260999999998</v>
      </c>
      <c r="Z71" s="11">
        <v>24.249739000000002</v>
      </c>
      <c r="AA71" s="11">
        <v>16.566238999999999</v>
      </c>
      <c r="AB71" s="11">
        <v>10.32621</v>
      </c>
      <c r="AC71" s="11">
        <v>24.880779</v>
      </c>
      <c r="AD71" s="11">
        <v>27.786013000000001</v>
      </c>
      <c r="AE71" s="11">
        <v>23.152379</v>
      </c>
    </row>
    <row r="72" spans="1:31" ht="13.5" customHeight="1" x14ac:dyDescent="0.15">
      <c r="A72" s="1"/>
      <c r="B72" s="16" t="s">
        <v>96</v>
      </c>
      <c r="C72" s="13">
        <v>8.3723511040455101</v>
      </c>
      <c r="D72" s="14">
        <v>4.9926179587849306</v>
      </c>
      <c r="E72" s="14">
        <v>6.3712757560614701</v>
      </c>
      <c r="F72" s="14">
        <v>43.480195135305998</v>
      </c>
      <c r="G72" s="14">
        <v>49.642566111370698</v>
      </c>
      <c r="H72" s="14">
        <v>47.337607740923005</v>
      </c>
      <c r="I72" s="14">
        <v>33.002257271884901</v>
      </c>
      <c r="J72" s="14">
        <v>20.974603169401401</v>
      </c>
      <c r="K72" s="14">
        <v>11.96</v>
      </c>
      <c r="L72" s="14">
        <v>14.511606</v>
      </c>
      <c r="M72" s="14">
        <v>10.748201</v>
      </c>
      <c r="N72" s="14">
        <v>28.996791000000002</v>
      </c>
      <c r="O72" s="14">
        <v>11.383392000000001</v>
      </c>
      <c r="P72" s="14">
        <v>35.722622999999999</v>
      </c>
      <c r="Q72" s="14">
        <v>14.253966999999999</v>
      </c>
      <c r="R72" s="14">
        <v>8.7837549999999993</v>
      </c>
      <c r="S72" s="14">
        <v>38.608207999999998</v>
      </c>
      <c r="T72" s="14">
        <v>45.918612000000003</v>
      </c>
      <c r="U72" s="14">
        <v>17.228446000000002</v>
      </c>
      <c r="V72" s="14">
        <v>17.718783999999999</v>
      </c>
      <c r="W72" s="14">
        <v>24.508268000000001</v>
      </c>
      <c r="X72" s="14">
        <v>24.885684999999999</v>
      </c>
      <c r="Y72" s="14">
        <v>76.240268</v>
      </c>
      <c r="Z72" s="14">
        <v>128.483227</v>
      </c>
      <c r="AA72" s="14">
        <v>144.451142</v>
      </c>
      <c r="AB72" s="14">
        <v>132.40998300000001</v>
      </c>
      <c r="AC72" s="14">
        <v>139.53884099999999</v>
      </c>
      <c r="AD72" s="14">
        <v>106.63310300000001</v>
      </c>
      <c r="AE72" s="14">
        <v>162.419005</v>
      </c>
    </row>
    <row r="73" spans="1:31" ht="13.5" customHeight="1" x14ac:dyDescent="0.15">
      <c r="A73" s="1"/>
      <c r="B73" s="16" t="s">
        <v>97</v>
      </c>
      <c r="C73" s="10">
        <v>1.9633315184631999E-3</v>
      </c>
      <c r="D73" s="11">
        <v>1.1522879133026099E-2</v>
      </c>
      <c r="E73" s="11">
        <v>3.1783981932572099E-2</v>
      </c>
      <c r="F73" s="11">
        <v>1.1167056462979E-2</v>
      </c>
      <c r="G73" s="11">
        <v>5.6095558784389201E-3</v>
      </c>
      <c r="H73" s="11">
        <v>4.8963251719980401E-2</v>
      </c>
      <c r="I73" s="11">
        <v>1.7132993433780299E-3</v>
      </c>
      <c r="J73" s="11">
        <v>5.9326904067322599E-3</v>
      </c>
      <c r="K73" s="11">
        <v>3.0999999999999999E-3</v>
      </c>
      <c r="L73" s="11">
        <v>2.0296000000000002E-2</v>
      </c>
      <c r="M73" s="11">
        <v>0.103215</v>
      </c>
      <c r="N73" s="11">
        <v>5.5379999999999999E-2</v>
      </c>
      <c r="O73" s="11">
        <v>2.1842E-2</v>
      </c>
      <c r="P73" s="11">
        <v>7.0963999999999999E-2</v>
      </c>
      <c r="Q73" s="11">
        <v>1.505E-3</v>
      </c>
      <c r="R73" s="11">
        <v>7.6471999999999998E-2</v>
      </c>
      <c r="S73" s="11">
        <v>9.2290999999999998E-2</v>
      </c>
      <c r="T73" s="11">
        <v>0.22456999999999999</v>
      </c>
      <c r="U73" s="11">
        <v>1.0037000000000001E-2</v>
      </c>
      <c r="V73" s="11">
        <v>0.240484</v>
      </c>
      <c r="W73" s="11">
        <v>0.42619699999999999</v>
      </c>
      <c r="X73" s="11">
        <v>6.3050999999999996E-2</v>
      </c>
      <c r="Y73" s="11">
        <v>9.7070000000000004E-3</v>
      </c>
      <c r="Z73" s="11">
        <v>0.41192200000000001</v>
      </c>
      <c r="AA73" s="11">
        <v>0.40199299999999999</v>
      </c>
      <c r="AB73" s="11">
        <v>4.3975E-2</v>
      </c>
      <c r="AC73" s="11">
        <v>4.0134999999999997E-2</v>
      </c>
      <c r="AD73" s="11">
        <v>7.0777999999999994E-2</v>
      </c>
      <c r="AE73" s="11"/>
    </row>
    <row r="74" spans="1:31" ht="13.5" customHeight="1" x14ac:dyDescent="0.15">
      <c r="A74" s="1"/>
      <c r="B74" s="16" t="s">
        <v>98</v>
      </c>
      <c r="C74" s="13">
        <v>15.4338473112656</v>
      </c>
      <c r="D74" s="14">
        <v>16.2077795490619</v>
      </c>
      <c r="E74" s="14">
        <v>10.3195526227965</v>
      </c>
      <c r="F74" s="14">
        <v>12.774932479834</v>
      </c>
      <c r="G74" s="14">
        <v>7.5885270558396192</v>
      </c>
      <c r="H74" s="14">
        <v>8.4089777942327135</v>
      </c>
      <c r="I74" s="14">
        <v>7.3731837242273404</v>
      </c>
      <c r="J74" s="14">
        <v>13.659087381580001</v>
      </c>
      <c r="K74" s="14">
        <v>13.4633</v>
      </c>
      <c r="L74" s="14">
        <v>20.905833999999999</v>
      </c>
      <c r="M74" s="14">
        <v>15.323980000000001</v>
      </c>
      <c r="N74" s="14">
        <v>16.416248</v>
      </c>
      <c r="O74" s="14">
        <v>15.709999</v>
      </c>
      <c r="P74" s="14">
        <v>11.210996</v>
      </c>
      <c r="Q74" s="14">
        <v>33.713056999999999</v>
      </c>
      <c r="R74" s="14">
        <v>10.143973000000001</v>
      </c>
      <c r="S74" s="14">
        <v>12.654999999999999</v>
      </c>
      <c r="T74" s="14">
        <v>10.981152</v>
      </c>
      <c r="U74" s="14">
        <v>21.680551999999999</v>
      </c>
      <c r="V74" s="14">
        <v>20.835280000000001</v>
      </c>
      <c r="W74" s="14">
        <v>18.008614999999999</v>
      </c>
      <c r="X74" s="14">
        <v>23.672535</v>
      </c>
      <c r="Y74" s="14">
        <v>9.6570889999999991</v>
      </c>
      <c r="Z74" s="14">
        <v>22.621700000000001</v>
      </c>
      <c r="AA74" s="14">
        <v>18.990732000000001</v>
      </c>
      <c r="AB74" s="14">
        <v>24.586334999999998</v>
      </c>
      <c r="AC74" s="14">
        <v>18.897777000000001</v>
      </c>
      <c r="AD74" s="14">
        <v>273.68701299999998</v>
      </c>
      <c r="AE74" s="14">
        <v>22.372979999999998</v>
      </c>
    </row>
    <row r="75" spans="1:31" ht="13.5" customHeight="1" x14ac:dyDescent="0.15">
      <c r="A75" s="1"/>
      <c r="B75" s="16" t="s">
        <v>99</v>
      </c>
      <c r="C75" s="10">
        <v>399.01197053588675</v>
      </c>
      <c r="D75" s="11">
        <v>397.04932437676104</v>
      </c>
      <c r="E75" s="11">
        <v>370.56609037598702</v>
      </c>
      <c r="F75" s="11">
        <v>352.77938129103796</v>
      </c>
      <c r="G75" s="11">
        <v>414.89477324622499</v>
      </c>
      <c r="H75" s="11">
        <v>409.13628176798375</v>
      </c>
      <c r="I75" s="11">
        <v>407.70596356669</v>
      </c>
      <c r="J75" s="11">
        <v>415.69497202227996</v>
      </c>
      <c r="K75" s="11">
        <v>415.14580000000001</v>
      </c>
      <c r="L75" s="11">
        <v>443.89459699999998</v>
      </c>
      <c r="M75" s="11">
        <v>434.36896899999999</v>
      </c>
      <c r="N75" s="11">
        <v>563.67211699999996</v>
      </c>
      <c r="O75" s="11">
        <v>670.61521800000003</v>
      </c>
      <c r="P75" s="11">
        <v>726.85801900000001</v>
      </c>
      <c r="Q75" s="11">
        <v>640.27044000000001</v>
      </c>
      <c r="R75" s="11">
        <v>722.98001499999998</v>
      </c>
      <c r="S75" s="11">
        <v>874.33683599999995</v>
      </c>
      <c r="T75" s="11">
        <v>1009.9685019999999</v>
      </c>
      <c r="U75" s="11">
        <v>843.02485799999999</v>
      </c>
      <c r="V75" s="11">
        <v>922.60350400000004</v>
      </c>
      <c r="W75" s="11">
        <v>1056.4462109999999</v>
      </c>
      <c r="X75" s="11">
        <v>952.17091800000003</v>
      </c>
      <c r="Y75" s="11">
        <v>995.09774800000002</v>
      </c>
      <c r="Z75" s="11">
        <v>981.94026899999994</v>
      </c>
      <c r="AA75" s="11">
        <v>837.12070400000005</v>
      </c>
      <c r="AB75" s="11">
        <v>901.21240399999999</v>
      </c>
      <c r="AC75" s="11">
        <v>892.88816099999997</v>
      </c>
      <c r="AD75" s="11">
        <v>859.65318400000001</v>
      </c>
      <c r="AE75" s="11">
        <v>1071.615967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5.4757E-2</v>
      </c>
      <c r="O76" s="14">
        <v>7.8279999999999999E-3</v>
      </c>
      <c r="P76" s="14">
        <v>4.8770000000000003E-3</v>
      </c>
      <c r="Q76" s="14">
        <v>6.6005999999999995E-2</v>
      </c>
      <c r="R76" s="14">
        <v>6.2779999999999997E-3</v>
      </c>
      <c r="S76" s="14">
        <v>0.20513200000000001</v>
      </c>
      <c r="T76" s="14">
        <v>7.7510000000000001E-3</v>
      </c>
      <c r="U76" s="14">
        <v>0.334922</v>
      </c>
      <c r="V76" s="14">
        <v>9.6679000000000001E-2</v>
      </c>
      <c r="W76" s="14">
        <v>1.6361000000000001E-2</v>
      </c>
      <c r="X76" s="14"/>
      <c r="Y76" s="14">
        <v>5.5516999999999997E-2</v>
      </c>
      <c r="Z76" s="14">
        <v>9.2669999999999992E-3</v>
      </c>
      <c r="AA76" s="14">
        <v>1.1776E-2</v>
      </c>
      <c r="AB76" s="14">
        <v>9.6935999999999994E-2</v>
      </c>
      <c r="AC76" s="14">
        <v>2.199E-3</v>
      </c>
      <c r="AD76" s="14">
        <v>0.18737200000000001</v>
      </c>
      <c r="AE76" s="14">
        <v>4.2399999999999998E-3</v>
      </c>
    </row>
    <row r="77" spans="1:31" ht="13.5" customHeight="1" x14ac:dyDescent="0.15">
      <c r="A77" s="1"/>
      <c r="B77" s="16" t="s">
        <v>101</v>
      </c>
      <c r="C77" s="10">
        <v>6.1777437340895069</v>
      </c>
      <c r="D77" s="11">
        <v>4.2396639223219399</v>
      </c>
      <c r="E77" s="11">
        <v>3.7713460339770801</v>
      </c>
      <c r="F77" s="11">
        <v>3.33624817522192</v>
      </c>
      <c r="G77" s="11">
        <v>2.9161676916627504</v>
      </c>
      <c r="H77" s="11">
        <v>5.39385459318959</v>
      </c>
      <c r="I77" s="11">
        <v>5.7222484769482698</v>
      </c>
      <c r="J77" s="11">
        <v>5.1890700406084171</v>
      </c>
      <c r="K77" s="11">
        <v>2.5897999999999999</v>
      </c>
      <c r="L77" s="11">
        <v>2.1925409999999999</v>
      </c>
      <c r="M77" s="11">
        <v>1.206828</v>
      </c>
      <c r="N77" s="11">
        <v>2.0911360000000001</v>
      </c>
      <c r="O77" s="11">
        <v>1.773971</v>
      </c>
      <c r="P77" s="11">
        <v>6.8704890000000001</v>
      </c>
      <c r="Q77" s="11">
        <v>2.3630330000000002</v>
      </c>
      <c r="R77" s="11">
        <v>2.191084</v>
      </c>
      <c r="S77" s="11">
        <v>2.3289870000000001</v>
      </c>
      <c r="T77" s="11">
        <v>4.1595550000000001</v>
      </c>
      <c r="U77" s="11">
        <v>8.0118209999999994</v>
      </c>
      <c r="V77" s="11">
        <v>39.447465999999999</v>
      </c>
      <c r="W77" s="11">
        <v>15.617181</v>
      </c>
      <c r="X77" s="11">
        <v>22.361062</v>
      </c>
      <c r="Y77" s="11">
        <v>18.672025000000001</v>
      </c>
      <c r="Z77" s="11">
        <v>6.627097</v>
      </c>
      <c r="AA77" s="11">
        <v>49.924337000000001</v>
      </c>
      <c r="AB77" s="11">
        <v>72.971846999999997</v>
      </c>
      <c r="AC77" s="11">
        <v>52.196710000000003</v>
      </c>
      <c r="AD77" s="11">
        <v>8.2021739999999994</v>
      </c>
      <c r="AE77" s="11">
        <v>9.8017859999999999</v>
      </c>
    </row>
    <row r="78" spans="1:31" ht="13.5" customHeight="1" x14ac:dyDescent="0.15">
      <c r="A78" s="1"/>
      <c r="B78" s="16" t="s">
        <v>102</v>
      </c>
      <c r="C78" s="13">
        <v>186.47963424090599</v>
      </c>
      <c r="D78" s="14">
        <v>291.81030255586001</v>
      </c>
      <c r="E78" s="14">
        <v>275.34392917116202</v>
      </c>
      <c r="F78" s="14">
        <v>337.85803249073098</v>
      </c>
      <c r="G78" s="14">
        <v>366.941685160671</v>
      </c>
      <c r="H78" s="14">
        <v>484.84956311841898</v>
      </c>
      <c r="I78" s="14">
        <v>1761.94470897469</v>
      </c>
      <c r="J78" s="14">
        <v>765.20383283441311</v>
      </c>
      <c r="K78" s="14">
        <v>587.54750000000001</v>
      </c>
      <c r="L78" s="14">
        <v>665.04691100000002</v>
      </c>
      <c r="M78" s="14">
        <v>462.17553700000002</v>
      </c>
      <c r="N78" s="14">
        <v>373.464585</v>
      </c>
      <c r="O78" s="14">
        <v>382.33518299999997</v>
      </c>
      <c r="P78" s="14">
        <v>444.13254899999998</v>
      </c>
      <c r="Q78" s="14">
        <v>539.53114900000003</v>
      </c>
      <c r="R78" s="14">
        <v>444.80780900000002</v>
      </c>
      <c r="S78" s="14">
        <v>865.03740600000003</v>
      </c>
      <c r="T78" s="14">
        <v>1058.6707739999999</v>
      </c>
      <c r="U78" s="14">
        <v>653.29039</v>
      </c>
      <c r="V78" s="14">
        <v>906.37610400000005</v>
      </c>
      <c r="W78" s="14">
        <v>953.67706999999996</v>
      </c>
      <c r="X78" s="14">
        <v>1264.7215409999999</v>
      </c>
      <c r="Y78" s="14">
        <v>1952.092443</v>
      </c>
      <c r="Z78" s="14">
        <v>2516.4350220000001</v>
      </c>
      <c r="AA78" s="14">
        <v>930.83301100000006</v>
      </c>
      <c r="AB78" s="14">
        <v>898.76441399999999</v>
      </c>
      <c r="AC78" s="14">
        <v>828.60020999999995</v>
      </c>
      <c r="AD78" s="14">
        <v>1373.3376900000001</v>
      </c>
      <c r="AE78" s="14">
        <v>1289.5688230000001</v>
      </c>
    </row>
    <row r="79" spans="1:31" ht="13.5" customHeight="1" x14ac:dyDescent="0.15">
      <c r="A79" s="1"/>
      <c r="B79" s="16" t="s">
        <v>103</v>
      </c>
      <c r="C79" s="10">
        <v>0.6569517474072708</v>
      </c>
      <c r="D79" s="11">
        <v>1.1726890763578102</v>
      </c>
      <c r="E79" s="11">
        <v>1.79349946938408</v>
      </c>
      <c r="F79" s="11">
        <v>0.11076999556019501</v>
      </c>
      <c r="G79" s="11">
        <v>3.9667573711818102E-2</v>
      </c>
      <c r="H79" s="11">
        <v>0.14376817624160204</v>
      </c>
      <c r="I79" s="11">
        <v>1.0147872010828098</v>
      </c>
      <c r="J79" s="11">
        <v>7.3565361043480007E-2</v>
      </c>
      <c r="K79" s="11">
        <v>0.1741</v>
      </c>
      <c r="L79" s="11">
        <v>1.7232000000000001E-2</v>
      </c>
      <c r="M79" s="11">
        <v>8.3779999999999993E-2</v>
      </c>
      <c r="N79" s="11">
        <v>0.13891400000000001</v>
      </c>
      <c r="O79" s="11">
        <v>0.13569400000000001</v>
      </c>
      <c r="P79" s="11">
        <v>2.4299119999999998</v>
      </c>
      <c r="Q79" s="11">
        <v>2.2703000000000001E-2</v>
      </c>
      <c r="R79" s="11">
        <v>0.20921999999999999</v>
      </c>
      <c r="S79" s="11">
        <v>4.0391999999999997E-2</v>
      </c>
      <c r="T79" s="11">
        <v>1.471903</v>
      </c>
      <c r="U79" s="11">
        <v>0.106826</v>
      </c>
      <c r="V79" s="11">
        <v>0.196628</v>
      </c>
      <c r="W79" s="11">
        <v>8.2993999999999998E-2</v>
      </c>
      <c r="X79" s="11">
        <v>0.36719400000000002</v>
      </c>
      <c r="Y79" s="11">
        <v>3.0691E-2</v>
      </c>
      <c r="Z79" s="11">
        <v>1.749792</v>
      </c>
      <c r="AA79" s="11">
        <v>0.19600200000000001</v>
      </c>
      <c r="AB79" s="11">
        <v>0.30814799999999998</v>
      </c>
      <c r="AC79" s="11">
        <v>2.9031280000000002</v>
      </c>
      <c r="AD79" s="11">
        <v>0.207735</v>
      </c>
      <c r="AE79" s="11">
        <v>0.58969899999999997</v>
      </c>
    </row>
    <row r="80" spans="1:31" ht="13.5" customHeight="1" x14ac:dyDescent="0.15">
      <c r="A80" s="1"/>
      <c r="B80" s="16" t="s">
        <v>104</v>
      </c>
      <c r="C80" s="13">
        <v>0.13918388093937697</v>
      </c>
      <c r="D80" s="14">
        <v>1.2512713340518902</v>
      </c>
      <c r="E80" s="14">
        <v>0.71708194793430602</v>
      </c>
      <c r="F80" s="14">
        <v>1.2836711518008199</v>
      </c>
      <c r="G80" s="14">
        <v>0.32575492351220298</v>
      </c>
      <c r="H80" s="14">
        <v>0.25046014515712711</v>
      </c>
      <c r="I80" s="14">
        <v>0.23198073109338499</v>
      </c>
      <c r="J80" s="14">
        <v>0.93736508426369702</v>
      </c>
      <c r="K80" s="14">
        <v>0.55120000000000002</v>
      </c>
      <c r="L80" s="14">
        <v>0.12971099999999999</v>
      </c>
      <c r="M80" s="14">
        <v>2.2169999999999999E-2</v>
      </c>
      <c r="N80" s="14">
        <v>9.5605999999999997E-2</v>
      </c>
      <c r="O80" s="14">
        <v>0.51212199999999997</v>
      </c>
      <c r="P80" s="14">
        <v>0.28679700000000002</v>
      </c>
      <c r="Q80" s="14">
        <v>1.098403</v>
      </c>
      <c r="R80" s="14">
        <v>0.47728300000000001</v>
      </c>
      <c r="S80" s="14">
        <v>0.28202199999999999</v>
      </c>
      <c r="T80" s="14">
        <v>1.6955000000000001E-2</v>
      </c>
      <c r="U80" s="14">
        <v>9.8700999999999997E-2</v>
      </c>
      <c r="V80" s="14">
        <v>3.0974000000000002E-2</v>
      </c>
      <c r="W80" s="14">
        <v>0.44383099999999998</v>
      </c>
      <c r="X80" s="14">
        <v>0.194907</v>
      </c>
      <c r="Y80" s="14">
        <v>0.187168</v>
      </c>
      <c r="Z80" s="14">
        <v>0.58353900000000003</v>
      </c>
      <c r="AA80" s="14">
        <v>0.421267</v>
      </c>
      <c r="AB80" s="14">
        <v>0.32720100000000002</v>
      </c>
      <c r="AC80" s="14">
        <v>0.46774900000000003</v>
      </c>
      <c r="AD80" s="14">
        <v>0.15709000000000001</v>
      </c>
      <c r="AE80" s="14">
        <v>11.969186000000001</v>
      </c>
    </row>
    <row r="81" spans="1:31" ht="13.5" customHeight="1" x14ac:dyDescent="0.15">
      <c r="A81" s="1"/>
      <c r="B81" s="16" t="s">
        <v>105</v>
      </c>
      <c r="C81" s="10">
        <v>32.5800424517534</v>
      </c>
      <c r="D81" s="11">
        <v>85.494851775948007</v>
      </c>
      <c r="E81" s="11">
        <v>83.440545413129996</v>
      </c>
      <c r="F81" s="11">
        <v>270.60461505625403</v>
      </c>
      <c r="G81" s="11">
        <v>154.13176345905302</v>
      </c>
      <c r="H81" s="11">
        <v>44.318227013707876</v>
      </c>
      <c r="I81" s="11">
        <v>60.554509332484301</v>
      </c>
      <c r="J81" s="11">
        <v>68.215260834688948</v>
      </c>
      <c r="K81" s="11">
        <v>473.4873</v>
      </c>
      <c r="L81" s="11">
        <v>665.04773799999998</v>
      </c>
      <c r="M81" s="11">
        <v>178.14469399999999</v>
      </c>
      <c r="N81" s="11">
        <v>96.341768000000002</v>
      </c>
      <c r="O81" s="11">
        <v>124.80802799999999</v>
      </c>
      <c r="P81" s="11">
        <v>148.99995999999999</v>
      </c>
      <c r="Q81" s="11">
        <v>128.51113699999999</v>
      </c>
      <c r="R81" s="11">
        <v>123.28359500000001</v>
      </c>
      <c r="S81" s="11">
        <v>170.869201</v>
      </c>
      <c r="T81" s="11">
        <v>97.018501000000001</v>
      </c>
      <c r="U81" s="11">
        <v>84.158688999999995</v>
      </c>
      <c r="V81" s="11">
        <v>165.62349900000001</v>
      </c>
      <c r="W81" s="11">
        <v>304.58775200000002</v>
      </c>
      <c r="X81" s="11">
        <v>166.46441999999999</v>
      </c>
      <c r="Y81" s="11">
        <v>111.680249</v>
      </c>
      <c r="Z81" s="11">
        <v>379.10942299999999</v>
      </c>
      <c r="AA81" s="11">
        <v>963.09764900000005</v>
      </c>
      <c r="AB81" s="11">
        <v>100.14847</v>
      </c>
      <c r="AC81" s="11">
        <v>185.477452</v>
      </c>
      <c r="AD81" s="11">
        <v>147.75643299999999</v>
      </c>
      <c r="AE81" s="11">
        <v>129.51772600000001</v>
      </c>
    </row>
    <row r="82" spans="1:31" ht="13.5" customHeight="1" x14ac:dyDescent="0.15">
      <c r="A82" s="1"/>
      <c r="B82" s="16" t="s">
        <v>106</v>
      </c>
      <c r="C82" s="13">
        <v>535.46726419596598</v>
      </c>
      <c r="D82" s="14">
        <v>854.42639910499304</v>
      </c>
      <c r="E82" s="14">
        <v>779.18078552345594</v>
      </c>
      <c r="F82" s="14">
        <v>898.93976003436603</v>
      </c>
      <c r="G82" s="14">
        <v>1710.15965697566</v>
      </c>
      <c r="H82" s="14">
        <v>972.13940696484599</v>
      </c>
      <c r="I82" s="14">
        <v>949.93470901752301</v>
      </c>
      <c r="J82" s="14">
        <v>1443.12541588866</v>
      </c>
      <c r="K82" s="14">
        <v>595.16949999999997</v>
      </c>
      <c r="L82" s="14">
        <v>734.69975999999997</v>
      </c>
      <c r="M82" s="14">
        <v>803.43852300000003</v>
      </c>
      <c r="N82" s="14">
        <v>756.68281999999999</v>
      </c>
      <c r="O82" s="14">
        <v>783.11802299999999</v>
      </c>
      <c r="P82" s="14">
        <v>1011.808683</v>
      </c>
      <c r="Q82" s="14">
        <v>2023.608571</v>
      </c>
      <c r="R82" s="14">
        <v>841.37905000000001</v>
      </c>
      <c r="S82" s="14">
        <v>1354.021483</v>
      </c>
      <c r="T82" s="14">
        <v>1494.803017</v>
      </c>
      <c r="U82" s="14">
        <v>1579.4524799999999</v>
      </c>
      <c r="V82" s="14">
        <v>2019.2569840000001</v>
      </c>
      <c r="W82" s="14">
        <v>1498.6410960000001</v>
      </c>
      <c r="X82" s="14">
        <v>2747.2089089999999</v>
      </c>
      <c r="Y82" s="14">
        <v>3219.1138209999999</v>
      </c>
      <c r="Z82" s="14">
        <v>1841.1165370000001</v>
      </c>
      <c r="AA82" s="14">
        <v>2029.824351</v>
      </c>
      <c r="AB82" s="14">
        <v>1981.194219</v>
      </c>
      <c r="AC82" s="14">
        <v>2642.8201519999998</v>
      </c>
      <c r="AD82" s="14">
        <v>2347.9461289999999</v>
      </c>
      <c r="AE82" s="14">
        <v>1823.7809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0.187496</v>
      </c>
      <c r="P83" s="11">
        <v>3.8E-3</v>
      </c>
      <c r="Q83" s="11">
        <v>0.24671599999999999</v>
      </c>
      <c r="R83" s="11">
        <v>3.4959999999999998E-2</v>
      </c>
      <c r="S83" s="11">
        <v>7.5944999999999999E-2</v>
      </c>
      <c r="T83" s="11">
        <v>1.515209</v>
      </c>
      <c r="U83" s="11">
        <v>0.18114</v>
      </c>
      <c r="V83" s="11">
        <v>0.13406100000000001</v>
      </c>
      <c r="W83" s="11">
        <v>17.193187000000002</v>
      </c>
      <c r="X83" s="11">
        <v>0.41728900000000002</v>
      </c>
      <c r="Y83" s="11">
        <v>0.23735100000000001</v>
      </c>
      <c r="Z83" s="11">
        <v>0.47604299999999999</v>
      </c>
      <c r="AA83" s="11">
        <v>0.16583600000000001</v>
      </c>
      <c r="AB83" s="11">
        <v>0.373554</v>
      </c>
      <c r="AC83" s="11">
        <v>0.83973900000000001</v>
      </c>
      <c r="AD83" s="11">
        <v>3.1837490000000002</v>
      </c>
      <c r="AE83" s="11">
        <v>1.2280390000000001</v>
      </c>
    </row>
    <row r="84" spans="1:31" ht="13.5" customHeight="1" x14ac:dyDescent="0.15">
      <c r="A84" s="1"/>
      <c r="B84" s="16" t="s">
        <v>108</v>
      </c>
      <c r="C84" s="13">
        <v>0.248358171622244</v>
      </c>
      <c r="D84" s="14">
        <v>2.8712748003606098E-2</v>
      </c>
      <c r="E84" s="14">
        <v>1.6245146321092398E-2</v>
      </c>
      <c r="F84" s="14">
        <v>1.0086373579464901E-2</v>
      </c>
      <c r="G84" s="14">
        <v>0.73244772469902508</v>
      </c>
      <c r="H84" s="14">
        <v>0.25931513742293</v>
      </c>
      <c r="I84" s="14">
        <v>9.0804865199035391E-3</v>
      </c>
      <c r="J84" s="14">
        <v>7.1192284880787103E-3</v>
      </c>
      <c r="K84" s="14">
        <v>6.8599999999999994E-2</v>
      </c>
      <c r="L84" s="14">
        <v>0.28377200000000002</v>
      </c>
      <c r="M84" s="14">
        <v>1.8259069999999999</v>
      </c>
      <c r="N84" s="14">
        <v>0.742892</v>
      </c>
      <c r="O84" s="14">
        <v>0.580735</v>
      </c>
      <c r="P84" s="14">
        <v>0.36757400000000001</v>
      </c>
      <c r="Q84" s="14">
        <v>0.83288499999999999</v>
      </c>
      <c r="R84" s="14">
        <v>7.1820060000000003</v>
      </c>
      <c r="S84" s="14">
        <v>0.52721700000000005</v>
      </c>
      <c r="T84" s="14">
        <v>0.15903900000000001</v>
      </c>
      <c r="U84" s="14">
        <v>0.50540300000000005</v>
      </c>
      <c r="V84" s="14">
        <v>0.117313</v>
      </c>
      <c r="W84" s="14">
        <v>5.8706000000000001E-2</v>
      </c>
      <c r="X84" s="14">
        <v>4.7789999999999999E-2</v>
      </c>
      <c r="Y84" s="14">
        <v>2.4801540000000002</v>
      </c>
      <c r="Z84" s="14">
        <v>0.34006500000000001</v>
      </c>
      <c r="AA84" s="14">
        <v>0.115578</v>
      </c>
      <c r="AB84" s="14">
        <v>3.5907000000000001E-2</v>
      </c>
      <c r="AC84" s="14">
        <v>2.5685220000000002</v>
      </c>
      <c r="AD84" s="14">
        <v>3.2624759999999999</v>
      </c>
      <c r="AE84" s="14">
        <v>0.32128099999999998</v>
      </c>
    </row>
    <row r="85" spans="1:31" ht="13.5" customHeight="1" x14ac:dyDescent="0.15">
      <c r="A85" s="1"/>
      <c r="B85" s="16" t="s">
        <v>109</v>
      </c>
      <c r="C85" s="10"/>
      <c r="D85" s="11">
        <v>1.20895781067815E-2</v>
      </c>
      <c r="E85" s="11">
        <v>5.8094055865645595E-2</v>
      </c>
      <c r="F85" s="11"/>
      <c r="G85" s="11"/>
      <c r="H85" s="11">
        <v>5.5861832499258402E-3</v>
      </c>
      <c r="I85" s="11">
        <v>9.4231463885791501E-3</v>
      </c>
      <c r="J85" s="11">
        <v>6.7802176076940104E-3</v>
      </c>
      <c r="K85" s="11">
        <v>2.7699999999999999E-2</v>
      </c>
      <c r="L85" s="11">
        <v>3.7221999999999998E-2</v>
      </c>
      <c r="M85" s="11">
        <v>1.9037999999999999E-2</v>
      </c>
      <c r="N85" s="11">
        <v>3.2039999999999998E-3</v>
      </c>
      <c r="O85" s="11">
        <v>2.1610000000000002E-3</v>
      </c>
      <c r="P85" s="11"/>
      <c r="Q85" s="11">
        <v>3.6110000000000001E-3</v>
      </c>
      <c r="R85" s="11">
        <v>3.5514999999999998E-2</v>
      </c>
      <c r="S85" s="11"/>
      <c r="T85" s="11"/>
      <c r="U85" s="11">
        <v>2.5293E-2</v>
      </c>
      <c r="V85" s="11"/>
      <c r="W85" s="11"/>
      <c r="X85" s="11"/>
      <c r="Y85" s="11">
        <v>9.8999999999999994E-5</v>
      </c>
      <c r="Z85" s="11">
        <v>1.3799999999999999E-4</v>
      </c>
      <c r="AA85" s="11">
        <v>2.23E-4</v>
      </c>
      <c r="AB85" s="11">
        <v>9.6799999999999994E-3</v>
      </c>
      <c r="AC85" s="11"/>
      <c r="AD85" s="11"/>
      <c r="AE85" s="11"/>
    </row>
    <row r="86" spans="1:31" ht="13.5" customHeight="1" x14ac:dyDescent="0.15">
      <c r="A86" s="1"/>
      <c r="B86" s="16" t="s">
        <v>110</v>
      </c>
      <c r="C86" s="13">
        <v>5.562148541866077</v>
      </c>
      <c r="D86" s="14">
        <v>5.5007580385855901</v>
      </c>
      <c r="E86" s="14">
        <v>4.41550140114387</v>
      </c>
      <c r="F86" s="14">
        <v>4.68746200724238</v>
      </c>
      <c r="G86" s="14">
        <v>4.1342426824094805</v>
      </c>
      <c r="H86" s="14">
        <v>4.2542192467020765</v>
      </c>
      <c r="I86" s="14">
        <v>6.7766128928631097</v>
      </c>
      <c r="J86" s="14">
        <v>4.6781806438686786</v>
      </c>
      <c r="K86" s="14">
        <v>2.8613</v>
      </c>
      <c r="L86" s="14">
        <v>3.1864439999999998</v>
      </c>
      <c r="M86" s="14">
        <v>7.1546120000000002</v>
      </c>
      <c r="N86" s="14">
        <v>2.5943459999999998</v>
      </c>
      <c r="O86" s="14">
        <v>2.9237340000000001</v>
      </c>
      <c r="P86" s="14">
        <v>3.7281019999999998</v>
      </c>
      <c r="Q86" s="14">
        <v>3.2356859999999998</v>
      </c>
      <c r="R86" s="14">
        <v>5.0127670000000002</v>
      </c>
      <c r="S86" s="14">
        <v>4.9846409999999999</v>
      </c>
      <c r="T86" s="14">
        <v>10.669828000000001</v>
      </c>
      <c r="U86" s="14">
        <v>24.890414</v>
      </c>
      <c r="V86" s="14">
        <v>8.8246199999999995</v>
      </c>
      <c r="W86" s="14">
        <v>11.254339999999999</v>
      </c>
      <c r="X86" s="14">
        <v>6.7995789999999996</v>
      </c>
      <c r="Y86" s="14">
        <v>10.593928999999999</v>
      </c>
      <c r="Z86" s="14">
        <v>8.9810569999999998</v>
      </c>
      <c r="AA86" s="14">
        <v>7.2131860000000003</v>
      </c>
      <c r="AB86" s="14">
        <v>26.021737999999999</v>
      </c>
      <c r="AC86" s="14">
        <v>7.628546</v>
      </c>
      <c r="AD86" s="14">
        <v>7.3537650000000001</v>
      </c>
      <c r="AE86" s="14">
        <v>6.2090430000000003</v>
      </c>
    </row>
    <row r="87" spans="1:31" ht="13.5" customHeight="1" x14ac:dyDescent="0.15">
      <c r="A87" s="1"/>
      <c r="B87" s="16" t="s">
        <v>111</v>
      </c>
      <c r="C87" s="10">
        <v>106.39206445035801</v>
      </c>
      <c r="D87" s="11">
        <v>219.71769260956901</v>
      </c>
      <c r="E87" s="11">
        <v>283.23183059844001</v>
      </c>
      <c r="F87" s="11">
        <v>283.46059875235198</v>
      </c>
      <c r="G87" s="11">
        <v>321.41312726229103</v>
      </c>
      <c r="H87" s="11">
        <v>748.20030866224624</v>
      </c>
      <c r="I87" s="11">
        <v>430.83481938255602</v>
      </c>
      <c r="J87" s="11">
        <v>309.25759046773703</v>
      </c>
      <c r="K87" s="11">
        <v>326.9151</v>
      </c>
      <c r="L87" s="11">
        <v>265.441754</v>
      </c>
      <c r="M87" s="11">
        <v>402.68598500000002</v>
      </c>
      <c r="N87" s="11">
        <v>340.277064</v>
      </c>
      <c r="O87" s="11">
        <v>443.95608800000002</v>
      </c>
      <c r="P87" s="11">
        <v>442.26616200000001</v>
      </c>
      <c r="Q87" s="11">
        <v>388.708527</v>
      </c>
      <c r="R87" s="11">
        <v>402.14521200000001</v>
      </c>
      <c r="S87" s="11">
        <v>627.16243799999995</v>
      </c>
      <c r="T87" s="11">
        <v>574.28756699999997</v>
      </c>
      <c r="U87" s="11">
        <v>750.33007599999996</v>
      </c>
      <c r="V87" s="11">
        <v>909.26317300000005</v>
      </c>
      <c r="W87" s="11">
        <v>1068.724917</v>
      </c>
      <c r="X87" s="11">
        <v>793.57320200000004</v>
      </c>
      <c r="Y87" s="11">
        <v>937.34833400000002</v>
      </c>
      <c r="Z87" s="11">
        <v>1006.825241</v>
      </c>
      <c r="AA87" s="11">
        <v>1574.394</v>
      </c>
      <c r="AB87" s="11">
        <v>1634.873253</v>
      </c>
      <c r="AC87" s="11">
        <v>1828.472955</v>
      </c>
      <c r="AD87" s="11">
        <v>1458.7235889999999</v>
      </c>
      <c r="AE87" s="11">
        <v>1812.5910080000001</v>
      </c>
    </row>
    <row r="88" spans="1:31" ht="13.5" customHeight="1" x14ac:dyDescent="0.15">
      <c r="A88" s="1"/>
      <c r="B88" s="16" t="s">
        <v>112</v>
      </c>
      <c r="C88" s="13">
        <v>102.60625603948593</v>
      </c>
      <c r="D88" s="14">
        <v>472.83360033775199</v>
      </c>
      <c r="E88" s="14">
        <v>11.796978049628928</v>
      </c>
      <c r="F88" s="14">
        <v>91.703867673983197</v>
      </c>
      <c r="G88" s="14">
        <v>26.646792811554498</v>
      </c>
      <c r="H88" s="14">
        <v>27.796262763437586</v>
      </c>
      <c r="I88" s="14">
        <v>314.04708432145407</v>
      </c>
      <c r="J88" s="14">
        <v>93.026958653724492</v>
      </c>
      <c r="K88" s="14">
        <v>136.51737598699998</v>
      </c>
      <c r="L88" s="14">
        <v>26.734096000000001</v>
      </c>
      <c r="M88" s="14">
        <v>239.32847599999999</v>
      </c>
      <c r="N88" s="14">
        <v>14.814014999999999</v>
      </c>
      <c r="O88" s="14">
        <v>13.663057</v>
      </c>
      <c r="P88" s="14">
        <v>22.424237999999999</v>
      </c>
      <c r="Q88" s="14">
        <v>12.707560000000001</v>
      </c>
      <c r="R88" s="14">
        <v>14.682699</v>
      </c>
      <c r="S88" s="14">
        <v>18.565854000000002</v>
      </c>
      <c r="T88" s="14">
        <v>20.740127999999999</v>
      </c>
      <c r="U88" s="14">
        <v>15.288</v>
      </c>
      <c r="V88" s="14">
        <v>18.143391000000001</v>
      </c>
      <c r="W88" s="14">
        <v>27.607665000000001</v>
      </c>
      <c r="X88" s="14">
        <v>24.655968999999999</v>
      </c>
      <c r="Y88" s="14">
        <v>27.224356</v>
      </c>
      <c r="Z88" s="14">
        <v>26.786235999999999</v>
      </c>
      <c r="AA88" s="14">
        <v>22.986954999999998</v>
      </c>
      <c r="AB88" s="14">
        <v>20.736889000000001</v>
      </c>
      <c r="AC88" s="14">
        <v>32.442310999999997</v>
      </c>
      <c r="AD88" s="14">
        <v>29.515618</v>
      </c>
      <c r="AE88" s="14">
        <v>35.022461999999997</v>
      </c>
    </row>
    <row r="89" spans="1:31" ht="13.5" customHeight="1" x14ac:dyDescent="0.15">
      <c r="A89" s="1"/>
      <c r="B89" s="15" t="s">
        <v>113</v>
      </c>
      <c r="C89" s="10">
        <v>5853.5001923277832</v>
      </c>
      <c r="D89" s="11">
        <v>7478.6028013283476</v>
      </c>
      <c r="E89" s="11">
        <v>5947.3528357492169</v>
      </c>
      <c r="F89" s="11">
        <v>5458.3662377677065</v>
      </c>
      <c r="G89" s="11">
        <v>7029.4404518096508</v>
      </c>
      <c r="H89" s="11">
        <v>8838.3219461053195</v>
      </c>
      <c r="I89" s="11">
        <v>10374.359218906826</v>
      </c>
      <c r="J89" s="11">
        <v>10648.391249292952</v>
      </c>
      <c r="K89" s="11">
        <v>11121.029</v>
      </c>
      <c r="L89" s="11">
        <v>11769.37183</v>
      </c>
      <c r="M89" s="11">
        <v>11674.807736000001</v>
      </c>
      <c r="N89" s="11">
        <v>13486.086412000001</v>
      </c>
      <c r="O89" s="11">
        <v>17610.376533999999</v>
      </c>
      <c r="P89" s="11">
        <v>22238.728141</v>
      </c>
      <c r="Q89" s="11">
        <v>24501.866372</v>
      </c>
      <c r="R89" s="11">
        <v>30371.309363</v>
      </c>
      <c r="S89" s="11">
        <v>34296.811864000003</v>
      </c>
      <c r="T89" s="11">
        <v>41455.807670000002</v>
      </c>
      <c r="U89" s="11">
        <v>30110.02187</v>
      </c>
      <c r="V89" s="11">
        <v>34794.858437000003</v>
      </c>
      <c r="W89" s="11">
        <v>41488.598213999998</v>
      </c>
      <c r="X89" s="11">
        <v>40947.903238999999</v>
      </c>
      <c r="Y89" s="11">
        <v>40026.528824000001</v>
      </c>
      <c r="Z89" s="11">
        <v>39459.900678999998</v>
      </c>
      <c r="AA89" s="11">
        <v>32357.188969999999</v>
      </c>
      <c r="AB89" s="11">
        <v>33224.299138000002</v>
      </c>
      <c r="AC89" s="11">
        <v>36120.380060000003</v>
      </c>
      <c r="AD89" s="11">
        <v>38264.857906999998</v>
      </c>
      <c r="AE89" s="11">
        <v>37411.650067000002</v>
      </c>
    </row>
    <row r="90" spans="1:31" ht="13.5" customHeight="1" x14ac:dyDescent="0.15">
      <c r="A90" s="1"/>
      <c r="B90" s="16" t="s">
        <v>114</v>
      </c>
      <c r="C90" s="13">
        <v>40.789781319768601</v>
      </c>
      <c r="D90" s="14">
        <v>107.018267698835</v>
      </c>
      <c r="E90" s="14">
        <v>86.701581959411911</v>
      </c>
      <c r="F90" s="14">
        <v>10.7080528776708</v>
      </c>
      <c r="G90" s="14">
        <v>12.762340647292699</v>
      </c>
      <c r="H90" s="14">
        <v>28.673707457756702</v>
      </c>
      <c r="I90" s="14">
        <v>10.809719547175</v>
      </c>
      <c r="J90" s="14">
        <v>9.0370130384149601</v>
      </c>
      <c r="K90" s="14">
        <v>20.818200000000001</v>
      </c>
      <c r="L90" s="14">
        <v>23.268291000000001</v>
      </c>
      <c r="M90" s="14">
        <v>13.616389</v>
      </c>
      <c r="N90" s="14">
        <v>13.988799999999999</v>
      </c>
      <c r="O90" s="14">
        <v>26.079521</v>
      </c>
      <c r="P90" s="14">
        <v>24.719374999999999</v>
      </c>
      <c r="Q90" s="14">
        <v>21.437139999999999</v>
      </c>
      <c r="R90" s="14">
        <v>20.421952000000001</v>
      </c>
      <c r="S90" s="14">
        <v>30.108884</v>
      </c>
      <c r="T90" s="14">
        <v>34.608559</v>
      </c>
      <c r="U90" s="14">
        <v>72.571708000000001</v>
      </c>
      <c r="V90" s="14">
        <v>59.443019999999997</v>
      </c>
      <c r="W90" s="14">
        <v>73.338566</v>
      </c>
      <c r="X90" s="14">
        <v>53.183526000000001</v>
      </c>
      <c r="Y90" s="14">
        <v>91.332003</v>
      </c>
      <c r="Z90" s="14">
        <v>65.380797999999999</v>
      </c>
      <c r="AA90" s="14">
        <v>43.846212000000001</v>
      </c>
      <c r="AB90" s="14">
        <v>49.235823000000003</v>
      </c>
      <c r="AC90" s="14">
        <v>53.687682000000002</v>
      </c>
      <c r="AD90" s="14">
        <v>75.230967000000007</v>
      </c>
      <c r="AE90" s="14">
        <v>55.155901</v>
      </c>
    </row>
    <row r="91" spans="1:31" ht="13.5" customHeight="1" x14ac:dyDescent="0.15">
      <c r="A91" s="1"/>
      <c r="B91" s="16" t="s">
        <v>115</v>
      </c>
      <c r="C91" s="10"/>
      <c r="D91" s="11">
        <v>8.3136628446493912</v>
      </c>
      <c r="E91" s="11">
        <v>37.578201838879899</v>
      </c>
      <c r="F91" s="11">
        <v>44.15264271467413</v>
      </c>
      <c r="G91" s="11">
        <v>50.197311119492099</v>
      </c>
      <c r="H91" s="11">
        <v>55.229295339898023</v>
      </c>
      <c r="I91" s="11">
        <v>64.860201912327597</v>
      </c>
      <c r="J91" s="11">
        <v>57.7276202391078</v>
      </c>
      <c r="K91" s="11">
        <v>41.728200000000001</v>
      </c>
      <c r="L91" s="11">
        <v>52.372737999999998</v>
      </c>
      <c r="M91" s="11">
        <v>61.882416999999997</v>
      </c>
      <c r="N91" s="11">
        <v>70.720332999999997</v>
      </c>
      <c r="O91" s="11">
        <v>97.961280000000002</v>
      </c>
      <c r="P91" s="11">
        <v>127.811058</v>
      </c>
      <c r="Q91" s="11">
        <v>122.477092</v>
      </c>
      <c r="R91" s="11">
        <v>158.33683600000001</v>
      </c>
      <c r="S91" s="11">
        <v>210.345899</v>
      </c>
      <c r="T91" s="11">
        <v>322.72274099999998</v>
      </c>
      <c r="U91" s="11">
        <v>183.517956</v>
      </c>
      <c r="V91" s="11">
        <v>234.519397</v>
      </c>
      <c r="W91" s="11">
        <v>232.075164</v>
      </c>
      <c r="X91" s="11">
        <v>218.75736000000001</v>
      </c>
      <c r="Y91" s="11">
        <v>246.175826</v>
      </c>
      <c r="Z91" s="11">
        <v>239.82160200000001</v>
      </c>
      <c r="AA91" s="11">
        <v>168.135243</v>
      </c>
      <c r="AB91" s="11">
        <v>119.801849</v>
      </c>
      <c r="AC91" s="11">
        <v>167.4238</v>
      </c>
      <c r="AD91" s="11">
        <v>155.11809400000001</v>
      </c>
      <c r="AE91" s="11">
        <v>173.55160900000001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7.27959132862342</v>
      </c>
      <c r="F92" s="14">
        <v>4.5647137745667399</v>
      </c>
      <c r="G92" s="14">
        <v>6.7314670541267094E-2</v>
      </c>
      <c r="H92" s="14">
        <v>11.231062950822</v>
      </c>
      <c r="I92" s="14">
        <v>23.562834539543701</v>
      </c>
      <c r="J92" s="14">
        <v>31.907873567248199</v>
      </c>
      <c r="K92" s="14">
        <v>49.285800000000002</v>
      </c>
      <c r="L92" s="14">
        <v>41.357903999999998</v>
      </c>
      <c r="M92" s="14">
        <v>47.597580999999998</v>
      </c>
      <c r="N92" s="14">
        <v>48.743029999999997</v>
      </c>
      <c r="O92" s="14">
        <v>63.931818</v>
      </c>
      <c r="P92" s="14">
        <v>57.841994999999997</v>
      </c>
      <c r="Q92" s="14">
        <v>102.72362</v>
      </c>
      <c r="R92" s="14">
        <v>83.159137999999999</v>
      </c>
      <c r="S92" s="14">
        <v>89.631065000000007</v>
      </c>
      <c r="T92" s="14">
        <v>105.685058</v>
      </c>
      <c r="U92" s="14">
        <v>73.645364999999998</v>
      </c>
      <c r="V92" s="14">
        <v>83.492998999999998</v>
      </c>
      <c r="W92" s="14">
        <v>113.220966</v>
      </c>
      <c r="X92" s="14">
        <v>98.308768000000001</v>
      </c>
      <c r="Y92" s="14">
        <v>93.248136000000002</v>
      </c>
      <c r="Z92" s="14">
        <v>120.909721</v>
      </c>
      <c r="AA92" s="14">
        <v>89.025351999999998</v>
      </c>
      <c r="AB92" s="14">
        <v>102.27328900000001</v>
      </c>
      <c r="AC92" s="14">
        <v>106.63757099999999</v>
      </c>
      <c r="AD92" s="14">
        <v>99.792124999999999</v>
      </c>
      <c r="AE92" s="14">
        <v>98.232566000000006</v>
      </c>
    </row>
    <row r="93" spans="1:31" ht="13.5" customHeight="1" x14ac:dyDescent="0.15">
      <c r="A93" s="1"/>
      <c r="B93" s="16" t="s">
        <v>117</v>
      </c>
      <c r="C93" s="10">
        <v>193.44219499542001</v>
      </c>
      <c r="D93" s="11">
        <v>225.949492324299</v>
      </c>
      <c r="E93" s="11">
        <v>127.933882254473</v>
      </c>
      <c r="F93" s="11">
        <v>142.17485715196509</v>
      </c>
      <c r="G93" s="11">
        <v>178.12423463369899</v>
      </c>
      <c r="H93" s="11">
        <v>163.78673407478206</v>
      </c>
      <c r="I93" s="11">
        <v>164.90557578993801</v>
      </c>
      <c r="J93" s="11">
        <v>234.58451137259999</v>
      </c>
      <c r="K93" s="11">
        <v>315.7278</v>
      </c>
      <c r="L93" s="11">
        <v>316.90112499999998</v>
      </c>
      <c r="M93" s="11">
        <v>416.18635399999999</v>
      </c>
      <c r="N93" s="11">
        <v>406.304374</v>
      </c>
      <c r="O93" s="11">
        <v>490.19652600000001</v>
      </c>
      <c r="P93" s="11">
        <v>562.58244000000002</v>
      </c>
      <c r="Q93" s="11">
        <v>627.04937900000004</v>
      </c>
      <c r="R93" s="11">
        <v>803.53615200000002</v>
      </c>
      <c r="S93" s="11">
        <v>815.07245499999999</v>
      </c>
      <c r="T93" s="11">
        <v>1019.212389</v>
      </c>
      <c r="U93" s="11">
        <v>684.65228300000001</v>
      </c>
      <c r="V93" s="11">
        <v>846.26607200000001</v>
      </c>
      <c r="W93" s="11">
        <v>961.25557800000001</v>
      </c>
      <c r="X93" s="11">
        <v>892.55895799999996</v>
      </c>
      <c r="Y93" s="11">
        <v>931.29718000000003</v>
      </c>
      <c r="Z93" s="11">
        <v>984.90913799999998</v>
      </c>
      <c r="AA93" s="11">
        <v>869.14375600000005</v>
      </c>
      <c r="AB93" s="11">
        <v>864.09824500000002</v>
      </c>
      <c r="AC93" s="11">
        <v>953.32447200000001</v>
      </c>
      <c r="AD93" s="11">
        <v>1053.6673960000001</v>
      </c>
      <c r="AE93" s="11">
        <v>1074.833877</v>
      </c>
    </row>
    <row r="94" spans="1:31" ht="13.5" customHeight="1" x14ac:dyDescent="0.15">
      <c r="A94" s="1"/>
      <c r="B94" s="16" t="s">
        <v>118</v>
      </c>
      <c r="C94" s="13">
        <v>493.36489667243001</v>
      </c>
      <c r="D94" s="14">
        <v>608.673611142813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1.2231981031424708</v>
      </c>
      <c r="D95" s="11">
        <v>1.0754057525298</v>
      </c>
      <c r="E95" s="11">
        <v>0.21683738785110301</v>
      </c>
      <c r="F95" s="11">
        <v>0.20496952023984</v>
      </c>
      <c r="G95" s="11">
        <v>0.37143273566520596</v>
      </c>
      <c r="H95" s="11">
        <v>1.2407098205993499</v>
      </c>
      <c r="I95" s="11">
        <v>0.13003942016239201</v>
      </c>
      <c r="J95" s="11">
        <v>0.42427211680145294</v>
      </c>
      <c r="K95" s="11">
        <v>0.27689999999999998</v>
      </c>
      <c r="L95" s="11">
        <v>0.38442100000000001</v>
      </c>
      <c r="M95" s="11">
        <v>0.95112300000000005</v>
      </c>
      <c r="N95" s="11">
        <v>0.98593900000000001</v>
      </c>
      <c r="O95" s="11">
        <v>1.1111500000000001</v>
      </c>
      <c r="P95" s="11">
        <v>1.4999359999999999</v>
      </c>
      <c r="Q95" s="11">
        <v>1.10029</v>
      </c>
      <c r="R95" s="11">
        <v>1.6362380000000001</v>
      </c>
      <c r="S95" s="11">
        <v>1.7258279999999999</v>
      </c>
      <c r="T95" s="11">
        <v>1.6237010000000001</v>
      </c>
      <c r="U95" s="11">
        <v>0.86966699999999997</v>
      </c>
      <c r="V95" s="11">
        <v>0.579847</v>
      </c>
      <c r="W95" s="11">
        <v>1.0930960000000001</v>
      </c>
      <c r="X95" s="11">
        <v>1.965249</v>
      </c>
      <c r="Y95" s="11">
        <v>1.186099</v>
      </c>
      <c r="Z95" s="11">
        <v>2.5368010000000001</v>
      </c>
      <c r="AA95" s="11">
        <v>1.7689490000000001</v>
      </c>
      <c r="AB95" s="11">
        <v>1.8714390000000001</v>
      </c>
      <c r="AC95" s="11">
        <v>5.5521890000000003</v>
      </c>
      <c r="AD95" s="11">
        <v>4.2501670000000003</v>
      </c>
      <c r="AE95" s="11">
        <v>0.75636700000000001</v>
      </c>
    </row>
    <row r="96" spans="1:31" ht="13.5" customHeight="1" x14ac:dyDescent="0.15">
      <c r="A96" s="1"/>
      <c r="B96" s="16" t="s">
        <v>120</v>
      </c>
      <c r="C96" s="13">
        <v>10.6033431507524</v>
      </c>
      <c r="D96" s="14">
        <v>12.506290752149601</v>
      </c>
      <c r="E96" s="14">
        <v>11.9776170136124</v>
      </c>
      <c r="F96" s="14">
        <v>41.146100220729501</v>
      </c>
      <c r="G96" s="14">
        <v>24.987365977943401</v>
      </c>
      <c r="H96" s="14">
        <v>26.693278995024901</v>
      </c>
      <c r="I96" s="14">
        <v>17.613916559466499</v>
      </c>
      <c r="J96" s="14">
        <v>25.432596246460193</v>
      </c>
      <c r="K96" s="14">
        <v>117.28919999999999</v>
      </c>
      <c r="L96" s="14">
        <v>56.651845999999999</v>
      </c>
      <c r="M96" s="14">
        <v>82.309585999999996</v>
      </c>
      <c r="N96" s="14">
        <v>53.038665999999999</v>
      </c>
      <c r="O96" s="14">
        <v>91.265677999999994</v>
      </c>
      <c r="P96" s="14">
        <v>113.957504</v>
      </c>
      <c r="Q96" s="14">
        <v>310.596902</v>
      </c>
      <c r="R96" s="14">
        <v>160.94749400000001</v>
      </c>
      <c r="S96" s="14">
        <v>82.759676999999996</v>
      </c>
      <c r="T96" s="14">
        <v>265.12178499999999</v>
      </c>
      <c r="U96" s="14">
        <v>229.806286</v>
      </c>
      <c r="V96" s="14">
        <v>344.09424200000001</v>
      </c>
      <c r="W96" s="14">
        <v>593.35508400000003</v>
      </c>
      <c r="X96" s="14">
        <v>553.04577300000005</v>
      </c>
      <c r="Y96" s="14">
        <v>522.24127899999996</v>
      </c>
      <c r="Z96" s="14">
        <v>349.67660100000001</v>
      </c>
      <c r="AA96" s="14">
        <v>186.67582100000001</v>
      </c>
      <c r="AB96" s="14">
        <v>345.00736799999999</v>
      </c>
      <c r="AC96" s="14">
        <v>197.91450800000001</v>
      </c>
      <c r="AD96" s="14">
        <v>249.15229299999999</v>
      </c>
      <c r="AE96" s="14">
        <v>88.784079000000006</v>
      </c>
    </row>
    <row r="97" spans="1:31" ht="13.5" customHeight="1" x14ac:dyDescent="0.15">
      <c r="A97" s="1"/>
      <c r="B97" s="16" t="s">
        <v>121</v>
      </c>
      <c r="C97" s="10">
        <v>318.51132025010298</v>
      </c>
      <c r="D97" s="11">
        <v>351.35827511944399</v>
      </c>
      <c r="E97" s="11">
        <v>438.053902101804</v>
      </c>
      <c r="F97" s="11">
        <v>511.66289986448191</v>
      </c>
      <c r="G97" s="11">
        <v>673.73931492297106</v>
      </c>
      <c r="H97" s="11">
        <v>736.18659762822824</v>
      </c>
      <c r="I97" s="11">
        <v>925.40403167890497</v>
      </c>
      <c r="J97" s="11">
        <v>1168.2870915900601</v>
      </c>
      <c r="K97" s="11">
        <v>1212.1407999999999</v>
      </c>
      <c r="L97" s="11">
        <v>1484.8096290000001</v>
      </c>
      <c r="M97" s="11">
        <v>1670.884501</v>
      </c>
      <c r="N97" s="11">
        <v>1857.526085</v>
      </c>
      <c r="O97" s="11">
        <v>2219.9895710000001</v>
      </c>
      <c r="P97" s="11">
        <v>2608.7556629999999</v>
      </c>
      <c r="Q97" s="11">
        <v>2882.1539979999998</v>
      </c>
      <c r="R97" s="11">
        <v>3382.2558130000002</v>
      </c>
      <c r="S97" s="11">
        <v>3826.8192789999998</v>
      </c>
      <c r="T97" s="11">
        <v>4169.0329510000001</v>
      </c>
      <c r="U97" s="11">
        <v>3197.3698490000002</v>
      </c>
      <c r="V97" s="11">
        <v>3500.2972249999998</v>
      </c>
      <c r="W97" s="11">
        <v>4024.7586059999999</v>
      </c>
      <c r="X97" s="11">
        <v>3616.9820549999999</v>
      </c>
      <c r="Y97" s="11">
        <v>3835.0124430000001</v>
      </c>
      <c r="Z97" s="11">
        <v>4384.4348470000004</v>
      </c>
      <c r="AA97" s="11">
        <v>3967.694497</v>
      </c>
      <c r="AB97" s="11">
        <v>3467.8519329999999</v>
      </c>
      <c r="AC97" s="11">
        <v>3806.4037079999998</v>
      </c>
      <c r="AD97" s="11">
        <v>4146.1056950000002</v>
      </c>
      <c r="AE97" s="11">
        <v>4175.8539199999996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7.9673470000000002</v>
      </c>
      <c r="R98" s="14">
        <v>7.8280519999999996</v>
      </c>
      <c r="S98" s="14">
        <v>16.800668000000002</v>
      </c>
      <c r="T98" s="14">
        <v>35.703516</v>
      </c>
      <c r="U98" s="14">
        <v>12.015993999999999</v>
      </c>
      <c r="V98" s="14">
        <v>13.503648999999999</v>
      </c>
      <c r="W98" s="14">
        <v>16.019424000000001</v>
      </c>
      <c r="X98" s="14">
        <v>13.415751999999999</v>
      </c>
      <c r="Y98" s="14">
        <v>19.225276000000001</v>
      </c>
      <c r="Z98" s="14">
        <v>39.902779000000002</v>
      </c>
      <c r="AA98" s="14">
        <v>7.9996219999999996</v>
      </c>
      <c r="AB98" s="14">
        <v>13.471995</v>
      </c>
      <c r="AC98" s="14">
        <v>11.825445</v>
      </c>
      <c r="AD98" s="14">
        <v>15.961898</v>
      </c>
      <c r="AE98" s="14">
        <v>22.861827999999999</v>
      </c>
    </row>
    <row r="99" spans="1:31" ht="13.5" customHeight="1" x14ac:dyDescent="0.15">
      <c r="A99" s="1"/>
      <c r="B99" s="16" t="s">
        <v>123</v>
      </c>
      <c r="C99" s="10"/>
      <c r="D99" s="11">
        <v>2.8193273944330297</v>
      </c>
      <c r="E99" s="11">
        <v>12.924603097525601</v>
      </c>
      <c r="F99" s="11">
        <v>6.3991364618067603</v>
      </c>
      <c r="G99" s="11">
        <v>11.1325643233248</v>
      </c>
      <c r="H99" s="11">
        <v>22.155161453896298</v>
      </c>
      <c r="I99" s="11">
        <v>34.074440000970903</v>
      </c>
      <c r="J99" s="11">
        <v>34.956428909107601</v>
      </c>
      <c r="K99" s="11">
        <v>17.5322</v>
      </c>
      <c r="L99" s="11">
        <v>21.915862000000001</v>
      </c>
      <c r="M99" s="11">
        <v>28.318725000000001</v>
      </c>
      <c r="N99" s="11">
        <v>28.828534000000001</v>
      </c>
      <c r="O99" s="11">
        <v>132.041495</v>
      </c>
      <c r="P99" s="11">
        <v>178.240826</v>
      </c>
      <c r="Q99" s="11">
        <v>117.451894</v>
      </c>
      <c r="R99" s="11">
        <v>51.093578000000001</v>
      </c>
      <c r="S99" s="11">
        <v>84.397237000000004</v>
      </c>
      <c r="T99" s="11">
        <v>86.769261</v>
      </c>
      <c r="U99" s="11">
        <v>51.749336999999997</v>
      </c>
      <c r="V99" s="11">
        <v>59.152363999999999</v>
      </c>
      <c r="W99" s="11">
        <v>62.204104000000001</v>
      </c>
      <c r="X99" s="11">
        <v>60.310282000000001</v>
      </c>
      <c r="Y99" s="11">
        <v>79.447209000000001</v>
      </c>
      <c r="Z99" s="11">
        <v>63.398905999999997</v>
      </c>
      <c r="AA99" s="11">
        <v>54.937376999999998</v>
      </c>
      <c r="AB99" s="11">
        <v>46.525841999999997</v>
      </c>
      <c r="AC99" s="11">
        <v>46.430016999999999</v>
      </c>
      <c r="AD99" s="11">
        <v>62.763756000000001</v>
      </c>
      <c r="AE99" s="11">
        <v>69.609426999999997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5.4637000000000002</v>
      </c>
      <c r="S100" s="14">
        <v>12.054747000000001</v>
      </c>
      <c r="T100" s="14">
        <v>43.343283999999997</v>
      </c>
      <c r="U100" s="14">
        <v>11.978351</v>
      </c>
      <c r="V100" s="14">
        <v>20.169888</v>
      </c>
      <c r="W100" s="14">
        <v>27.613571</v>
      </c>
      <c r="X100" s="14">
        <v>63.617534999999997</v>
      </c>
      <c r="Y100" s="14">
        <v>26.228873</v>
      </c>
      <c r="Z100" s="14">
        <v>35.555432000000003</v>
      </c>
      <c r="AA100" s="14">
        <v>21.485309999999998</v>
      </c>
      <c r="AB100" s="14">
        <v>16.336424000000001</v>
      </c>
      <c r="AC100" s="14">
        <v>32.995812999999998</v>
      </c>
      <c r="AD100" s="14">
        <v>31.816749999999999</v>
      </c>
      <c r="AE100" s="14">
        <v>37.227159999999998</v>
      </c>
    </row>
    <row r="101" spans="1:31" ht="13.5" customHeight="1" x14ac:dyDescent="0.15">
      <c r="A101" s="1"/>
      <c r="B101" s="16" t="s">
        <v>125</v>
      </c>
      <c r="C101" s="10"/>
      <c r="D101" s="11"/>
      <c r="E101" s="11">
        <v>41.534424701098096</v>
      </c>
      <c r="F101" s="11">
        <v>36.307809668911304</v>
      </c>
      <c r="G101" s="11">
        <v>59.183619295469796</v>
      </c>
      <c r="H101" s="11">
        <v>61.2152106512195</v>
      </c>
      <c r="I101" s="11">
        <v>44.982674260390105</v>
      </c>
      <c r="J101" s="11">
        <v>50.50109480738729</v>
      </c>
      <c r="K101" s="11">
        <v>71.365200000000002</v>
      </c>
      <c r="L101" s="11">
        <v>54.816240999999998</v>
      </c>
      <c r="M101" s="11">
        <v>53.871521999999999</v>
      </c>
      <c r="N101" s="11">
        <v>59.124631000000001</v>
      </c>
      <c r="O101" s="11">
        <v>59.341670000000001</v>
      </c>
      <c r="P101" s="11">
        <v>57.702142000000002</v>
      </c>
      <c r="Q101" s="11">
        <v>55.390206999999997</v>
      </c>
      <c r="R101" s="11">
        <v>51.294187999999998</v>
      </c>
      <c r="S101" s="11">
        <v>60.964193999999999</v>
      </c>
      <c r="T101" s="11">
        <v>82.194449000000006</v>
      </c>
      <c r="U101" s="11">
        <v>62.966439999999999</v>
      </c>
      <c r="V101" s="11">
        <v>50.463766999999997</v>
      </c>
      <c r="W101" s="11">
        <v>68.095935999999995</v>
      </c>
      <c r="X101" s="11">
        <v>50.123328000000001</v>
      </c>
      <c r="Y101" s="11">
        <v>58.516651000000003</v>
      </c>
      <c r="Z101" s="11">
        <v>66.335290000000001</v>
      </c>
      <c r="AA101" s="11">
        <v>78.252371999999994</v>
      </c>
      <c r="AB101" s="11">
        <v>78.361171999999996</v>
      </c>
      <c r="AC101" s="11">
        <v>82.529881000000003</v>
      </c>
      <c r="AD101" s="11">
        <v>94.336804999999998</v>
      </c>
      <c r="AE101" s="11">
        <v>110.57262299999999</v>
      </c>
    </row>
    <row r="102" spans="1:31" ht="13.5" customHeight="1" x14ac:dyDescent="0.15">
      <c r="A102" s="1"/>
      <c r="B102" s="16" t="s">
        <v>126</v>
      </c>
      <c r="C102" s="13">
        <v>741.43057527312635</v>
      </c>
      <c r="D102" s="14">
        <v>820.31055418594599</v>
      </c>
      <c r="E102" s="14">
        <v>822.81118725532997</v>
      </c>
      <c r="F102" s="14">
        <v>956.55445560182466</v>
      </c>
      <c r="G102" s="14">
        <v>1406.7996832604301</v>
      </c>
      <c r="H102" s="14">
        <v>2054.1729336768499</v>
      </c>
      <c r="I102" s="14">
        <v>2326.94457333849</v>
      </c>
      <c r="J102" s="14">
        <v>2763.3622692303502</v>
      </c>
      <c r="K102" s="14">
        <v>2885.6233000000002</v>
      </c>
      <c r="L102" s="14">
        <v>2853.3658789999999</v>
      </c>
      <c r="M102" s="14">
        <v>3141.1954689999998</v>
      </c>
      <c r="N102" s="14">
        <v>3598.6526939999999</v>
      </c>
      <c r="O102" s="14">
        <v>4474.386904</v>
      </c>
      <c r="P102" s="14">
        <v>5357.371083</v>
      </c>
      <c r="Q102" s="14">
        <v>5853.6354869999996</v>
      </c>
      <c r="R102" s="14">
        <v>8729.8164080000006</v>
      </c>
      <c r="S102" s="14">
        <v>8736.8057040000003</v>
      </c>
      <c r="T102" s="14">
        <v>10023.743868</v>
      </c>
      <c r="U102" s="14">
        <v>7268.682194</v>
      </c>
      <c r="V102" s="14">
        <v>7907.8380200000001</v>
      </c>
      <c r="W102" s="14">
        <v>9428.4909169999992</v>
      </c>
      <c r="X102" s="14">
        <v>8649.349811</v>
      </c>
      <c r="Y102" s="14">
        <v>9094.8693920000005</v>
      </c>
      <c r="Z102" s="14">
        <v>9645.6164669999998</v>
      </c>
      <c r="AA102" s="14">
        <v>8753.6348120000002</v>
      </c>
      <c r="AB102" s="14">
        <v>9226.5328979999995</v>
      </c>
      <c r="AC102" s="14">
        <v>10463.440544999999</v>
      </c>
      <c r="AD102" s="14">
        <v>11895.500479</v>
      </c>
      <c r="AE102" s="14">
        <v>11564.800288</v>
      </c>
    </row>
    <row r="103" spans="1:31" ht="13.5" customHeight="1" x14ac:dyDescent="0.15">
      <c r="A103" s="1"/>
      <c r="B103" s="16" t="s">
        <v>127</v>
      </c>
      <c r="C103" s="10">
        <v>264.81799240420486</v>
      </c>
      <c r="D103" s="11">
        <v>576.16454671402005</v>
      </c>
      <c r="E103" s="11">
        <v>461.48964460210902</v>
      </c>
      <c r="F103" s="11">
        <v>344.96211140778701</v>
      </c>
      <c r="G103" s="11">
        <v>483.56595460366702</v>
      </c>
      <c r="H103" s="11">
        <v>547.60322599719166</v>
      </c>
      <c r="I103" s="11">
        <v>613.76755953358304</v>
      </c>
      <c r="J103" s="11">
        <v>789.47294373939303</v>
      </c>
      <c r="K103" s="11">
        <v>689.61720000000003</v>
      </c>
      <c r="L103" s="11">
        <v>760.47933399999999</v>
      </c>
      <c r="M103" s="11">
        <v>957.08024899999998</v>
      </c>
      <c r="N103" s="11">
        <v>1114.429549</v>
      </c>
      <c r="O103" s="11">
        <v>1696.433192</v>
      </c>
      <c r="P103" s="11">
        <v>2063.4162550000001</v>
      </c>
      <c r="Q103" s="11">
        <v>2470.9406210000002</v>
      </c>
      <c r="R103" s="11">
        <v>2879.3307009999999</v>
      </c>
      <c r="S103" s="11">
        <v>3441.2101259999999</v>
      </c>
      <c r="T103" s="11">
        <v>4028.7047630000002</v>
      </c>
      <c r="U103" s="11">
        <v>3074.1603909999999</v>
      </c>
      <c r="V103" s="11">
        <v>3398.7831580000002</v>
      </c>
      <c r="W103" s="11">
        <v>4102.0420869999998</v>
      </c>
      <c r="X103" s="11">
        <v>3975.9088630000001</v>
      </c>
      <c r="Y103" s="11">
        <v>4512.1134169999996</v>
      </c>
      <c r="Z103" s="11">
        <v>4644.415747</v>
      </c>
      <c r="AA103" s="11">
        <v>3823.258343</v>
      </c>
      <c r="AB103" s="11">
        <v>4082.9634839999999</v>
      </c>
      <c r="AC103" s="11">
        <v>4514.8839770000004</v>
      </c>
      <c r="AD103" s="11">
        <v>5023.0424499999999</v>
      </c>
      <c r="AE103" s="11">
        <v>4837.4956730000004</v>
      </c>
    </row>
    <row r="104" spans="1:31" ht="13.5" customHeight="1" x14ac:dyDescent="0.15">
      <c r="A104" s="1"/>
      <c r="B104" s="16" t="s">
        <v>128</v>
      </c>
      <c r="C104" s="13"/>
      <c r="D104" s="14">
        <v>966.93938005336111</v>
      </c>
      <c r="E104" s="14">
        <v>1474.2304303374601</v>
      </c>
      <c r="F104" s="14">
        <v>1201.5166148386099</v>
      </c>
      <c r="G104" s="14">
        <v>1672.6976404304701</v>
      </c>
      <c r="H104" s="14">
        <v>1997.023930813931</v>
      </c>
      <c r="I104" s="14">
        <v>2532.9660781007501</v>
      </c>
      <c r="J104" s="14">
        <v>1882.81659505721</v>
      </c>
      <c r="K104" s="14">
        <v>1454.7716</v>
      </c>
      <c r="L104" s="14">
        <v>1680.9932060000001</v>
      </c>
      <c r="M104" s="14">
        <v>2184.1568560000001</v>
      </c>
      <c r="N104" s="14">
        <v>2265.556286</v>
      </c>
      <c r="O104" s="14">
        <v>3203.0932480000001</v>
      </c>
      <c r="P104" s="14">
        <v>4058.1326079999999</v>
      </c>
      <c r="Q104" s="14">
        <v>4600.3047550000001</v>
      </c>
      <c r="R104" s="14">
        <v>5931.3203910000002</v>
      </c>
      <c r="S104" s="14">
        <v>7729.9788639999997</v>
      </c>
      <c r="T104" s="14">
        <v>10293.088551999999</v>
      </c>
      <c r="U104" s="14">
        <v>7007.6124490000002</v>
      </c>
      <c r="V104" s="14">
        <v>8397.8187959999996</v>
      </c>
      <c r="W104" s="14">
        <v>10423.405875</v>
      </c>
      <c r="X104" s="14">
        <v>11787.593298</v>
      </c>
      <c r="Y104" s="14">
        <v>10233.315912</v>
      </c>
      <c r="Z104" s="14">
        <v>9077.7624450000003</v>
      </c>
      <c r="AA104" s="14">
        <v>5034.8412470000003</v>
      </c>
      <c r="AB104" s="14">
        <v>5472.1703580000003</v>
      </c>
      <c r="AC104" s="14">
        <v>6333.3507220000001</v>
      </c>
      <c r="AD104" s="14">
        <v>6340.6968409999999</v>
      </c>
      <c r="AE104" s="14">
        <v>6295.2053839999999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164.946046</v>
      </c>
      <c r="S105" s="11">
        <v>403.15163999999999</v>
      </c>
      <c r="T105" s="11">
        <v>433.47986400000002</v>
      </c>
      <c r="U105" s="11">
        <v>300.57314200000002</v>
      </c>
      <c r="V105" s="11">
        <v>309.20338500000003</v>
      </c>
      <c r="W105" s="11">
        <v>364.38622400000003</v>
      </c>
      <c r="X105" s="11">
        <v>353.37838299999999</v>
      </c>
      <c r="Y105" s="11">
        <v>375.07555300000001</v>
      </c>
      <c r="Z105" s="11">
        <v>379.40436699999998</v>
      </c>
      <c r="AA105" s="11">
        <v>407.23563300000001</v>
      </c>
      <c r="AB105" s="11">
        <v>469.50985100000003</v>
      </c>
      <c r="AC105" s="11">
        <v>494.70455299999998</v>
      </c>
      <c r="AD105" s="11">
        <v>563.41116999999997</v>
      </c>
      <c r="AE105" s="11">
        <v>675.74785499999996</v>
      </c>
    </row>
    <row r="106" spans="1:31" ht="13.5" customHeight="1" x14ac:dyDescent="0.15">
      <c r="A106" s="1"/>
      <c r="B106" s="16" t="s">
        <v>130</v>
      </c>
      <c r="C106" s="13"/>
      <c r="D106" s="14"/>
      <c r="E106" s="14"/>
      <c r="F106" s="14">
        <v>0.212417901665335</v>
      </c>
      <c r="G106" s="14"/>
      <c r="H106" s="14"/>
      <c r="I106" s="14">
        <v>141.00727723896102</v>
      </c>
      <c r="J106" s="14">
        <v>115.03317193213699</v>
      </c>
      <c r="K106" s="14">
        <v>80.181100000000001</v>
      </c>
      <c r="L106" s="14"/>
      <c r="M106" s="14"/>
      <c r="N106" s="14"/>
      <c r="O106" s="14"/>
      <c r="P106" s="14">
        <v>311.04644999999999</v>
      </c>
      <c r="Q106" s="14">
        <v>137.19981799999999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>
        <v>1139.8180479604</v>
      </c>
      <c r="D107" s="11">
        <v>1361.4266583697699</v>
      </c>
      <c r="E107" s="11">
        <v>1887.98848007233</v>
      </c>
      <c r="F107" s="11">
        <v>1378.46469183877</v>
      </c>
      <c r="G107" s="11">
        <v>1832.4337508946501</v>
      </c>
      <c r="H107" s="11">
        <v>2537.7223687565997</v>
      </c>
      <c r="I107" s="11">
        <v>2858.5868421465902</v>
      </c>
      <c r="J107" s="11">
        <v>2844.063300789609</v>
      </c>
      <c r="K107" s="11">
        <v>3535.4184</v>
      </c>
      <c r="L107" s="11">
        <v>3693.2748550000001</v>
      </c>
      <c r="M107" s="11">
        <v>2274.8444180000001</v>
      </c>
      <c r="N107" s="11">
        <v>3063.6363620000002</v>
      </c>
      <c r="O107" s="11">
        <v>3861.7376899999999</v>
      </c>
      <c r="P107" s="11">
        <v>5598.8010729999996</v>
      </c>
      <c r="Q107" s="11">
        <v>5979.822056</v>
      </c>
      <c r="R107" s="11">
        <v>6538.5992969999998</v>
      </c>
      <c r="S107" s="11">
        <v>7161.5951420000001</v>
      </c>
      <c r="T107" s="11">
        <v>8452.550851</v>
      </c>
      <c r="U107" s="11">
        <v>6774.9563319999997</v>
      </c>
      <c r="V107" s="11">
        <v>8328.5562599999994</v>
      </c>
      <c r="W107" s="11">
        <v>9392.0682670000006</v>
      </c>
      <c r="X107" s="11">
        <v>8922.1588840000004</v>
      </c>
      <c r="Y107" s="11">
        <v>8345.5183780000007</v>
      </c>
      <c r="Z107" s="11">
        <v>8035.8156259999996</v>
      </c>
      <c r="AA107" s="11">
        <v>7937.0392119999997</v>
      </c>
      <c r="AB107" s="11">
        <v>7808.812594</v>
      </c>
      <c r="AC107" s="11">
        <v>7623.7058379999999</v>
      </c>
      <c r="AD107" s="11">
        <v>7127.8943380000001</v>
      </c>
      <c r="AE107" s="11">
        <v>6690.0663290000002</v>
      </c>
    </row>
    <row r="108" spans="1:31" ht="13.5" customHeight="1" x14ac:dyDescent="0.15">
      <c r="A108" s="1"/>
      <c r="B108" s="16" t="s">
        <v>132</v>
      </c>
      <c r="C108" s="13">
        <v>788.03485904464389</v>
      </c>
      <c r="D108" s="14">
        <v>744.58181472438207</v>
      </c>
      <c r="E108" s="14"/>
      <c r="F108" s="14"/>
      <c r="G108" s="14"/>
      <c r="H108" s="14"/>
      <c r="I108" s="14"/>
      <c r="J108" s="14"/>
      <c r="K108" s="14">
        <v>17.5</v>
      </c>
      <c r="L108" s="14">
        <v>109.64907700000001</v>
      </c>
      <c r="M108" s="14">
        <v>134.37540000000001</v>
      </c>
      <c r="N108" s="14">
        <v>177.99355600000001</v>
      </c>
      <c r="O108" s="14">
        <v>248.41634999999999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/>
      <c r="D109" s="11">
        <v>77.676106035044995</v>
      </c>
      <c r="E109" s="11">
        <v>174.15697402365799</v>
      </c>
      <c r="F109" s="11">
        <v>156.497232888143</v>
      </c>
      <c r="G109" s="11">
        <v>276.19169254825596</v>
      </c>
      <c r="H109" s="11">
        <v>274.15617943812089</v>
      </c>
      <c r="I109" s="11">
        <v>316.550385992065</v>
      </c>
      <c r="J109" s="11">
        <v>317.504030133095</v>
      </c>
      <c r="K109" s="11">
        <v>288.25020000000001</v>
      </c>
      <c r="L109" s="11">
        <v>342.61121500000002</v>
      </c>
      <c r="M109" s="11">
        <v>334.85983399999998</v>
      </c>
      <c r="N109" s="11">
        <v>427.47913899999998</v>
      </c>
      <c r="O109" s="11">
        <v>585.92233499999998</v>
      </c>
      <c r="P109" s="11">
        <v>722.71609799999999</v>
      </c>
      <c r="Q109" s="11">
        <v>802.31257200000005</v>
      </c>
      <c r="R109" s="11">
        <v>996.033276</v>
      </c>
      <c r="S109" s="11">
        <v>1239.7800569999999</v>
      </c>
      <c r="T109" s="11">
        <v>1661.2601529999999</v>
      </c>
      <c r="U109" s="11">
        <v>783.69111799999996</v>
      </c>
      <c r="V109" s="11">
        <v>929.70345399999997</v>
      </c>
      <c r="W109" s="11">
        <v>1284.478607</v>
      </c>
      <c r="X109" s="11">
        <v>1361.1548660000001</v>
      </c>
      <c r="Y109" s="11">
        <v>1274.5635150000001</v>
      </c>
      <c r="Z109" s="11">
        <v>1027.7920079999999</v>
      </c>
      <c r="AA109" s="11">
        <v>655.47199899999998</v>
      </c>
      <c r="AB109" s="11">
        <v>800.77768500000002</v>
      </c>
      <c r="AC109" s="11">
        <v>963.29267900000002</v>
      </c>
      <c r="AD109" s="11">
        <v>1030.4583620000001</v>
      </c>
      <c r="AE109" s="11">
        <v>1191.1466049999999</v>
      </c>
    </row>
    <row r="110" spans="1:31" ht="13.5" customHeight="1" x14ac:dyDescent="0.15">
      <c r="A110" s="1"/>
      <c r="B110" s="16" t="s">
        <v>134</v>
      </c>
      <c r="C110" s="13">
        <v>1458.3308182495107</v>
      </c>
      <c r="D110" s="14">
        <v>1223.40106357743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135</v>
      </c>
      <c r="C111" s="10">
        <v>403.13316490428184</v>
      </c>
      <c r="D111" s="11">
        <v>390.38834463924002</v>
      </c>
      <c r="E111" s="11">
        <v>362.47547777505099</v>
      </c>
      <c r="F111" s="11">
        <v>622.83753103586196</v>
      </c>
      <c r="G111" s="11">
        <v>347.18623174577897</v>
      </c>
      <c r="H111" s="11">
        <v>321.23154905040002</v>
      </c>
      <c r="I111" s="11">
        <v>298.19306884750597</v>
      </c>
      <c r="J111" s="11">
        <v>323.28043652397002</v>
      </c>
      <c r="K111" s="11">
        <v>323.50290000000001</v>
      </c>
      <c r="L111" s="11">
        <v>276.52020700000003</v>
      </c>
      <c r="M111" s="11">
        <v>272.67731199999997</v>
      </c>
      <c r="N111" s="11">
        <v>299.07843400000002</v>
      </c>
      <c r="O111" s="11">
        <v>358.46810599999998</v>
      </c>
      <c r="P111" s="11">
        <v>394.13363500000003</v>
      </c>
      <c r="Q111" s="11">
        <v>409.30319400000002</v>
      </c>
      <c r="R111" s="11">
        <v>405.29010299999999</v>
      </c>
      <c r="S111" s="11">
        <v>353.61039799999998</v>
      </c>
      <c r="T111" s="11">
        <v>396.96192500000001</v>
      </c>
      <c r="U111" s="11">
        <v>319.20300800000001</v>
      </c>
      <c r="V111" s="11">
        <v>310.972894</v>
      </c>
      <c r="W111" s="11">
        <v>320.69614200000001</v>
      </c>
      <c r="X111" s="11">
        <v>276.09054800000001</v>
      </c>
      <c r="Y111" s="11">
        <v>287.16168199999998</v>
      </c>
      <c r="Z111" s="11">
        <v>296.23210399999999</v>
      </c>
      <c r="AA111" s="11">
        <v>256.74321300000003</v>
      </c>
      <c r="AB111" s="11">
        <v>258.696889</v>
      </c>
      <c r="AC111" s="11">
        <v>262.27665999999999</v>
      </c>
      <c r="AD111" s="11">
        <v>295.658321</v>
      </c>
      <c r="AE111" s="11">
        <v>249.74857600000001</v>
      </c>
    </row>
    <row r="112" spans="1:31" ht="13.5" customHeight="1" x14ac:dyDescent="0.15">
      <c r="A112" s="1"/>
      <c r="B112" s="15" t="s">
        <v>136</v>
      </c>
      <c r="C112" s="13">
        <v>12746.354362023201</v>
      </c>
      <c r="D112" s="14">
        <v>13425.87752155463</v>
      </c>
      <c r="E112" s="14">
        <v>13368.237178167974</v>
      </c>
      <c r="F112" s="14">
        <v>13756.28419997839</v>
      </c>
      <c r="G112" s="14">
        <v>15525.117237213608</v>
      </c>
      <c r="H112" s="14">
        <v>14854.152205844279</v>
      </c>
      <c r="I112" s="14">
        <v>15328.508530089099</v>
      </c>
      <c r="J112" s="14">
        <v>16165.243282400526</v>
      </c>
      <c r="K112" s="14">
        <v>18234.939699999999</v>
      </c>
      <c r="L112" s="14">
        <v>17465.309212</v>
      </c>
      <c r="M112" s="14">
        <v>19078.566736000001</v>
      </c>
      <c r="N112" s="14">
        <v>20758.199831000002</v>
      </c>
      <c r="O112" s="14">
        <v>24880.345695</v>
      </c>
      <c r="P112" s="14">
        <v>30241.281275000001</v>
      </c>
      <c r="Q112" s="14">
        <v>34108.555862000001</v>
      </c>
      <c r="R112" s="14">
        <v>31016.070797</v>
      </c>
      <c r="S112" s="14">
        <v>34295.774618000003</v>
      </c>
      <c r="T112" s="14">
        <v>41242.204677000002</v>
      </c>
      <c r="U112" s="14">
        <v>38965.678593999997</v>
      </c>
      <c r="V112" s="14">
        <v>42260.232605999998</v>
      </c>
      <c r="W112" s="14">
        <v>43940.396815</v>
      </c>
      <c r="X112" s="14">
        <v>40659.208961999997</v>
      </c>
      <c r="Y112" s="14">
        <v>41817.953917999999</v>
      </c>
      <c r="Z112" s="14">
        <v>41329.919062000001</v>
      </c>
      <c r="AA112" s="14">
        <v>38465.455846999997</v>
      </c>
      <c r="AB112" s="14">
        <v>34643.633582000002</v>
      </c>
      <c r="AC112" s="14">
        <v>36654.155035999996</v>
      </c>
      <c r="AD112" s="14">
        <v>37678.409403999998</v>
      </c>
      <c r="AE112" s="14">
        <v>38746.549793999999</v>
      </c>
    </row>
    <row r="113" spans="1:31" ht="13.5" customHeight="1" x14ac:dyDescent="0.15">
      <c r="A113" s="1"/>
      <c r="B113" s="16" t="s">
        <v>137</v>
      </c>
      <c r="C113" s="10">
        <v>23.926059249163401</v>
      </c>
      <c r="D113" s="11">
        <v>24.201824172513202</v>
      </c>
      <c r="E113" s="11">
        <v>16.430376304688298</v>
      </c>
      <c r="F113" s="11">
        <v>15.9942867898225</v>
      </c>
      <c r="G113" s="11">
        <v>13.138781914992201</v>
      </c>
      <c r="H113" s="11">
        <v>23.805415979895599</v>
      </c>
      <c r="I113" s="11">
        <v>18.069140195001999</v>
      </c>
      <c r="J113" s="11">
        <v>12.740876412058006</v>
      </c>
      <c r="K113" s="11">
        <v>6.3468999999999998</v>
      </c>
      <c r="L113" s="11">
        <v>5.59687</v>
      </c>
      <c r="M113" s="11">
        <v>4.7507299999999999</v>
      </c>
      <c r="N113" s="11">
        <v>14.221278</v>
      </c>
      <c r="O113" s="11">
        <v>33.626821999999997</v>
      </c>
      <c r="P113" s="11">
        <v>53.126756999999998</v>
      </c>
      <c r="Q113" s="11">
        <v>30.737577999999999</v>
      </c>
      <c r="R113" s="11">
        <v>47.156703999999998</v>
      </c>
      <c r="S113" s="11">
        <v>65.506480999999994</v>
      </c>
      <c r="T113" s="11">
        <v>44.516579999999998</v>
      </c>
      <c r="U113" s="11">
        <v>71.783618000000004</v>
      </c>
      <c r="V113" s="11">
        <v>60.222039000000002</v>
      </c>
      <c r="W113" s="11">
        <v>65.518748000000002</v>
      </c>
      <c r="X113" s="11">
        <v>57.520952000000001</v>
      </c>
      <c r="Y113" s="11">
        <v>38.343313000000002</v>
      </c>
      <c r="Z113" s="11">
        <v>22.448236999999999</v>
      </c>
      <c r="AA113" s="11">
        <v>24.077825000000001</v>
      </c>
      <c r="AB113" s="11">
        <v>23.439948999999999</v>
      </c>
      <c r="AC113" s="11">
        <v>24.013285</v>
      </c>
      <c r="AD113" s="11">
        <v>20.217686</v>
      </c>
      <c r="AE113" s="11">
        <v>26.429780999999998</v>
      </c>
    </row>
    <row r="114" spans="1:31" ht="13.5" customHeight="1" x14ac:dyDescent="0.15">
      <c r="A114" s="1"/>
      <c r="B114" s="16" t="s">
        <v>138</v>
      </c>
      <c r="C114" s="13">
        <v>2176.7514610327503</v>
      </c>
      <c r="D114" s="14">
        <v>2224.1174175086999</v>
      </c>
      <c r="E114" s="14">
        <v>2100.64044723594</v>
      </c>
      <c r="F114" s="14">
        <v>2405.45870935844</v>
      </c>
      <c r="G114" s="14">
        <v>2852.1504382715998</v>
      </c>
      <c r="H114" s="14">
        <v>2466.2896219924996</v>
      </c>
      <c r="I114" s="14">
        <v>2288.3797470884601</v>
      </c>
      <c r="J114" s="14">
        <v>2653.076944678</v>
      </c>
      <c r="K114" s="14">
        <v>2710.3009999999999</v>
      </c>
      <c r="L114" s="14">
        <v>2829.174368</v>
      </c>
      <c r="M114" s="14">
        <v>3443.9648480000001</v>
      </c>
      <c r="N114" s="14">
        <v>3685.1724389999999</v>
      </c>
      <c r="O114" s="14">
        <v>4300.9701240000004</v>
      </c>
      <c r="P114" s="14">
        <v>5700.4544759999999</v>
      </c>
      <c r="Q114" s="14">
        <v>5986.2495520000002</v>
      </c>
      <c r="R114" s="14">
        <v>5039.5294379999996</v>
      </c>
      <c r="S114" s="14">
        <v>5675.961327</v>
      </c>
      <c r="T114" s="14">
        <v>8066.0997139999999</v>
      </c>
      <c r="U114" s="14">
        <v>6942.1571130000002</v>
      </c>
      <c r="V114" s="14">
        <v>7017.5334149999999</v>
      </c>
      <c r="W114" s="14">
        <v>8073.0305179999996</v>
      </c>
      <c r="X114" s="14">
        <v>8176.5457560000004</v>
      </c>
      <c r="Y114" s="14">
        <v>7841.5820599999997</v>
      </c>
      <c r="Z114" s="14">
        <v>8286.3649129999994</v>
      </c>
      <c r="AA114" s="14">
        <v>6995.4917750000004</v>
      </c>
      <c r="AB114" s="14">
        <v>5653.1072190000004</v>
      </c>
      <c r="AC114" s="14">
        <v>5637.2955410000004</v>
      </c>
      <c r="AD114" s="14">
        <v>6215.9865149999996</v>
      </c>
      <c r="AE114" s="14">
        <v>5575.2751589999998</v>
      </c>
    </row>
    <row r="115" spans="1:31" ht="13.5" customHeight="1" x14ac:dyDescent="0.15">
      <c r="A115" s="1"/>
      <c r="B115" s="16" t="s">
        <v>139</v>
      </c>
      <c r="C115" s="10"/>
      <c r="D115" s="11">
        <v>6.3904754273815394</v>
      </c>
      <c r="E115" s="11">
        <v>15.995995218276502</v>
      </c>
      <c r="F115" s="11">
        <v>11.445702680595801</v>
      </c>
      <c r="G115" s="11">
        <v>11.7209666667168</v>
      </c>
      <c r="H115" s="11">
        <v>11.394534051138701</v>
      </c>
      <c r="I115" s="11">
        <v>27.366359081842898</v>
      </c>
      <c r="J115" s="11">
        <v>24.034684881193897</v>
      </c>
      <c r="K115" s="11">
        <v>13.805400000000001</v>
      </c>
      <c r="L115" s="11">
        <v>12.635622</v>
      </c>
      <c r="M115" s="11">
        <v>10.949468</v>
      </c>
      <c r="N115" s="11">
        <v>15.451573</v>
      </c>
      <c r="O115" s="11">
        <v>18.284389999999998</v>
      </c>
      <c r="P115" s="11">
        <v>53.622470999999997</v>
      </c>
      <c r="Q115" s="11">
        <v>47.005557000000003</v>
      </c>
      <c r="R115" s="11">
        <v>52.973453999999997</v>
      </c>
      <c r="S115" s="11">
        <v>77.743123999999995</v>
      </c>
      <c r="T115" s="11">
        <v>125.725897</v>
      </c>
      <c r="U115" s="11">
        <v>60.058449000000003</v>
      </c>
      <c r="V115" s="11">
        <v>50.031243000000003</v>
      </c>
      <c r="W115" s="11">
        <v>61.961951999999997</v>
      </c>
      <c r="X115" s="11">
        <v>51.387523999999999</v>
      </c>
      <c r="Y115" s="11">
        <v>50.147686</v>
      </c>
      <c r="Z115" s="11">
        <v>63.595052000000003</v>
      </c>
      <c r="AA115" s="11">
        <v>44.190775000000002</v>
      </c>
      <c r="AB115" s="11">
        <v>39.415162000000002</v>
      </c>
      <c r="AC115" s="11">
        <v>47.479813</v>
      </c>
      <c r="AD115" s="11">
        <v>81.243384000000006</v>
      </c>
      <c r="AE115" s="11">
        <v>60.311247999999999</v>
      </c>
    </row>
    <row r="116" spans="1:31" ht="13.5" customHeight="1" x14ac:dyDescent="0.15">
      <c r="A116" s="1"/>
      <c r="B116" s="16" t="s">
        <v>140</v>
      </c>
      <c r="C116" s="13"/>
      <c r="D116" s="14">
        <v>15.719473933342702</v>
      </c>
      <c r="E116" s="14">
        <v>5.6833291248986901</v>
      </c>
      <c r="F116" s="14">
        <v>15.651636890525799</v>
      </c>
      <c r="G116" s="14">
        <v>15.8375793163654</v>
      </c>
      <c r="H116" s="14">
        <v>18.530586964665314</v>
      </c>
      <c r="I116" s="14">
        <v>22.974658874962</v>
      </c>
      <c r="J116" s="14">
        <v>37.65190441904641</v>
      </c>
      <c r="K116" s="14">
        <v>32.716999999999999</v>
      </c>
      <c r="L116" s="14">
        <v>27.81212</v>
      </c>
      <c r="M116" s="14">
        <v>30.710784</v>
      </c>
      <c r="N116" s="14">
        <v>108.14931</v>
      </c>
      <c r="O116" s="14">
        <v>56.343820999999998</v>
      </c>
      <c r="P116" s="14">
        <v>96.479107999999997</v>
      </c>
      <c r="Q116" s="14">
        <v>180.87115800000001</v>
      </c>
      <c r="R116" s="14">
        <v>58.867618</v>
      </c>
      <c r="S116" s="14">
        <v>148.124797</v>
      </c>
      <c r="T116" s="14">
        <v>222.54552699999999</v>
      </c>
      <c r="U116" s="14">
        <v>145.768227</v>
      </c>
      <c r="V116" s="14">
        <v>138.53732500000001</v>
      </c>
      <c r="W116" s="14">
        <v>183.69490500000001</v>
      </c>
      <c r="X116" s="14">
        <v>212.19600199999999</v>
      </c>
      <c r="Y116" s="14">
        <v>351.761572</v>
      </c>
      <c r="Z116" s="14">
        <v>272.81805000000003</v>
      </c>
      <c r="AA116" s="14">
        <v>195.146546</v>
      </c>
      <c r="AB116" s="14">
        <v>141.99034499999999</v>
      </c>
      <c r="AC116" s="14">
        <v>115.304203</v>
      </c>
      <c r="AD116" s="14">
        <v>134.55989700000001</v>
      </c>
      <c r="AE116" s="14">
        <v>161.14990299999999</v>
      </c>
    </row>
    <row r="117" spans="1:31" ht="13.5" customHeight="1" x14ac:dyDescent="0.15">
      <c r="A117" s="1"/>
      <c r="B117" s="16" t="s">
        <v>141</v>
      </c>
      <c r="C117" s="10">
        <v>137.98445744183289</v>
      </c>
      <c r="D117" s="11">
        <v>127.852010970663</v>
      </c>
      <c r="E117" s="11">
        <v>126.57547018221099</v>
      </c>
      <c r="F117" s="11">
        <v>112.246388492889</v>
      </c>
      <c r="G117" s="11">
        <v>76.726503598880697</v>
      </c>
      <c r="H117" s="11">
        <v>105.85285890599499</v>
      </c>
      <c r="I117" s="11">
        <v>97.654464643926403</v>
      </c>
      <c r="J117" s="11">
        <v>84.084868661817296</v>
      </c>
      <c r="K117" s="11">
        <v>509.60500000000002</v>
      </c>
      <c r="L117" s="11">
        <v>197.955499</v>
      </c>
      <c r="M117" s="11">
        <v>96.578311999999997</v>
      </c>
      <c r="N117" s="11">
        <v>94.823306000000002</v>
      </c>
      <c r="O117" s="11">
        <v>145.34892300000001</v>
      </c>
      <c r="P117" s="11">
        <v>255.12503599999999</v>
      </c>
      <c r="Q117" s="11">
        <v>115.228849</v>
      </c>
      <c r="R117" s="11">
        <v>131.06645</v>
      </c>
      <c r="S117" s="11">
        <v>170.76144199999999</v>
      </c>
      <c r="T117" s="11">
        <v>213.72474600000001</v>
      </c>
      <c r="U117" s="11">
        <v>820.50488399999995</v>
      </c>
      <c r="V117" s="11">
        <v>514.32796199999996</v>
      </c>
      <c r="W117" s="11">
        <v>349.22985399999999</v>
      </c>
      <c r="X117" s="11">
        <v>859.91758200000004</v>
      </c>
      <c r="Y117" s="11">
        <v>192.60907599999999</v>
      </c>
      <c r="Z117" s="11">
        <v>318.971138</v>
      </c>
      <c r="AA117" s="11">
        <v>145.67959300000001</v>
      </c>
      <c r="AB117" s="11">
        <v>139.69493199999999</v>
      </c>
      <c r="AC117" s="11">
        <v>309.80463600000002</v>
      </c>
      <c r="AD117" s="11">
        <v>311.28450500000002</v>
      </c>
      <c r="AE117" s="11">
        <v>478.83589899999998</v>
      </c>
    </row>
    <row r="118" spans="1:31" ht="13.5" customHeight="1" x14ac:dyDescent="0.15">
      <c r="A118" s="1"/>
      <c r="B118" s="16" t="s">
        <v>142</v>
      </c>
      <c r="C118" s="13">
        <v>62.308240499720128</v>
      </c>
      <c r="D118" s="14">
        <v>67.793064832409001</v>
      </c>
      <c r="E118" s="14">
        <v>63.331349777423902</v>
      </c>
      <c r="F118" s="14">
        <v>51.302538073808797</v>
      </c>
      <c r="G118" s="14">
        <v>50.292673569425503</v>
      </c>
      <c r="H118" s="14">
        <v>49.98715496355792</v>
      </c>
      <c r="I118" s="14">
        <v>52.562139225560202</v>
      </c>
      <c r="J118" s="14">
        <v>57.1504542152528</v>
      </c>
      <c r="K118" s="14">
        <v>88.322100000000006</v>
      </c>
      <c r="L118" s="14">
        <v>56.330767999999999</v>
      </c>
      <c r="M118" s="14">
        <v>92.447276000000002</v>
      </c>
      <c r="N118" s="14">
        <v>52.207774999999998</v>
      </c>
      <c r="O118" s="14">
        <v>46.521548000000003</v>
      </c>
      <c r="P118" s="14">
        <v>50.262676999999996</v>
      </c>
      <c r="Q118" s="14">
        <v>51.694369999999999</v>
      </c>
      <c r="R118" s="14">
        <v>55.436397999999997</v>
      </c>
      <c r="S118" s="14">
        <v>69.694503999999995</v>
      </c>
      <c r="T118" s="14">
        <v>78.431866999999997</v>
      </c>
      <c r="U118" s="14">
        <v>71.650057000000004</v>
      </c>
      <c r="V118" s="14">
        <v>67.610335000000006</v>
      </c>
      <c r="W118" s="14">
        <v>93.870705999999998</v>
      </c>
      <c r="X118" s="14">
        <v>84.192508000000004</v>
      </c>
      <c r="Y118" s="14">
        <v>85.722479000000007</v>
      </c>
      <c r="Z118" s="14">
        <v>93.431207000000001</v>
      </c>
      <c r="AA118" s="14">
        <v>96.077393000000001</v>
      </c>
      <c r="AB118" s="14">
        <v>95.886581000000007</v>
      </c>
      <c r="AC118" s="14">
        <v>92.084373999999997</v>
      </c>
      <c r="AD118" s="14">
        <v>85.428432000000001</v>
      </c>
      <c r="AE118" s="14">
        <v>81.483019999999996</v>
      </c>
    </row>
    <row r="119" spans="1:31" ht="13.5" customHeight="1" x14ac:dyDescent="0.15">
      <c r="A119" s="1"/>
      <c r="B119" s="16" t="s">
        <v>143</v>
      </c>
      <c r="C119" s="10">
        <v>1473.7474645038901</v>
      </c>
      <c r="D119" s="11">
        <v>839.78195312486503</v>
      </c>
      <c r="E119" s="11">
        <v>1033.9933218322401</v>
      </c>
      <c r="F119" s="11">
        <v>857.68757277723796</v>
      </c>
      <c r="G119" s="11">
        <v>1187.1597265942501</v>
      </c>
      <c r="H119" s="11">
        <v>1416.7066953533306</v>
      </c>
      <c r="I119" s="11">
        <v>1430.2155187799001</v>
      </c>
      <c r="J119" s="11">
        <v>1483.5160197048899</v>
      </c>
      <c r="K119" s="11">
        <v>1382.8993</v>
      </c>
      <c r="L119" s="11">
        <v>1211.0493220000001</v>
      </c>
      <c r="M119" s="11">
        <v>997.01221599999997</v>
      </c>
      <c r="N119" s="11">
        <v>1105.5330260000001</v>
      </c>
      <c r="O119" s="11">
        <v>1287.7688499999999</v>
      </c>
      <c r="P119" s="11">
        <v>1436.6706059999999</v>
      </c>
      <c r="Q119" s="11">
        <v>1883.2855199999999</v>
      </c>
      <c r="R119" s="11">
        <v>1661.2154880000001</v>
      </c>
      <c r="S119" s="11">
        <v>1645.4841859999999</v>
      </c>
      <c r="T119" s="11">
        <v>1748.875454</v>
      </c>
      <c r="U119" s="11">
        <v>1914.283925</v>
      </c>
      <c r="V119" s="11">
        <v>2421.623251</v>
      </c>
      <c r="W119" s="11">
        <v>2556.7147409999998</v>
      </c>
      <c r="X119" s="11">
        <v>2247.511857</v>
      </c>
      <c r="Y119" s="11">
        <v>1861.4562860000001</v>
      </c>
      <c r="Z119" s="11">
        <v>2163.0799809999999</v>
      </c>
      <c r="AA119" s="11">
        <v>3566.3785090000001</v>
      </c>
      <c r="AB119" s="11">
        <v>2988.1259639999998</v>
      </c>
      <c r="AC119" s="11">
        <v>3248.759857</v>
      </c>
      <c r="AD119" s="11">
        <v>3041.9750349999999</v>
      </c>
      <c r="AE119" s="11">
        <v>3307.3865620000001</v>
      </c>
    </row>
    <row r="120" spans="1:31" ht="13.5" customHeight="1" x14ac:dyDescent="0.15">
      <c r="A120" s="1"/>
      <c r="B120" s="16" t="s">
        <v>144</v>
      </c>
      <c r="C120" s="13"/>
      <c r="D120" s="14">
        <v>6.5151492016077306</v>
      </c>
      <c r="E120" s="14">
        <v>23.548045903133001</v>
      </c>
      <c r="F120" s="14">
        <v>19.7366977324175</v>
      </c>
      <c r="G120" s="14">
        <v>6.2448380816721301</v>
      </c>
      <c r="H120" s="14">
        <v>38.182943432165295</v>
      </c>
      <c r="I120" s="14">
        <v>28.002849787907802</v>
      </c>
      <c r="J120" s="14">
        <v>34.6009760010243</v>
      </c>
      <c r="K120" s="14">
        <v>17.683199999999999</v>
      </c>
      <c r="L120" s="14">
        <v>14.792215000000001</v>
      </c>
      <c r="M120" s="14">
        <v>23.645347999999998</v>
      </c>
      <c r="N120" s="14">
        <v>41.699755000000003</v>
      </c>
      <c r="O120" s="14">
        <v>72.185785999999993</v>
      </c>
      <c r="P120" s="14">
        <v>49.387514000000003</v>
      </c>
      <c r="Q120" s="14">
        <v>55.611632999999998</v>
      </c>
      <c r="R120" s="14">
        <v>51.966247000000003</v>
      </c>
      <c r="S120" s="14">
        <v>92.367587</v>
      </c>
      <c r="T120" s="14">
        <v>82.018536999999995</v>
      </c>
      <c r="U120" s="14">
        <v>80.699524999999994</v>
      </c>
      <c r="V120" s="14">
        <v>95.472932</v>
      </c>
      <c r="W120" s="14">
        <v>120.69919400000001</v>
      </c>
      <c r="X120" s="14">
        <v>128.62281400000001</v>
      </c>
      <c r="Y120" s="14">
        <v>233.714303</v>
      </c>
      <c r="Z120" s="14">
        <v>144.33410000000001</v>
      </c>
      <c r="AA120" s="14">
        <v>133.22857300000001</v>
      </c>
      <c r="AB120" s="14">
        <v>138.730099</v>
      </c>
      <c r="AC120" s="14">
        <v>206.93579</v>
      </c>
      <c r="AD120" s="14">
        <v>251.86860999999999</v>
      </c>
      <c r="AE120" s="14">
        <v>171.999931</v>
      </c>
    </row>
    <row r="121" spans="1:31" ht="13.5" customHeight="1" x14ac:dyDescent="0.15">
      <c r="A121" s="1"/>
      <c r="B121" s="16" t="s">
        <v>145</v>
      </c>
      <c r="C121" s="10">
        <v>895.05642551944482</v>
      </c>
      <c r="D121" s="11">
        <v>744.47773101286896</v>
      </c>
      <c r="E121" s="11">
        <v>736.48218419523891</v>
      </c>
      <c r="F121" s="11">
        <v>812.90353374297206</v>
      </c>
      <c r="G121" s="11">
        <v>565.34045746929894</v>
      </c>
      <c r="H121" s="11">
        <v>673.22225701220816</v>
      </c>
      <c r="I121" s="11">
        <v>736.78587898681201</v>
      </c>
      <c r="J121" s="11">
        <v>633.43945692264992</v>
      </c>
      <c r="K121" s="11">
        <v>663.45190000000002</v>
      </c>
      <c r="L121" s="11">
        <v>725.80830600000002</v>
      </c>
      <c r="M121" s="11">
        <v>1071.782377</v>
      </c>
      <c r="N121" s="11">
        <v>1495.446228</v>
      </c>
      <c r="O121" s="11">
        <v>2361.8583250000001</v>
      </c>
      <c r="P121" s="11">
        <v>2901.585963</v>
      </c>
      <c r="Q121" s="11">
        <v>2490.1734929999998</v>
      </c>
      <c r="R121" s="11">
        <v>2385.2010919999998</v>
      </c>
      <c r="S121" s="11">
        <v>2079.131766</v>
      </c>
      <c r="T121" s="11">
        <v>2639.5801759999999</v>
      </c>
      <c r="U121" s="11">
        <v>2010.872349</v>
      </c>
      <c r="V121" s="11">
        <v>2364.038114</v>
      </c>
      <c r="W121" s="11">
        <v>2322.022332</v>
      </c>
      <c r="X121" s="11">
        <v>1032.4593560000001</v>
      </c>
      <c r="Y121" s="11">
        <v>655.965012</v>
      </c>
      <c r="Z121" s="11">
        <v>599.751394</v>
      </c>
      <c r="AA121" s="11">
        <v>623.35646799999995</v>
      </c>
      <c r="AB121" s="11">
        <v>794.96889299999998</v>
      </c>
      <c r="AC121" s="11">
        <v>1694.54087</v>
      </c>
      <c r="AD121" s="11">
        <v>1056.7511340000001</v>
      </c>
      <c r="AE121" s="11">
        <v>420.90490699999998</v>
      </c>
    </row>
    <row r="122" spans="1:31" ht="13.5" customHeight="1" x14ac:dyDescent="0.15">
      <c r="A122" s="1"/>
      <c r="B122" s="16" t="s">
        <v>146</v>
      </c>
      <c r="C122" s="13">
        <v>19.0087425830651</v>
      </c>
      <c r="D122" s="14">
        <v>21.211542587663999</v>
      </c>
      <c r="E122" s="14"/>
      <c r="F122" s="14"/>
      <c r="G122" s="14"/>
      <c r="H122" s="14"/>
      <c r="I122" s="14">
        <v>133.18315312755701</v>
      </c>
      <c r="J122" s="14">
        <v>255.755571347185</v>
      </c>
      <c r="K122" s="14">
        <v>297.64640000000003</v>
      </c>
      <c r="L122" s="14">
        <v>356.90814399999999</v>
      </c>
      <c r="M122" s="14">
        <v>591.18247899999994</v>
      </c>
      <c r="N122" s="14">
        <v>443.39126499999998</v>
      </c>
      <c r="O122" s="14">
        <v>176.28977900000001</v>
      </c>
      <c r="P122" s="14">
        <v>291.36879299999998</v>
      </c>
      <c r="Q122" s="14">
        <v>263.22955100000001</v>
      </c>
      <c r="R122" s="14">
        <v>168.987584</v>
      </c>
      <c r="S122" s="14">
        <v>273.67663399999998</v>
      </c>
      <c r="T122" s="14">
        <v>247.096698</v>
      </c>
      <c r="U122" s="14">
        <v>584.78905699999996</v>
      </c>
      <c r="V122" s="14">
        <v>707.29110800000001</v>
      </c>
      <c r="W122" s="14">
        <v>1101.6164409999999</v>
      </c>
      <c r="X122" s="14">
        <v>955.81973100000005</v>
      </c>
      <c r="Y122" s="14">
        <v>665.00633900000003</v>
      </c>
      <c r="Z122" s="14">
        <v>553.54178899999999</v>
      </c>
      <c r="AA122" s="14">
        <v>492.85034300000001</v>
      </c>
      <c r="AB122" s="14">
        <v>348.54867999999999</v>
      </c>
      <c r="AC122" s="14">
        <v>376.622569</v>
      </c>
      <c r="AD122" s="14">
        <v>349.16335099999998</v>
      </c>
      <c r="AE122" s="14">
        <v>463.876823</v>
      </c>
    </row>
    <row r="123" spans="1:31" ht="13.5" customHeight="1" x14ac:dyDescent="0.15">
      <c r="A123" s="1"/>
      <c r="B123" s="16" t="s">
        <v>147</v>
      </c>
      <c r="C123" s="10">
        <v>117.74401529569801</v>
      </c>
      <c r="D123" s="11">
        <v>122.999367658395</v>
      </c>
      <c r="E123" s="11">
        <v>136.81008894217601</v>
      </c>
      <c r="F123" s="11">
        <v>201.71936646767099</v>
      </c>
      <c r="G123" s="11">
        <v>213.87814141389902</v>
      </c>
      <c r="H123" s="11">
        <v>282.98301378510013</v>
      </c>
      <c r="I123" s="11">
        <v>157.67151197239301</v>
      </c>
      <c r="J123" s="11">
        <v>149.43124992125101</v>
      </c>
      <c r="K123" s="11">
        <v>185.63239999999999</v>
      </c>
      <c r="L123" s="11">
        <v>222.985242</v>
      </c>
      <c r="M123" s="11">
        <v>243.72894299999999</v>
      </c>
      <c r="N123" s="11">
        <v>419.46992999999998</v>
      </c>
      <c r="O123" s="11">
        <v>302.23547100000002</v>
      </c>
      <c r="P123" s="11">
        <v>322.39343000000002</v>
      </c>
      <c r="Q123" s="11">
        <v>370.58666499999998</v>
      </c>
      <c r="R123" s="11">
        <v>403.99777399999999</v>
      </c>
      <c r="S123" s="11">
        <v>319.51359400000001</v>
      </c>
      <c r="T123" s="11">
        <v>488.08380499999998</v>
      </c>
      <c r="U123" s="11">
        <v>453.69222500000001</v>
      </c>
      <c r="V123" s="11">
        <v>418.234399</v>
      </c>
      <c r="W123" s="11">
        <v>605.18243399999994</v>
      </c>
      <c r="X123" s="11">
        <v>442.83194400000002</v>
      </c>
      <c r="Y123" s="11">
        <v>507.41704600000003</v>
      </c>
      <c r="Z123" s="11">
        <v>385.21840200000003</v>
      </c>
      <c r="AA123" s="11">
        <v>344.45766400000002</v>
      </c>
      <c r="AB123" s="11">
        <v>375.489462</v>
      </c>
      <c r="AC123" s="11">
        <v>294.16915699999998</v>
      </c>
      <c r="AD123" s="11">
        <v>272.04711099999997</v>
      </c>
      <c r="AE123" s="11">
        <v>238.63524100000001</v>
      </c>
    </row>
    <row r="124" spans="1:31" ht="13.5" customHeight="1" x14ac:dyDescent="0.15">
      <c r="A124" s="1"/>
      <c r="B124" s="16" t="s">
        <v>148</v>
      </c>
      <c r="C124" s="13"/>
      <c r="D124" s="14">
        <v>14.9497078273249</v>
      </c>
      <c r="E124" s="14">
        <v>68.292123046388696</v>
      </c>
      <c r="F124" s="14">
        <v>107.21061203940501</v>
      </c>
      <c r="G124" s="14">
        <v>35.762120772736402</v>
      </c>
      <c r="H124" s="14">
        <v>48.486825131498506</v>
      </c>
      <c r="I124" s="14">
        <v>88.815382001504901</v>
      </c>
      <c r="J124" s="14">
        <v>86.19012622900631</v>
      </c>
      <c r="K124" s="14">
        <v>57.369700000000002</v>
      </c>
      <c r="L124" s="14">
        <v>275.11832299999998</v>
      </c>
      <c r="M124" s="14">
        <v>129.56572499999999</v>
      </c>
      <c r="N124" s="14">
        <v>232.09526700000001</v>
      </c>
      <c r="O124" s="14">
        <v>309.06669799999997</v>
      </c>
      <c r="P124" s="14">
        <v>769.93719199999998</v>
      </c>
      <c r="Q124" s="14">
        <v>580.55368699999997</v>
      </c>
      <c r="R124" s="14">
        <v>839.68553499999996</v>
      </c>
      <c r="S124" s="14">
        <v>634.57019000000003</v>
      </c>
      <c r="T124" s="14">
        <v>728.73487499999999</v>
      </c>
      <c r="U124" s="14">
        <v>662.19336499999997</v>
      </c>
      <c r="V124" s="14">
        <v>355.78026799999998</v>
      </c>
      <c r="W124" s="14">
        <v>374.990792</v>
      </c>
      <c r="X124" s="14">
        <v>629.18778799999995</v>
      </c>
      <c r="Y124" s="14">
        <v>904.68735000000004</v>
      </c>
      <c r="Z124" s="14">
        <v>891.31383600000004</v>
      </c>
      <c r="AA124" s="14">
        <v>1039.0486800000001</v>
      </c>
      <c r="AB124" s="14">
        <v>505.61669000000001</v>
      </c>
      <c r="AC124" s="14">
        <v>363.81545799999998</v>
      </c>
      <c r="AD124" s="14">
        <v>410.78236299999998</v>
      </c>
      <c r="AE124" s="14">
        <v>478.09384299999999</v>
      </c>
    </row>
    <row r="125" spans="1:31" ht="13.5" customHeight="1" x14ac:dyDescent="0.15">
      <c r="A125" s="1"/>
      <c r="B125" s="16" t="s">
        <v>149</v>
      </c>
      <c r="C125" s="10">
        <v>109.926323978388</v>
      </c>
      <c r="D125" s="11">
        <v>414.94057767719198</v>
      </c>
      <c r="E125" s="11">
        <v>804.11867432542897</v>
      </c>
      <c r="F125" s="11">
        <v>423.85967692985201</v>
      </c>
      <c r="G125" s="11">
        <v>762.39914694682398</v>
      </c>
      <c r="H125" s="11">
        <v>276.1988782278948</v>
      </c>
      <c r="I125" s="11">
        <v>270.89883966802</v>
      </c>
      <c r="J125" s="11">
        <v>285.15137429078197</v>
      </c>
      <c r="K125" s="11">
        <v>301.75459999999998</v>
      </c>
      <c r="L125" s="11">
        <v>278.06037600000002</v>
      </c>
      <c r="M125" s="11">
        <v>318.90416499999998</v>
      </c>
      <c r="N125" s="11">
        <v>404.00420200000002</v>
      </c>
      <c r="O125" s="11">
        <v>428.11328900000001</v>
      </c>
      <c r="P125" s="11">
        <v>528.76982699999996</v>
      </c>
      <c r="Q125" s="11">
        <v>672.01538500000004</v>
      </c>
      <c r="R125" s="11">
        <v>472.97947599999998</v>
      </c>
      <c r="S125" s="11">
        <v>647.82173399999999</v>
      </c>
      <c r="T125" s="11">
        <v>789.35297400000002</v>
      </c>
      <c r="U125" s="11">
        <v>833.42615599999999</v>
      </c>
      <c r="V125" s="11">
        <v>660.34397899999999</v>
      </c>
      <c r="W125" s="11">
        <v>454.145805</v>
      </c>
      <c r="X125" s="11">
        <v>498.23133999999999</v>
      </c>
      <c r="Y125" s="11">
        <v>1146.2901830000001</v>
      </c>
      <c r="Z125" s="11">
        <v>661.01918499999999</v>
      </c>
      <c r="AA125" s="11">
        <v>1235.425</v>
      </c>
      <c r="AB125" s="11">
        <v>473.95988699999998</v>
      </c>
      <c r="AC125" s="11">
        <v>533.52984500000002</v>
      </c>
      <c r="AD125" s="11">
        <v>640.77951599999994</v>
      </c>
      <c r="AE125" s="11">
        <v>863.073488</v>
      </c>
    </row>
    <row r="126" spans="1:31" ht="13.5" customHeight="1" x14ac:dyDescent="0.15">
      <c r="A126" s="1"/>
      <c r="B126" s="16" t="s">
        <v>150</v>
      </c>
      <c r="C126" s="13"/>
      <c r="D126" s="14">
        <v>0.58218874570469703</v>
      </c>
      <c r="E126" s="14">
        <v>2.8557615559039986</v>
      </c>
      <c r="F126" s="14">
        <v>1.32389566741242</v>
      </c>
      <c r="G126" s="14">
        <v>4.4507819069785404</v>
      </c>
      <c r="H126" s="14">
        <v>13.819967020798201</v>
      </c>
      <c r="I126" s="14">
        <v>7.5916293905080394</v>
      </c>
      <c r="J126" s="14">
        <v>10.289658241436399</v>
      </c>
      <c r="K126" s="14">
        <v>8.9006000000000007</v>
      </c>
      <c r="L126" s="14">
        <v>4.3672199999999997</v>
      </c>
      <c r="M126" s="14">
        <v>2.640498</v>
      </c>
      <c r="N126" s="14">
        <v>4.820722</v>
      </c>
      <c r="O126" s="14">
        <v>3.3504930000000002</v>
      </c>
      <c r="P126" s="14">
        <v>5.3759030000000001</v>
      </c>
      <c r="Q126" s="14">
        <v>5.5042479999999996</v>
      </c>
      <c r="R126" s="14">
        <v>16.295622000000002</v>
      </c>
      <c r="S126" s="14">
        <v>14.690567</v>
      </c>
      <c r="T126" s="14">
        <v>15.116557999999999</v>
      </c>
      <c r="U126" s="14">
        <v>17.104510999999999</v>
      </c>
      <c r="V126" s="14">
        <v>27.780849</v>
      </c>
      <c r="W126" s="14">
        <v>26.029568000000001</v>
      </c>
      <c r="X126" s="14">
        <v>23.31203</v>
      </c>
      <c r="Y126" s="14">
        <v>25.440662</v>
      </c>
      <c r="Z126" s="14">
        <v>25.442323999999999</v>
      </c>
      <c r="AA126" s="14">
        <v>19.317225000000001</v>
      </c>
      <c r="AB126" s="14">
        <v>18.228954000000002</v>
      </c>
      <c r="AC126" s="14">
        <v>20.588380000000001</v>
      </c>
      <c r="AD126" s="14">
        <v>25.941089999999999</v>
      </c>
      <c r="AE126" s="14">
        <v>31.490832000000001</v>
      </c>
    </row>
    <row r="127" spans="1:31" ht="13.5" customHeight="1" x14ac:dyDescent="0.15">
      <c r="A127" s="1"/>
      <c r="B127" s="16" t="s">
        <v>151</v>
      </c>
      <c r="C127" s="10">
        <v>296.97795273810897</v>
      </c>
      <c r="D127" s="11">
        <v>308.88966512655702</v>
      </c>
      <c r="E127" s="11">
        <v>424.57113696600697</v>
      </c>
      <c r="F127" s="11">
        <v>511.48288603568602</v>
      </c>
      <c r="G127" s="11">
        <v>615.63934161844691</v>
      </c>
      <c r="H127" s="11">
        <v>642.64571743418685</v>
      </c>
      <c r="I127" s="11">
        <v>816.89838564369404</v>
      </c>
      <c r="J127" s="11">
        <v>717.15853284453294</v>
      </c>
      <c r="K127" s="11">
        <v>647.12580000000003</v>
      </c>
      <c r="L127" s="11">
        <v>531.40756199999998</v>
      </c>
      <c r="M127" s="11">
        <v>559.53790500000002</v>
      </c>
      <c r="N127" s="11">
        <v>608.54634299999998</v>
      </c>
      <c r="O127" s="11">
        <v>933.724019</v>
      </c>
      <c r="P127" s="11">
        <v>883.44124299999999</v>
      </c>
      <c r="Q127" s="11">
        <v>804.79812200000003</v>
      </c>
      <c r="R127" s="11">
        <v>766.58499300000005</v>
      </c>
      <c r="S127" s="11">
        <v>980.83042999999998</v>
      </c>
      <c r="T127" s="11">
        <v>1485.7475030000001</v>
      </c>
      <c r="U127" s="11">
        <v>1654.152746</v>
      </c>
      <c r="V127" s="11">
        <v>1224.538808</v>
      </c>
      <c r="W127" s="11">
        <v>1572.3991840000001</v>
      </c>
      <c r="X127" s="11">
        <v>1769.418799</v>
      </c>
      <c r="Y127" s="11">
        <v>1719.0513350000001</v>
      </c>
      <c r="Z127" s="11">
        <v>1495.68451</v>
      </c>
      <c r="AA127" s="11">
        <v>1108.638207</v>
      </c>
      <c r="AB127" s="11">
        <v>986.36875099999997</v>
      </c>
      <c r="AC127" s="11">
        <v>829.550569</v>
      </c>
      <c r="AD127" s="11">
        <v>887.39310999999998</v>
      </c>
      <c r="AE127" s="11">
        <v>627.59741299999996</v>
      </c>
    </row>
    <row r="128" spans="1:31" ht="13.5" customHeight="1" x14ac:dyDescent="0.15">
      <c r="A128" s="1"/>
      <c r="B128" s="16" t="s">
        <v>152</v>
      </c>
      <c r="C128" s="13">
        <v>337.23874581627808</v>
      </c>
      <c r="D128" s="14">
        <v>322.19783492657103</v>
      </c>
      <c r="E128" s="14">
        <v>344.965505550719</v>
      </c>
      <c r="F128" s="14">
        <v>253.43382483391301</v>
      </c>
      <c r="G128" s="14">
        <v>286.71762347158403</v>
      </c>
      <c r="H128" s="14">
        <v>315.80097088698398</v>
      </c>
      <c r="I128" s="14">
        <v>355.76386737349804</v>
      </c>
      <c r="J128" s="14">
        <v>305.25777059551797</v>
      </c>
      <c r="K128" s="14">
        <v>251.7671</v>
      </c>
      <c r="L128" s="14">
        <v>262.10994899999997</v>
      </c>
      <c r="M128" s="14">
        <v>237.14555899999999</v>
      </c>
      <c r="N128" s="14">
        <v>280.58934599999998</v>
      </c>
      <c r="O128" s="14">
        <v>324.299824</v>
      </c>
      <c r="P128" s="14">
        <v>279.07561500000003</v>
      </c>
      <c r="Q128" s="14">
        <v>373.84256699999997</v>
      </c>
      <c r="R128" s="14">
        <v>540.30213200000003</v>
      </c>
      <c r="S128" s="14">
        <v>709.45604700000001</v>
      </c>
      <c r="T128" s="14">
        <v>717.66075799999999</v>
      </c>
      <c r="U128" s="14">
        <v>1021.030637</v>
      </c>
      <c r="V128" s="14">
        <v>1370.398324</v>
      </c>
      <c r="W128" s="14">
        <v>402.95404400000001</v>
      </c>
      <c r="X128" s="14">
        <v>697.81310599999995</v>
      </c>
      <c r="Y128" s="14">
        <v>1065.0405740000001</v>
      </c>
      <c r="Z128" s="14">
        <v>349.10534100000001</v>
      </c>
      <c r="AA128" s="14">
        <v>783.98797100000002</v>
      </c>
      <c r="AB128" s="14">
        <v>194.19731300000001</v>
      </c>
      <c r="AC128" s="14">
        <v>185.38311200000001</v>
      </c>
      <c r="AD128" s="14">
        <v>230.932131</v>
      </c>
      <c r="AE128" s="14">
        <v>210.269294</v>
      </c>
    </row>
    <row r="129" spans="1:31" ht="13.5" customHeight="1" x14ac:dyDescent="0.15">
      <c r="A129" s="1"/>
      <c r="B129" s="16" t="s">
        <v>153</v>
      </c>
      <c r="C129" s="10">
        <v>129.741985327576</v>
      </c>
      <c r="D129" s="11">
        <v>149.66160987529599</v>
      </c>
      <c r="E129" s="11">
        <v>135.56345053970998</v>
      </c>
      <c r="F129" s="11">
        <v>137.110740276781</v>
      </c>
      <c r="G129" s="11">
        <v>137.86645550695602</v>
      </c>
      <c r="H129" s="11">
        <v>180.154329912636</v>
      </c>
      <c r="I129" s="11">
        <v>144.23907379037499</v>
      </c>
      <c r="J129" s="11">
        <v>141.56975711057001</v>
      </c>
      <c r="K129" s="11">
        <v>129.9359</v>
      </c>
      <c r="L129" s="11">
        <v>150.416607</v>
      </c>
      <c r="M129" s="11">
        <v>141.78973099999999</v>
      </c>
      <c r="N129" s="11">
        <v>137.25373099999999</v>
      </c>
      <c r="O129" s="11">
        <v>150.56802099999999</v>
      </c>
      <c r="P129" s="11">
        <v>144.54808399999999</v>
      </c>
      <c r="Q129" s="11">
        <v>226.814153</v>
      </c>
      <c r="R129" s="11">
        <v>159.100099</v>
      </c>
      <c r="S129" s="11">
        <v>278.39775200000003</v>
      </c>
      <c r="T129" s="11">
        <v>352.14494400000001</v>
      </c>
      <c r="U129" s="11">
        <v>262.66157500000003</v>
      </c>
      <c r="V129" s="11">
        <v>269.01000199999999</v>
      </c>
      <c r="W129" s="11">
        <v>277.777308</v>
      </c>
      <c r="X129" s="11">
        <v>298.788319</v>
      </c>
      <c r="Y129" s="11">
        <v>293.87090999999998</v>
      </c>
      <c r="Z129" s="11">
        <v>280.082942</v>
      </c>
      <c r="AA129" s="11">
        <v>199.906567</v>
      </c>
      <c r="AB129" s="11">
        <v>163.75282200000001</v>
      </c>
      <c r="AC129" s="11">
        <v>206.10508400000001</v>
      </c>
      <c r="AD129" s="11">
        <v>210.37928299999999</v>
      </c>
      <c r="AE129" s="11">
        <v>227.170796</v>
      </c>
    </row>
    <row r="130" spans="1:31" ht="13.5" customHeight="1" x14ac:dyDescent="0.15">
      <c r="A130" s="1"/>
      <c r="B130" s="16" t="s">
        <v>154</v>
      </c>
      <c r="C130" s="13">
        <v>1951.5092901732701</v>
      </c>
      <c r="D130" s="14">
        <v>2129.8273976600699</v>
      </c>
      <c r="E130" s="14">
        <v>2011.29973531006</v>
      </c>
      <c r="F130" s="14">
        <v>2167.5334043582102</v>
      </c>
      <c r="G130" s="14">
        <v>2587.2111141329297</v>
      </c>
      <c r="H130" s="14">
        <v>2384.9778650644803</v>
      </c>
      <c r="I130" s="14">
        <v>2431.2379016080699</v>
      </c>
      <c r="J130" s="14">
        <v>2710.1409511187603</v>
      </c>
      <c r="K130" s="14">
        <v>3150.86</v>
      </c>
      <c r="L130" s="14">
        <v>2852.9086520000001</v>
      </c>
      <c r="M130" s="14">
        <v>2524.975136</v>
      </c>
      <c r="N130" s="14">
        <v>2567.0841489999998</v>
      </c>
      <c r="O130" s="14">
        <v>3179.0605919999998</v>
      </c>
      <c r="P130" s="14">
        <v>3577.5947350000001</v>
      </c>
      <c r="Q130" s="14">
        <v>6841.9568719999997</v>
      </c>
      <c r="R130" s="14">
        <v>4007.2909340000001</v>
      </c>
      <c r="S130" s="14">
        <v>4806.971947</v>
      </c>
      <c r="T130" s="14">
        <v>6222.6962739999999</v>
      </c>
      <c r="U130" s="14">
        <v>4812.6463119999999</v>
      </c>
      <c r="V130" s="14">
        <v>5451.8973269999997</v>
      </c>
      <c r="W130" s="14">
        <v>6166.6363819999997</v>
      </c>
      <c r="X130" s="14">
        <v>5243.589688</v>
      </c>
      <c r="Y130" s="14">
        <v>5154.5561600000001</v>
      </c>
      <c r="Z130" s="14">
        <v>5671.8792960000001</v>
      </c>
      <c r="AA130" s="14">
        <v>4198.4000740000001</v>
      </c>
      <c r="AB130" s="14">
        <v>4845.3872979999996</v>
      </c>
      <c r="AC130" s="14">
        <v>4832.3098289999998</v>
      </c>
      <c r="AD130" s="14">
        <v>5416.3258560000004</v>
      </c>
      <c r="AE130" s="14">
        <v>5479.704694</v>
      </c>
    </row>
    <row r="131" spans="1:31" ht="13.5" customHeight="1" x14ac:dyDescent="0.15">
      <c r="A131" s="1"/>
      <c r="B131" s="16" t="s">
        <v>155</v>
      </c>
      <c r="C131" s="10">
        <v>101.119413556192</v>
      </c>
      <c r="D131" s="11">
        <v>293.16452420347701</v>
      </c>
      <c r="E131" s="11">
        <v>237.47543363063099</v>
      </c>
      <c r="F131" s="11">
        <v>624.66982886486005</v>
      </c>
      <c r="G131" s="11">
        <v>486.72413456322801</v>
      </c>
      <c r="H131" s="11">
        <v>252.97351645802789</v>
      </c>
      <c r="I131" s="11">
        <v>136.03853781323002</v>
      </c>
      <c r="J131" s="11">
        <v>203.865379457421</v>
      </c>
      <c r="K131" s="11">
        <v>143.3272</v>
      </c>
      <c r="L131" s="11">
        <v>86.823939999999993</v>
      </c>
      <c r="M131" s="11">
        <v>166.27297899999999</v>
      </c>
      <c r="N131" s="11">
        <v>151.58277699999999</v>
      </c>
      <c r="O131" s="11">
        <v>142.041471</v>
      </c>
      <c r="P131" s="11">
        <v>131.36264</v>
      </c>
      <c r="Q131" s="11">
        <v>240.14178799999999</v>
      </c>
      <c r="R131" s="11">
        <v>197.99952400000001</v>
      </c>
      <c r="S131" s="11">
        <v>485.52520199999998</v>
      </c>
      <c r="T131" s="11">
        <v>489.56831399999999</v>
      </c>
      <c r="U131" s="11">
        <v>872.72627499999999</v>
      </c>
      <c r="V131" s="11">
        <v>930.12825499999997</v>
      </c>
      <c r="W131" s="11">
        <v>699.041245</v>
      </c>
      <c r="X131" s="11">
        <v>777.88111300000003</v>
      </c>
      <c r="Y131" s="11">
        <v>831.58976299999995</v>
      </c>
      <c r="Z131" s="11">
        <v>809.62481100000002</v>
      </c>
      <c r="AA131" s="11">
        <v>527.42383500000005</v>
      </c>
      <c r="AB131" s="11">
        <v>380.10639099999997</v>
      </c>
      <c r="AC131" s="11">
        <v>423.17432300000002</v>
      </c>
      <c r="AD131" s="11">
        <v>446.10924899999998</v>
      </c>
      <c r="AE131" s="11">
        <v>483.21015899999998</v>
      </c>
    </row>
    <row r="132" spans="1:31" ht="13.5" customHeight="1" x14ac:dyDescent="0.15">
      <c r="A132" s="1"/>
      <c r="B132" s="16" t="s">
        <v>156</v>
      </c>
      <c r="C132" s="13">
        <v>456.12206057196806</v>
      </c>
      <c r="D132" s="14">
        <v>385.79354936003205</v>
      </c>
      <c r="E132" s="14">
        <v>513.31024874497405</v>
      </c>
      <c r="F132" s="14">
        <v>477.88229382146602</v>
      </c>
      <c r="G132" s="14">
        <v>309.952203578796</v>
      </c>
      <c r="H132" s="14">
        <v>296.8769666619508</v>
      </c>
      <c r="I132" s="14">
        <v>281.664870081939</v>
      </c>
      <c r="J132" s="14">
        <v>235.39627292568099</v>
      </c>
      <c r="K132" s="14">
        <v>312.90519999999998</v>
      </c>
      <c r="L132" s="14">
        <v>333.81051600000001</v>
      </c>
      <c r="M132" s="14">
        <v>274.63807700000001</v>
      </c>
      <c r="N132" s="14">
        <v>295.42097799999999</v>
      </c>
      <c r="O132" s="14">
        <v>324.48016999999999</v>
      </c>
      <c r="P132" s="14">
        <v>582.899946</v>
      </c>
      <c r="Q132" s="14">
        <v>542.13628300000005</v>
      </c>
      <c r="R132" s="14">
        <v>506.84105</v>
      </c>
      <c r="S132" s="14">
        <v>480.44930900000003</v>
      </c>
      <c r="T132" s="14">
        <v>571.26253699999995</v>
      </c>
      <c r="U132" s="14">
        <v>491.57200399999999</v>
      </c>
      <c r="V132" s="14">
        <v>499.58042799999998</v>
      </c>
      <c r="W132" s="14">
        <v>692.42010600000003</v>
      </c>
      <c r="X132" s="14">
        <v>694.26809000000003</v>
      </c>
      <c r="Y132" s="14">
        <v>653.800479</v>
      </c>
      <c r="Z132" s="14">
        <v>706.25839599999995</v>
      </c>
      <c r="AA132" s="14">
        <v>490.49931299999997</v>
      </c>
      <c r="AB132" s="14">
        <v>670.491173</v>
      </c>
      <c r="AC132" s="14">
        <v>637.62324000000001</v>
      </c>
      <c r="AD132" s="14">
        <v>514.47841100000005</v>
      </c>
      <c r="AE132" s="14">
        <v>494.90806199999997</v>
      </c>
    </row>
    <row r="133" spans="1:31" ht="13.5" customHeight="1" x14ac:dyDescent="0.15">
      <c r="A133" s="1"/>
      <c r="B133" s="16" t="s">
        <v>157</v>
      </c>
      <c r="C133" s="10">
        <v>213.86886168119901</v>
      </c>
      <c r="D133" s="11">
        <v>118.764615127179</v>
      </c>
      <c r="E133" s="11">
        <v>177.172214442995</v>
      </c>
      <c r="F133" s="11">
        <v>128.48635052489701</v>
      </c>
      <c r="G133" s="11">
        <v>229.30462042088701</v>
      </c>
      <c r="H133" s="11">
        <v>269.4072720195739</v>
      </c>
      <c r="I133" s="11">
        <v>504.250552895976</v>
      </c>
      <c r="J133" s="11">
        <v>389.40111863420202</v>
      </c>
      <c r="K133" s="11">
        <v>498.99119999999999</v>
      </c>
      <c r="L133" s="11">
        <v>358.07416899999998</v>
      </c>
      <c r="M133" s="11">
        <v>655.52198999999996</v>
      </c>
      <c r="N133" s="11">
        <v>655.867525</v>
      </c>
      <c r="O133" s="11">
        <v>912.78303800000003</v>
      </c>
      <c r="P133" s="11">
        <v>1658.5399359999999</v>
      </c>
      <c r="Q133" s="11">
        <v>1091.6096090000001</v>
      </c>
      <c r="R133" s="11">
        <v>1913.9952410000001</v>
      </c>
      <c r="S133" s="11">
        <v>1635.9779040000001</v>
      </c>
      <c r="T133" s="11">
        <v>1581.0878829999999</v>
      </c>
      <c r="U133" s="11">
        <v>1269.1708799999999</v>
      </c>
      <c r="V133" s="11">
        <v>942.81579599999998</v>
      </c>
      <c r="W133" s="11">
        <v>1087.3013619999999</v>
      </c>
      <c r="X133" s="11">
        <v>1124.5283710000001</v>
      </c>
      <c r="Y133" s="11">
        <v>1014.483669</v>
      </c>
      <c r="Z133" s="11">
        <v>1936.3806930000001</v>
      </c>
      <c r="AA133" s="11">
        <v>3118.975132</v>
      </c>
      <c r="AB133" s="11">
        <v>2027.2008989999999</v>
      </c>
      <c r="AC133" s="11">
        <v>2314.1669529999999</v>
      </c>
      <c r="AD133" s="11">
        <v>3684.7864730000001</v>
      </c>
      <c r="AE133" s="11">
        <v>6488.0288650000002</v>
      </c>
    </row>
    <row r="134" spans="1:31" ht="13.5" customHeight="1" x14ac:dyDescent="0.15">
      <c r="A134" s="1"/>
      <c r="B134" s="16" t="s">
        <v>158</v>
      </c>
      <c r="C134" s="13">
        <v>1740.4411441628899</v>
      </c>
      <c r="D134" s="14">
        <v>1804.59092283622</v>
      </c>
      <c r="E134" s="14">
        <v>1395.47184204067</v>
      </c>
      <c r="F134" s="14">
        <v>1315.4634013232999</v>
      </c>
      <c r="G134" s="14">
        <v>1328.07257162577</v>
      </c>
      <c r="H134" s="14">
        <v>1405.9811847412896</v>
      </c>
      <c r="I134" s="14">
        <v>1483.5517266487998</v>
      </c>
      <c r="J134" s="14">
        <v>1427.0951169042301</v>
      </c>
      <c r="K134" s="14">
        <v>1461.4174</v>
      </c>
      <c r="L134" s="14">
        <v>1459.8255999999999</v>
      </c>
      <c r="M134" s="14">
        <v>1565.692405</v>
      </c>
      <c r="N134" s="14">
        <v>2074.9526599999999</v>
      </c>
      <c r="O134" s="14">
        <v>2022.105033</v>
      </c>
      <c r="P134" s="14">
        <v>1846.1560529999999</v>
      </c>
      <c r="Q134" s="14">
        <v>2471.3688050000001</v>
      </c>
      <c r="R134" s="14">
        <v>2272.1907799999999</v>
      </c>
      <c r="S134" s="14">
        <v>2670.4469079999999</v>
      </c>
      <c r="T134" s="14">
        <v>3301.7632829999998</v>
      </c>
      <c r="U134" s="14">
        <v>3550.1285760000001</v>
      </c>
      <c r="V134" s="14">
        <v>5930.105681</v>
      </c>
      <c r="W134" s="14">
        <v>4814.6265890000004</v>
      </c>
      <c r="X134" s="14">
        <v>4337.0727900000002</v>
      </c>
      <c r="Y134" s="14">
        <v>4855.7577920000003</v>
      </c>
      <c r="Z134" s="14">
        <v>4635.9336020000001</v>
      </c>
      <c r="AA134" s="14">
        <v>4078.093519</v>
      </c>
      <c r="AB134" s="14">
        <v>5124.8401970000004</v>
      </c>
      <c r="AC134" s="14">
        <v>6065.3185640000002</v>
      </c>
      <c r="AD134" s="14">
        <v>5000.3743480000003</v>
      </c>
      <c r="AE134" s="14">
        <v>4187.226431</v>
      </c>
    </row>
    <row r="135" spans="1:31" ht="13.5" customHeight="1" x14ac:dyDescent="0.15">
      <c r="A135" s="1"/>
      <c r="B135" s="16" t="s">
        <v>159</v>
      </c>
      <c r="C135" s="10">
        <v>2.87670508232029</v>
      </c>
      <c r="D135" s="11">
        <v>11.835130267565399</v>
      </c>
      <c r="E135" s="11">
        <v>2.36649403255739</v>
      </c>
      <c r="F135" s="11">
        <v>8.9518366655889903</v>
      </c>
      <c r="G135" s="11">
        <v>2.2957107432511301</v>
      </c>
      <c r="H135" s="11">
        <v>3.384779358280789</v>
      </c>
      <c r="I135" s="11">
        <v>4.1989540307508699</v>
      </c>
      <c r="J135" s="11">
        <v>3.28213383844448</v>
      </c>
      <c r="K135" s="11">
        <v>6.0970000000000004</v>
      </c>
      <c r="L135" s="11">
        <v>6.974494</v>
      </c>
      <c r="M135" s="11">
        <v>3.2076370000000001</v>
      </c>
      <c r="N135" s="11">
        <v>0.58538800000000002</v>
      </c>
      <c r="O135" s="11">
        <v>0.63045300000000004</v>
      </c>
      <c r="P135" s="11">
        <v>1.1458459999999999</v>
      </c>
      <c r="Q135" s="11">
        <v>0.86039699999999997</v>
      </c>
      <c r="R135" s="11">
        <v>2.1058849999999998</v>
      </c>
      <c r="S135" s="11">
        <v>3.6520800000000002</v>
      </c>
      <c r="T135" s="11">
        <v>12.567446</v>
      </c>
      <c r="U135" s="11">
        <v>11.623229</v>
      </c>
      <c r="V135" s="11">
        <v>6.5700050000000001</v>
      </c>
      <c r="W135" s="11">
        <v>23.466183000000001</v>
      </c>
      <c r="X135" s="11">
        <v>13.170893</v>
      </c>
      <c r="Y135" s="11">
        <v>16.931255</v>
      </c>
      <c r="Z135" s="11">
        <v>17.352757</v>
      </c>
      <c r="AA135" s="11">
        <v>14.445757</v>
      </c>
      <c r="AB135" s="11">
        <v>11.860016</v>
      </c>
      <c r="AC135" s="11">
        <v>54.678922</v>
      </c>
      <c r="AD135" s="11">
        <v>18.92916</v>
      </c>
      <c r="AE135" s="11">
        <v>9.8008089999999992</v>
      </c>
    </row>
    <row r="136" spans="1:31" ht="13.5" customHeight="1" x14ac:dyDescent="0.15">
      <c r="A136" s="1"/>
      <c r="B136" s="16" t="s">
        <v>160</v>
      </c>
      <c r="C136" s="13">
        <v>51.303164678462416</v>
      </c>
      <c r="D136" s="14">
        <v>52.611954924134004</v>
      </c>
      <c r="E136" s="14">
        <v>74.447620880663493</v>
      </c>
      <c r="F136" s="14">
        <v>58.258713681175095</v>
      </c>
      <c r="G136" s="14">
        <v>77.042041117042899</v>
      </c>
      <c r="H136" s="14">
        <v>69.490399378267938</v>
      </c>
      <c r="I136" s="14">
        <v>67.258992322991205</v>
      </c>
      <c r="J136" s="14">
        <v>176.92926995645487</v>
      </c>
      <c r="K136" s="14">
        <v>91.064999999999998</v>
      </c>
      <c r="L136" s="14">
        <v>65.670130999999998</v>
      </c>
      <c r="M136" s="14">
        <v>101.17174300000001</v>
      </c>
      <c r="N136" s="14">
        <v>74.760101000000006</v>
      </c>
      <c r="O136" s="14">
        <v>131.83032399999999</v>
      </c>
      <c r="P136" s="14">
        <v>163.568288</v>
      </c>
      <c r="Q136" s="14">
        <v>219.86278200000001</v>
      </c>
      <c r="R136" s="14">
        <v>319.98940099999999</v>
      </c>
      <c r="S136" s="14">
        <v>185.40123500000001</v>
      </c>
      <c r="T136" s="14">
        <v>189.77655999999999</v>
      </c>
      <c r="U136" s="14">
        <v>131.58770899999999</v>
      </c>
      <c r="V136" s="14">
        <v>139.37210300000001</v>
      </c>
      <c r="W136" s="14">
        <v>129.724873</v>
      </c>
      <c r="X136" s="14">
        <v>96.251992000000001</v>
      </c>
      <c r="Y136" s="14">
        <v>111.88776</v>
      </c>
      <c r="Z136" s="14">
        <v>85.480906000000004</v>
      </c>
      <c r="AA136" s="14">
        <v>81.748791999999995</v>
      </c>
      <c r="AB136" s="14">
        <v>91.803203999999994</v>
      </c>
      <c r="AC136" s="14">
        <v>93.141429000000002</v>
      </c>
      <c r="AD136" s="14">
        <v>93.765735000000006</v>
      </c>
      <c r="AE136" s="14">
        <v>85.677120000000002</v>
      </c>
    </row>
    <row r="137" spans="1:31" ht="13.5" customHeight="1" x14ac:dyDescent="0.15">
      <c r="A137" s="1"/>
      <c r="B137" s="16" t="s">
        <v>161</v>
      </c>
      <c r="C137" s="10">
        <v>201.39162000839298</v>
      </c>
      <c r="D137" s="11">
        <v>264.95538268788198</v>
      </c>
      <c r="E137" s="11">
        <v>278.091654409233</v>
      </c>
      <c r="F137" s="11">
        <v>262.38908366196597</v>
      </c>
      <c r="G137" s="11">
        <v>205.34179975588398</v>
      </c>
      <c r="H137" s="11">
        <v>268.68897788174803</v>
      </c>
      <c r="I137" s="11">
        <v>210.751238929588</v>
      </c>
      <c r="J137" s="11">
        <v>286.24807448882711</v>
      </c>
      <c r="K137" s="11">
        <v>493.44510000000002</v>
      </c>
      <c r="L137" s="11">
        <v>237.24694299999999</v>
      </c>
      <c r="M137" s="11">
        <v>353.79212899999999</v>
      </c>
      <c r="N137" s="11">
        <v>284.84285499999999</v>
      </c>
      <c r="O137" s="11">
        <v>445.97198200000003</v>
      </c>
      <c r="P137" s="11">
        <v>383.18223</v>
      </c>
      <c r="Q137" s="11">
        <v>568.96049100000005</v>
      </c>
      <c r="R137" s="11">
        <v>644.10698600000001</v>
      </c>
      <c r="S137" s="11">
        <v>428.70032099999997</v>
      </c>
      <c r="T137" s="11">
        <v>428.445944</v>
      </c>
      <c r="U137" s="11">
        <v>419.33398599999998</v>
      </c>
      <c r="V137" s="11">
        <v>440.49893100000003</v>
      </c>
      <c r="W137" s="11">
        <v>398.03555799999998</v>
      </c>
      <c r="X137" s="11">
        <v>159.92436499999999</v>
      </c>
      <c r="Y137" s="11">
        <v>212.88779500000001</v>
      </c>
      <c r="Z137" s="11">
        <v>78.166488999999999</v>
      </c>
      <c r="AA137" s="11">
        <v>56.508839000000002</v>
      </c>
      <c r="AB137" s="11">
        <v>32.885367000000002</v>
      </c>
      <c r="AC137" s="11">
        <v>54.923788999999999</v>
      </c>
      <c r="AD137" s="11">
        <v>103.027316</v>
      </c>
      <c r="AE137" s="11">
        <v>51.890044000000003</v>
      </c>
    </row>
    <row r="138" spans="1:31" ht="13.5" customHeight="1" x14ac:dyDescent="0.15">
      <c r="A138" s="1"/>
      <c r="B138" s="16" t="s">
        <v>162</v>
      </c>
      <c r="C138" s="13"/>
      <c r="D138" s="14">
        <v>12.6031962766618</v>
      </c>
      <c r="E138" s="14">
        <v>6.0730360589274994</v>
      </c>
      <c r="F138" s="14">
        <v>1.2112266171416299</v>
      </c>
      <c r="G138" s="14">
        <v>4.2043621308899697</v>
      </c>
      <c r="H138" s="14">
        <v>4.4814588375077733</v>
      </c>
      <c r="I138" s="14">
        <v>5.8325849546618205</v>
      </c>
      <c r="J138" s="14">
        <v>2.1810264989549699</v>
      </c>
      <c r="K138" s="14">
        <v>2.5129999999999999</v>
      </c>
      <c r="L138" s="14">
        <v>0.44331199999999998</v>
      </c>
      <c r="M138" s="14">
        <v>1.2625029999999999</v>
      </c>
      <c r="N138" s="14">
        <v>0.73005200000000003</v>
      </c>
      <c r="O138" s="14">
        <v>1.398247</v>
      </c>
      <c r="P138" s="14">
        <v>3.183837</v>
      </c>
      <c r="Q138" s="14">
        <v>8.5079429999999991</v>
      </c>
      <c r="R138" s="14">
        <v>7.1753679999999997</v>
      </c>
      <c r="S138" s="14">
        <v>6.0016179999999997</v>
      </c>
      <c r="T138" s="14">
        <v>7.7195090000000004</v>
      </c>
      <c r="U138" s="14">
        <v>2.625292</v>
      </c>
      <c r="V138" s="14">
        <v>6.051418</v>
      </c>
      <c r="W138" s="14">
        <v>11.958809</v>
      </c>
      <c r="X138" s="14">
        <v>6.6475200000000001</v>
      </c>
      <c r="Y138" s="14">
        <v>15.227588000000001</v>
      </c>
      <c r="Z138" s="14">
        <v>12.58924</v>
      </c>
      <c r="AA138" s="14">
        <v>13.789236000000001</v>
      </c>
      <c r="AB138" s="14">
        <v>15.966312</v>
      </c>
      <c r="AC138" s="14">
        <v>6.5096590000000001</v>
      </c>
      <c r="AD138" s="14">
        <v>8.8423459999999992</v>
      </c>
      <c r="AE138" s="14">
        <v>5.2786169999999997</v>
      </c>
    </row>
    <row r="139" spans="1:31" ht="13.5" customHeight="1" x14ac:dyDescent="0.15">
      <c r="A139" s="1"/>
      <c r="B139" s="16" t="s">
        <v>163</v>
      </c>
      <c r="C139" s="10">
        <v>1471.2821148405299</v>
      </c>
      <c r="D139" s="11">
        <v>1711.3985988997499</v>
      </c>
      <c r="E139" s="11">
        <v>1609.66462601731</v>
      </c>
      <c r="F139" s="11">
        <v>1773.93789135355</v>
      </c>
      <c r="G139" s="11">
        <v>1966.2132442616</v>
      </c>
      <c r="H139" s="11">
        <v>1864.61742843818</v>
      </c>
      <c r="I139" s="11">
        <v>1998.9080572184898</v>
      </c>
      <c r="J139" s="11">
        <v>2202.6194579701901</v>
      </c>
      <c r="K139" s="11">
        <v>2497.3577</v>
      </c>
      <c r="L139" s="11">
        <v>2542.9159759999998</v>
      </c>
      <c r="M139" s="11">
        <v>2673.4641799999999</v>
      </c>
      <c r="N139" s="11">
        <v>2715.0249709999998</v>
      </c>
      <c r="O139" s="11">
        <v>3005.7123510000001</v>
      </c>
      <c r="P139" s="11">
        <v>3405.9149550000002</v>
      </c>
      <c r="Q139" s="11">
        <v>3375.3901329999999</v>
      </c>
      <c r="R139" s="11">
        <v>3754.5377760000001</v>
      </c>
      <c r="S139" s="11">
        <v>4369.9756729999999</v>
      </c>
      <c r="T139" s="11">
        <v>4851.8727090000002</v>
      </c>
      <c r="U139" s="11">
        <v>4323.5845559999998</v>
      </c>
      <c r="V139" s="11">
        <v>4556.5093399999996</v>
      </c>
      <c r="W139" s="11">
        <v>5045.0229470000004</v>
      </c>
      <c r="X139" s="11">
        <v>4649.4283329999998</v>
      </c>
      <c r="Y139" s="11">
        <v>4916.7890559999996</v>
      </c>
      <c r="Z139" s="11">
        <v>4460.1065740000004</v>
      </c>
      <c r="AA139" s="11">
        <v>3992.2740429999999</v>
      </c>
      <c r="AB139" s="11">
        <v>3604.3318250000002</v>
      </c>
      <c r="AC139" s="11">
        <v>3718.9841510000001</v>
      </c>
      <c r="AD139" s="11">
        <v>3945.4304539999998</v>
      </c>
      <c r="AE139" s="11">
        <v>3769.588283</v>
      </c>
    </row>
    <row r="140" spans="1:31" ht="13.5" customHeight="1" x14ac:dyDescent="0.15">
      <c r="A140" s="1"/>
      <c r="B140" s="16" t="s">
        <v>164</v>
      </c>
      <c r="C140" s="13"/>
      <c r="D140" s="14">
        <v>0.69326174456075296</v>
      </c>
      <c r="E140" s="14">
        <v>2.5953387024719099</v>
      </c>
      <c r="F140" s="14">
        <v>6.9031172981533402</v>
      </c>
      <c r="G140" s="14">
        <v>16.075184076073601</v>
      </c>
      <c r="H140" s="14">
        <v>36.128767171362682</v>
      </c>
      <c r="I140" s="14">
        <v>36.824456777026896</v>
      </c>
      <c r="J140" s="14">
        <v>29.107135178949999</v>
      </c>
      <c r="K140" s="14">
        <v>103.6378</v>
      </c>
      <c r="L140" s="14">
        <v>36.638997000000003</v>
      </c>
      <c r="M140" s="14">
        <v>45.899307999999998</v>
      </c>
      <c r="N140" s="14">
        <v>94.959686000000005</v>
      </c>
      <c r="O140" s="14">
        <v>78.598322999999993</v>
      </c>
      <c r="P140" s="14">
        <v>124.038628</v>
      </c>
      <c r="Q140" s="14">
        <v>88.184004999999999</v>
      </c>
      <c r="R140" s="14">
        <v>86.794291999999999</v>
      </c>
      <c r="S140" s="14">
        <v>50.818387999999999</v>
      </c>
      <c r="T140" s="14">
        <v>123.247952</v>
      </c>
      <c r="U140" s="14">
        <v>246.80929</v>
      </c>
      <c r="V140" s="14">
        <v>168.50456199999999</v>
      </c>
      <c r="W140" s="14">
        <v>124.536387</v>
      </c>
      <c r="X140" s="14">
        <v>226.50949399999999</v>
      </c>
      <c r="Y140" s="14">
        <v>169.49590599999999</v>
      </c>
      <c r="Z140" s="14">
        <v>250.781395</v>
      </c>
      <c r="AA140" s="14">
        <v>105.29856700000001</v>
      </c>
      <c r="AB140" s="14">
        <v>136.02972199999999</v>
      </c>
      <c r="AC140" s="14">
        <v>83.678916999999998</v>
      </c>
      <c r="AD140" s="14">
        <v>92.714805999999996</v>
      </c>
      <c r="AE140" s="14">
        <v>110.96859499999999</v>
      </c>
    </row>
    <row r="141" spans="1:31" ht="13.5" customHeight="1" x14ac:dyDescent="0.15">
      <c r="A141" s="1"/>
      <c r="B141" s="16" t="s">
        <v>165</v>
      </c>
      <c r="C141" s="10">
        <v>692.13703310301264</v>
      </c>
      <c r="D141" s="11">
        <v>1064.8555177353999</v>
      </c>
      <c r="E141" s="11">
        <v>856.52604609030607</v>
      </c>
      <c r="F141" s="11">
        <v>856.289349239785</v>
      </c>
      <c r="G141" s="11">
        <v>1284.21546103788</v>
      </c>
      <c r="H141" s="11">
        <v>1056.6006721823501</v>
      </c>
      <c r="I141" s="11">
        <v>1038.63889789164</v>
      </c>
      <c r="J141" s="11">
        <v>1229.0885234816201</v>
      </c>
      <c r="K141" s="11">
        <v>1929.2732000000001</v>
      </c>
      <c r="L141" s="11">
        <v>2124.365452</v>
      </c>
      <c r="M141" s="11">
        <v>2455.4907400000002</v>
      </c>
      <c r="N141" s="11">
        <v>2500.106918</v>
      </c>
      <c r="O141" s="11">
        <v>3477.7343689999998</v>
      </c>
      <c r="P141" s="11">
        <v>4112.8742009999996</v>
      </c>
      <c r="Q141" s="11">
        <v>4252.9781240000002</v>
      </c>
      <c r="R141" s="11">
        <v>4249.5771160000004</v>
      </c>
      <c r="S141" s="11">
        <v>4984.3696900000004</v>
      </c>
      <c r="T141" s="11">
        <v>5080.1508160000003</v>
      </c>
      <c r="U141" s="11">
        <v>4796.3643849999999</v>
      </c>
      <c r="V141" s="11">
        <v>4828.8718950000002</v>
      </c>
      <c r="W141" s="11">
        <v>5463.3841860000002</v>
      </c>
      <c r="X141" s="11">
        <v>4811.4084899999998</v>
      </c>
      <c r="Y141" s="11">
        <v>5732.9604300000001</v>
      </c>
      <c r="Z141" s="11">
        <v>5557.9251450000002</v>
      </c>
      <c r="AA141" s="11">
        <v>4433.8520740000004</v>
      </c>
      <c r="AB141" s="11">
        <v>4272.1892459999999</v>
      </c>
      <c r="AC141" s="11">
        <v>4002.9059790000001</v>
      </c>
      <c r="AD141" s="11">
        <v>3860.5153970000001</v>
      </c>
      <c r="AE141" s="11">
        <v>3838.650846</v>
      </c>
    </row>
    <row r="142" spans="1:31" ht="13.5" customHeight="1" x14ac:dyDescent="0.15">
      <c r="A142" s="1"/>
      <c r="B142" s="16" t="s">
        <v>166</v>
      </c>
      <c r="C142" s="13"/>
      <c r="D142" s="14">
        <v>34.38427133295</v>
      </c>
      <c r="E142" s="14">
        <v>32.046199783515803</v>
      </c>
      <c r="F142" s="14">
        <v>26.107237067387008</v>
      </c>
      <c r="G142" s="14">
        <v>50.270636028474499</v>
      </c>
      <c r="H142" s="14">
        <v>133.76764866739299</v>
      </c>
      <c r="I142" s="14">
        <v>63.458380389575694</v>
      </c>
      <c r="J142" s="14">
        <v>137.791311343242</v>
      </c>
      <c r="K142" s="14">
        <v>61.601199999999999</v>
      </c>
      <c r="L142" s="14">
        <v>66.768147999999997</v>
      </c>
      <c r="M142" s="14">
        <v>107.97922699999999</v>
      </c>
      <c r="N142" s="14">
        <v>35.174934999999998</v>
      </c>
      <c r="O142" s="14">
        <v>44.106774999999999</v>
      </c>
      <c r="P142" s="14">
        <v>39.246910999999997</v>
      </c>
      <c r="Q142" s="14">
        <v>49.572262000000002</v>
      </c>
      <c r="R142" s="14">
        <v>54.538662000000002</v>
      </c>
      <c r="S142" s="14">
        <v>70.774844999999999</v>
      </c>
      <c r="T142" s="14">
        <v>41.247295999999999</v>
      </c>
      <c r="U142" s="14">
        <v>73.694779999999994</v>
      </c>
      <c r="V142" s="14">
        <v>153.78887599999999</v>
      </c>
      <c r="W142" s="14">
        <v>193.61114799999999</v>
      </c>
      <c r="X142" s="14">
        <v>87.267685</v>
      </c>
      <c r="Y142" s="14">
        <v>155.28639799999999</v>
      </c>
      <c r="Z142" s="14">
        <v>134.88693900000001</v>
      </c>
      <c r="AA142" s="14">
        <v>185.89634799999999</v>
      </c>
      <c r="AB142" s="14">
        <v>241.91108600000001</v>
      </c>
      <c r="AC142" s="14">
        <v>91.326362000000003</v>
      </c>
      <c r="AD142" s="14">
        <v>211.681555</v>
      </c>
      <c r="AE142" s="14">
        <v>157.355571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>
        <v>0.99469446201604395</v>
      </c>
      <c r="H143" s="11">
        <v>4.7616681888031591</v>
      </c>
      <c r="I143" s="11">
        <v>4.8657701351936007</v>
      </c>
      <c r="J143" s="11">
        <v>6.3298416531029424</v>
      </c>
      <c r="K143" s="11">
        <v>7.6623999999999999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168</v>
      </c>
      <c r="C144" s="13">
        <v>82.040605660337476</v>
      </c>
      <c r="D144" s="14">
        <v>126.833652914824</v>
      </c>
      <c r="E144" s="14">
        <v>130.84070397988401</v>
      </c>
      <c r="F144" s="14">
        <v>109.632396711482</v>
      </c>
      <c r="G144" s="14">
        <v>139.40808166712</v>
      </c>
      <c r="H144" s="14">
        <v>234.42060567357399</v>
      </c>
      <c r="I144" s="14">
        <v>382.20658677932602</v>
      </c>
      <c r="J144" s="14">
        <v>151.41649763678299</v>
      </c>
      <c r="K144" s="14">
        <v>167.322</v>
      </c>
      <c r="L144" s="14">
        <v>130.314369</v>
      </c>
      <c r="M144" s="14">
        <v>152.86231799999999</v>
      </c>
      <c r="N144" s="14">
        <v>164.23133999999999</v>
      </c>
      <c r="O144" s="14">
        <v>163.33638400000001</v>
      </c>
      <c r="P144" s="14">
        <v>389.948374</v>
      </c>
      <c r="Q144" s="14">
        <v>218.82427999999999</v>
      </c>
      <c r="R144" s="14">
        <v>147.58167800000001</v>
      </c>
      <c r="S144" s="14">
        <v>232.97733600000001</v>
      </c>
      <c r="T144" s="14">
        <v>295.34154100000001</v>
      </c>
      <c r="U144" s="14">
        <v>356.98290100000003</v>
      </c>
      <c r="V144" s="14">
        <v>442.76363600000002</v>
      </c>
      <c r="W144" s="14">
        <v>448.79251399999998</v>
      </c>
      <c r="X144" s="14">
        <v>265.50272999999999</v>
      </c>
      <c r="Y144" s="14">
        <v>338.19368100000003</v>
      </c>
      <c r="Z144" s="14">
        <v>366.35041799999999</v>
      </c>
      <c r="AA144" s="14">
        <v>120.991204</v>
      </c>
      <c r="AB144" s="14">
        <v>107.109143</v>
      </c>
      <c r="AC144" s="14">
        <v>89.430375999999995</v>
      </c>
      <c r="AD144" s="14">
        <v>54.695144999999997</v>
      </c>
      <c r="AE144" s="14">
        <v>160.277558</v>
      </c>
    </row>
    <row r="145" spans="1:31" ht="13.5" customHeight="1" x14ac:dyDescent="0.15">
      <c r="A145" s="1"/>
      <c r="B145" s="16" t="s">
        <v>169</v>
      </c>
      <c r="C145" s="10">
        <v>1.8504745187093101</v>
      </c>
      <c r="D145" s="11">
        <v>1.2839509748717801</v>
      </c>
      <c r="E145" s="11">
        <v>0.99872334339237501</v>
      </c>
      <c r="F145" s="11"/>
      <c r="G145" s="11">
        <v>2.4658004911366502</v>
      </c>
      <c r="H145" s="11">
        <v>3.53122406693682</v>
      </c>
      <c r="I145" s="11">
        <v>1.74842197991728</v>
      </c>
      <c r="J145" s="11">
        <v>3.2509448374490901</v>
      </c>
      <c r="K145" s="11">
        <v>2.2000000000000002</v>
      </c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 x14ac:dyDescent="0.15">
      <c r="A146" s="1"/>
      <c r="B146" s="15" t="s">
        <v>170</v>
      </c>
      <c r="C146" s="13">
        <v>5873.3123229604053</v>
      </c>
      <c r="D146" s="14">
        <v>6218.421085357616</v>
      </c>
      <c r="E146" s="14">
        <v>4981.7628809001244</v>
      </c>
      <c r="F146" s="14">
        <v>5005.9947280686674</v>
      </c>
      <c r="G146" s="14">
        <v>6936.0271222026777</v>
      </c>
      <c r="H146" s="14">
        <v>7362.0453397439915</v>
      </c>
      <c r="I146" s="14">
        <v>6283.337392900944</v>
      </c>
      <c r="J146" s="14">
        <v>7478.6256182499083</v>
      </c>
      <c r="K146" s="14">
        <v>7550.5411000000004</v>
      </c>
      <c r="L146" s="14">
        <v>8373.7283079999997</v>
      </c>
      <c r="M146" s="14">
        <v>7888.5133320000004</v>
      </c>
      <c r="N146" s="14">
        <v>7761.429564</v>
      </c>
      <c r="O146" s="14">
        <v>8986.1971080000003</v>
      </c>
      <c r="P146" s="14">
        <v>9188.2490560000006</v>
      </c>
      <c r="Q146" s="14">
        <v>10142.657421</v>
      </c>
      <c r="R146" s="14">
        <v>10589.095819</v>
      </c>
      <c r="S146" s="14">
        <v>12423.076497</v>
      </c>
      <c r="T146" s="14">
        <v>14416.352052</v>
      </c>
      <c r="U146" s="14">
        <v>12575.821218999999</v>
      </c>
      <c r="V146" s="14">
        <v>14126.570003000001</v>
      </c>
      <c r="W146" s="14">
        <v>16673.352585000001</v>
      </c>
      <c r="X146" s="14">
        <v>14691.693173</v>
      </c>
      <c r="Y146" s="14">
        <v>15056.731641</v>
      </c>
      <c r="Z146" s="14">
        <v>15760.346323</v>
      </c>
      <c r="AA146" s="14">
        <v>12917.153302999999</v>
      </c>
      <c r="AB146" s="14">
        <v>11872.648282</v>
      </c>
      <c r="AC146" s="14">
        <v>11834.861857</v>
      </c>
      <c r="AD146" s="14">
        <v>11313.696395999999</v>
      </c>
      <c r="AE146" s="14">
        <v>11155.646548999999</v>
      </c>
    </row>
    <row r="147" spans="1:31" ht="13.5" customHeight="1" x14ac:dyDescent="0.15">
      <c r="A147" s="1"/>
      <c r="B147" s="16" t="s">
        <v>171</v>
      </c>
      <c r="C147" s="10">
        <v>176.74340593600402</v>
      </c>
      <c r="D147" s="11">
        <v>160.232434732413</v>
      </c>
      <c r="E147" s="11">
        <v>96.461206767162906</v>
      </c>
      <c r="F147" s="11">
        <v>136.24637408378402</v>
      </c>
      <c r="G147" s="11">
        <v>383.29674600682301</v>
      </c>
      <c r="H147" s="11">
        <v>152.43863781646999</v>
      </c>
      <c r="I147" s="11">
        <v>118.42564923337001</v>
      </c>
      <c r="J147" s="11">
        <v>117.59185655184001</v>
      </c>
      <c r="K147" s="11">
        <v>151.86949999999999</v>
      </c>
      <c r="L147" s="11">
        <v>119.035725</v>
      </c>
      <c r="M147" s="11">
        <v>148.12477999999999</v>
      </c>
      <c r="N147" s="11">
        <v>179.809156</v>
      </c>
      <c r="O147" s="11">
        <v>264.63251600000001</v>
      </c>
      <c r="P147" s="11">
        <v>279.44690200000002</v>
      </c>
      <c r="Q147" s="11">
        <v>373.97666299999997</v>
      </c>
      <c r="R147" s="11">
        <v>631.77175299999999</v>
      </c>
      <c r="S147" s="11">
        <v>745.50212699999997</v>
      </c>
      <c r="T147" s="11">
        <v>740.11050899999998</v>
      </c>
      <c r="U147" s="11">
        <v>754.70721800000001</v>
      </c>
      <c r="V147" s="11">
        <v>852.22888999999998</v>
      </c>
      <c r="W147" s="11">
        <v>817.84819300000004</v>
      </c>
      <c r="X147" s="11">
        <v>708.11060199999997</v>
      </c>
      <c r="Y147" s="11">
        <v>619.56910300000004</v>
      </c>
      <c r="Z147" s="11">
        <v>1033.7768579999999</v>
      </c>
      <c r="AA147" s="11">
        <v>679.26286800000003</v>
      </c>
      <c r="AB147" s="11">
        <v>285.17017199999998</v>
      </c>
      <c r="AC147" s="11">
        <v>344.58996000000002</v>
      </c>
      <c r="AD147" s="11">
        <v>322.18908800000003</v>
      </c>
      <c r="AE147" s="11">
        <v>287.60183899999998</v>
      </c>
    </row>
    <row r="148" spans="1:31" ht="13.5" customHeight="1" x14ac:dyDescent="0.15">
      <c r="A148" s="1"/>
      <c r="B148" s="16" t="s">
        <v>172</v>
      </c>
      <c r="C148" s="13">
        <v>115.45830138405199</v>
      </c>
      <c r="D148" s="14">
        <v>148.29473195059799</v>
      </c>
      <c r="E148" s="14">
        <v>156.65318201803601</v>
      </c>
      <c r="F148" s="14">
        <v>118.51993274550199</v>
      </c>
      <c r="G148" s="14">
        <v>191.531674207012</v>
      </c>
      <c r="H148" s="14">
        <v>167.99514000376499</v>
      </c>
      <c r="I148" s="14">
        <v>174.37515259072302</v>
      </c>
      <c r="J148" s="14">
        <v>203.61264684609401</v>
      </c>
      <c r="K148" s="14">
        <v>219.53919999999999</v>
      </c>
      <c r="L148" s="14">
        <v>216.13785300000001</v>
      </c>
      <c r="M148" s="14">
        <v>207.419354</v>
      </c>
      <c r="N148" s="14">
        <v>214.765209</v>
      </c>
      <c r="O148" s="14">
        <v>237.40262100000001</v>
      </c>
      <c r="P148" s="14">
        <v>239.06541200000001</v>
      </c>
      <c r="Q148" s="14">
        <v>213.280011</v>
      </c>
      <c r="R148" s="14">
        <v>233.92702700000001</v>
      </c>
      <c r="S148" s="14">
        <v>363.063152</v>
      </c>
      <c r="T148" s="14">
        <v>416.36310500000002</v>
      </c>
      <c r="U148" s="14">
        <v>391.21272399999998</v>
      </c>
      <c r="V148" s="14">
        <v>523.95660899999996</v>
      </c>
      <c r="W148" s="14">
        <v>1136.0427179999999</v>
      </c>
      <c r="X148" s="14">
        <v>367.49504999999999</v>
      </c>
      <c r="Y148" s="14">
        <v>357.48369200000002</v>
      </c>
      <c r="Z148" s="14">
        <v>350.55145199999998</v>
      </c>
      <c r="AA148" s="14">
        <v>284.25543099999999</v>
      </c>
      <c r="AB148" s="14">
        <v>237.08037300000001</v>
      </c>
      <c r="AC148" s="14">
        <v>207.185067</v>
      </c>
      <c r="AD148" s="14">
        <v>261.98962399999999</v>
      </c>
      <c r="AE148" s="14">
        <v>182.28025099999999</v>
      </c>
    </row>
    <row r="149" spans="1:31" ht="13.5" customHeight="1" x14ac:dyDescent="0.15">
      <c r="A149" s="1"/>
      <c r="B149" s="16" t="s">
        <v>173</v>
      </c>
      <c r="C149" s="10">
        <v>6.5025169883181198</v>
      </c>
      <c r="D149" s="11">
        <v>10.7276115731894</v>
      </c>
      <c r="E149" s="11">
        <v>10.9345726731918</v>
      </c>
      <c r="F149" s="11">
        <v>13.571035537356099</v>
      </c>
      <c r="G149" s="11">
        <v>15.8812537157047</v>
      </c>
      <c r="H149" s="11">
        <v>11.871469808492501</v>
      </c>
      <c r="I149" s="11">
        <v>13.975554073868901</v>
      </c>
      <c r="J149" s="11">
        <v>12.120825511834401</v>
      </c>
      <c r="K149" s="11">
        <v>10.8269</v>
      </c>
      <c r="L149" s="11">
        <v>28.960930999999999</v>
      </c>
      <c r="M149" s="11">
        <v>33.635739000000001</v>
      </c>
      <c r="N149" s="11">
        <v>15.41325</v>
      </c>
      <c r="O149" s="11">
        <v>27.335256000000001</v>
      </c>
      <c r="P149" s="11">
        <v>13.190975</v>
      </c>
      <c r="Q149" s="11">
        <v>6.6236249999999997</v>
      </c>
      <c r="R149" s="11">
        <v>7.0674239999999999</v>
      </c>
      <c r="S149" s="11">
        <v>9.6320820000000005</v>
      </c>
      <c r="T149" s="11">
        <v>12.180768</v>
      </c>
      <c r="U149" s="11">
        <v>58.13644</v>
      </c>
      <c r="V149" s="11">
        <v>13.353614</v>
      </c>
      <c r="W149" s="11">
        <v>11.415322</v>
      </c>
      <c r="X149" s="11">
        <v>11.225673</v>
      </c>
      <c r="Y149" s="11">
        <v>11.89466</v>
      </c>
      <c r="Z149" s="11">
        <v>8.8093810000000001</v>
      </c>
      <c r="AA149" s="11">
        <v>13.951665999999999</v>
      </c>
      <c r="AB149" s="11">
        <v>39.959054999999999</v>
      </c>
      <c r="AC149" s="11">
        <v>12.01754</v>
      </c>
      <c r="AD149" s="11">
        <v>121.469269</v>
      </c>
      <c r="AE149" s="11">
        <v>179.47799599999999</v>
      </c>
    </row>
    <row r="150" spans="1:31" ht="13.5" customHeight="1" x14ac:dyDescent="0.15">
      <c r="A150" s="1"/>
      <c r="B150" s="16" t="s">
        <v>174</v>
      </c>
      <c r="C150" s="13">
        <v>146.50881233174198</v>
      </c>
      <c r="D150" s="14">
        <v>139.701686511888</v>
      </c>
      <c r="E150" s="14">
        <v>113.43155760934999</v>
      </c>
      <c r="F150" s="14">
        <v>85.320273881065503</v>
      </c>
      <c r="G150" s="14">
        <v>134.95950351423699</v>
      </c>
      <c r="H150" s="14">
        <v>154.97817914051899</v>
      </c>
      <c r="I150" s="14">
        <v>155.29567977293101</v>
      </c>
      <c r="J150" s="14">
        <v>189.44843325274101</v>
      </c>
      <c r="K150" s="14">
        <v>154.19649999999999</v>
      </c>
      <c r="L150" s="14">
        <v>129.48128500000001</v>
      </c>
      <c r="M150" s="14">
        <v>116.592628</v>
      </c>
      <c r="N150" s="14">
        <v>160.55416299999999</v>
      </c>
      <c r="O150" s="14">
        <v>239.675725</v>
      </c>
      <c r="P150" s="14">
        <v>270.94502499999999</v>
      </c>
      <c r="Q150" s="14">
        <v>236.52720299999999</v>
      </c>
      <c r="R150" s="14">
        <v>261.07693699999999</v>
      </c>
      <c r="S150" s="14">
        <v>295.18449099999998</v>
      </c>
      <c r="T150" s="14">
        <v>290.19411600000001</v>
      </c>
      <c r="U150" s="14">
        <v>308.46064100000001</v>
      </c>
      <c r="V150" s="14">
        <v>304.078732</v>
      </c>
      <c r="W150" s="14">
        <v>304.736467</v>
      </c>
      <c r="X150" s="14">
        <v>340.613471</v>
      </c>
      <c r="Y150" s="14">
        <v>446.56945899999999</v>
      </c>
      <c r="Z150" s="14">
        <v>361.42352</v>
      </c>
      <c r="AA150" s="14">
        <v>288.22128600000002</v>
      </c>
      <c r="AB150" s="14">
        <v>259.00793099999999</v>
      </c>
      <c r="AC150" s="14">
        <v>283.43573500000002</v>
      </c>
      <c r="AD150" s="14">
        <v>320.246126</v>
      </c>
      <c r="AE150" s="14">
        <v>300.03409299999998</v>
      </c>
    </row>
    <row r="151" spans="1:31" ht="13.5" customHeight="1" x14ac:dyDescent="0.15">
      <c r="A151" s="1"/>
      <c r="B151" s="16" t="s">
        <v>175</v>
      </c>
      <c r="C151" s="10">
        <v>25.204152932960501</v>
      </c>
      <c r="D151" s="11">
        <v>28.127159064058901</v>
      </c>
      <c r="E151" s="11">
        <v>21.5599578332506</v>
      </c>
      <c r="F151" s="11">
        <v>21.030989482253801</v>
      </c>
      <c r="G151" s="11">
        <v>15.5026086939101</v>
      </c>
      <c r="H151" s="11">
        <v>15.533803479295495</v>
      </c>
      <c r="I151" s="11">
        <v>7.2045950688389402</v>
      </c>
      <c r="J151" s="11">
        <v>11.352457351442499</v>
      </c>
      <c r="K151" s="11">
        <v>8.7792999999999992</v>
      </c>
      <c r="L151" s="11">
        <v>11.172291</v>
      </c>
      <c r="M151" s="11">
        <v>13.371320000000001</v>
      </c>
      <c r="N151" s="11">
        <v>8.8517930000000007</v>
      </c>
      <c r="O151" s="11">
        <v>10.444463000000001</v>
      </c>
      <c r="P151" s="11">
        <v>16.346129000000001</v>
      </c>
      <c r="Q151" s="11">
        <v>12.824363999999999</v>
      </c>
      <c r="R151" s="11">
        <v>12.575789</v>
      </c>
      <c r="S151" s="11">
        <v>21.450209000000001</v>
      </c>
      <c r="T151" s="11">
        <v>25.042141000000001</v>
      </c>
      <c r="U151" s="11">
        <v>17.002758</v>
      </c>
      <c r="V151" s="11">
        <v>18.862100999999999</v>
      </c>
      <c r="W151" s="11">
        <v>27.168313999999999</v>
      </c>
      <c r="X151" s="11">
        <v>19.802584</v>
      </c>
      <c r="Y151" s="11">
        <v>18.471962999999999</v>
      </c>
      <c r="Z151" s="11">
        <v>19.315968999999999</v>
      </c>
      <c r="AA151" s="11">
        <v>24.570806000000001</v>
      </c>
      <c r="AB151" s="11">
        <v>24.066372000000001</v>
      </c>
      <c r="AC151" s="11">
        <v>11.336812999999999</v>
      </c>
      <c r="AD151" s="11">
        <v>13.381779</v>
      </c>
      <c r="AE151" s="11">
        <v>8.5795840000000005</v>
      </c>
    </row>
    <row r="152" spans="1:31" ht="13.5" customHeight="1" x14ac:dyDescent="0.15">
      <c r="A152" s="1"/>
      <c r="B152" s="16" t="s">
        <v>176</v>
      </c>
      <c r="C152" s="13">
        <v>4.3693762828164067</v>
      </c>
      <c r="D152" s="14">
        <v>5.5812292928588505</v>
      </c>
      <c r="E152" s="14">
        <v>8.7183462441045201</v>
      </c>
      <c r="F152" s="14">
        <v>30.9981277169043</v>
      </c>
      <c r="G152" s="14">
        <v>10.3193790622325</v>
      </c>
      <c r="H152" s="14">
        <v>15.463293422826501</v>
      </c>
      <c r="I152" s="14">
        <v>21.895622948502499</v>
      </c>
      <c r="J152" s="14">
        <v>10.8976742554064</v>
      </c>
      <c r="K152" s="14">
        <v>11.322800000000001</v>
      </c>
      <c r="L152" s="14">
        <v>13.876439</v>
      </c>
      <c r="M152" s="14">
        <v>13.303758999999999</v>
      </c>
      <c r="N152" s="14">
        <v>10.280442000000001</v>
      </c>
      <c r="O152" s="14">
        <v>13.806082999999999</v>
      </c>
      <c r="P152" s="14">
        <v>10.300853999999999</v>
      </c>
      <c r="Q152" s="14">
        <v>21.235385999999998</v>
      </c>
      <c r="R152" s="14">
        <v>13.061832000000001</v>
      </c>
      <c r="S152" s="14">
        <v>50.433500000000002</v>
      </c>
      <c r="T152" s="14">
        <v>23.250059</v>
      </c>
      <c r="U152" s="14">
        <v>11.862296000000001</v>
      </c>
      <c r="V152" s="14">
        <v>18.456116000000002</v>
      </c>
      <c r="W152" s="14">
        <v>17.944458999999998</v>
      </c>
      <c r="X152" s="14">
        <v>13.276985</v>
      </c>
      <c r="Y152" s="14">
        <v>12.567477</v>
      </c>
      <c r="Z152" s="14">
        <v>14.572193</v>
      </c>
      <c r="AA152" s="14">
        <v>14.743729999999999</v>
      </c>
      <c r="AB152" s="14">
        <v>40.685172999999999</v>
      </c>
      <c r="AC152" s="14">
        <v>29.748059999999999</v>
      </c>
      <c r="AD152" s="14">
        <v>22.443747999999999</v>
      </c>
      <c r="AE152" s="14">
        <v>31.893263999999999</v>
      </c>
    </row>
    <row r="153" spans="1:31" ht="13.5" customHeight="1" x14ac:dyDescent="0.15">
      <c r="A153" s="1"/>
      <c r="B153" s="16" t="s">
        <v>177</v>
      </c>
      <c r="C153" s="10">
        <v>433.59372944229216</v>
      </c>
      <c r="D153" s="11">
        <v>472.89272593068097</v>
      </c>
      <c r="E153" s="11">
        <v>343.15593751269199</v>
      </c>
      <c r="F153" s="11">
        <v>302.713684777411</v>
      </c>
      <c r="G153" s="11">
        <v>431.20375559766103</v>
      </c>
      <c r="H153" s="11">
        <v>403.12488246390711</v>
      </c>
      <c r="I153" s="11">
        <v>437.01109218549902</v>
      </c>
      <c r="J153" s="11">
        <v>509.03263414787699</v>
      </c>
      <c r="K153" s="11">
        <v>489.6189</v>
      </c>
      <c r="L153" s="11">
        <v>479.530551</v>
      </c>
      <c r="M153" s="11">
        <v>552.53411300000005</v>
      </c>
      <c r="N153" s="11">
        <v>552.135355</v>
      </c>
      <c r="O153" s="11">
        <v>715.48349299999995</v>
      </c>
      <c r="P153" s="11">
        <v>578.31652499999996</v>
      </c>
      <c r="Q153" s="11">
        <v>555.81630099999995</v>
      </c>
      <c r="R153" s="11">
        <v>624.42433000000005</v>
      </c>
      <c r="S153" s="11">
        <v>772.18083300000001</v>
      </c>
      <c r="T153" s="11">
        <v>842.34579299999996</v>
      </c>
      <c r="U153" s="11">
        <v>749.17374800000005</v>
      </c>
      <c r="V153" s="11">
        <v>792.01462100000003</v>
      </c>
      <c r="W153" s="11">
        <v>886.29404299999999</v>
      </c>
      <c r="X153" s="11">
        <v>871.08916899999997</v>
      </c>
      <c r="Y153" s="11">
        <v>941.46986000000004</v>
      </c>
      <c r="Z153" s="11">
        <v>870.43183899999997</v>
      </c>
      <c r="AA153" s="11">
        <v>718.58240499999999</v>
      </c>
      <c r="AB153" s="11">
        <v>719.35854600000005</v>
      </c>
      <c r="AC153" s="11">
        <v>609.63154799999995</v>
      </c>
      <c r="AD153" s="11">
        <v>595.15388099999996</v>
      </c>
      <c r="AE153" s="11">
        <v>581.84852100000001</v>
      </c>
    </row>
    <row r="154" spans="1:31" ht="13.5" customHeight="1" x14ac:dyDescent="0.15">
      <c r="A154" s="1"/>
      <c r="B154" s="16" t="s">
        <v>178</v>
      </c>
      <c r="C154" s="13">
        <v>54.598099418783093</v>
      </c>
      <c r="D154" s="14">
        <v>60.7641085612631</v>
      </c>
      <c r="E154" s="14">
        <v>44.123936340215799</v>
      </c>
      <c r="F154" s="14">
        <v>52.116472398908897</v>
      </c>
      <c r="G154" s="14">
        <v>59.579493667462501</v>
      </c>
      <c r="H154" s="14">
        <v>49.243176930196</v>
      </c>
      <c r="I154" s="14">
        <v>47.171242841621201</v>
      </c>
      <c r="J154" s="14">
        <v>50.262431147596502</v>
      </c>
      <c r="K154" s="14">
        <v>45.774000000000001</v>
      </c>
      <c r="L154" s="14">
        <v>39.760528999999998</v>
      </c>
      <c r="M154" s="14">
        <v>36.969073000000002</v>
      </c>
      <c r="N154" s="14">
        <v>37.913612000000001</v>
      </c>
      <c r="O154" s="14">
        <v>37.293103000000002</v>
      </c>
      <c r="P154" s="14">
        <v>32.418962000000001</v>
      </c>
      <c r="Q154" s="14">
        <v>33.623066000000001</v>
      </c>
      <c r="R154" s="14">
        <v>41.776589999999999</v>
      </c>
      <c r="S154" s="14">
        <v>51.649141999999998</v>
      </c>
      <c r="T154" s="14">
        <v>60.405031000000001</v>
      </c>
      <c r="U154" s="14">
        <v>48.508837999999997</v>
      </c>
      <c r="V154" s="14">
        <v>56.008425000000003</v>
      </c>
      <c r="W154" s="14">
        <v>60.585650999999999</v>
      </c>
      <c r="X154" s="14">
        <v>48.045994</v>
      </c>
      <c r="Y154" s="14">
        <v>35.505378999999998</v>
      </c>
      <c r="Z154" s="14">
        <v>35.253320000000002</v>
      </c>
      <c r="AA154" s="14">
        <v>50.161209999999997</v>
      </c>
      <c r="AB154" s="14">
        <v>38.946402999999997</v>
      </c>
      <c r="AC154" s="14">
        <v>32.621496999999998</v>
      </c>
      <c r="AD154" s="14">
        <v>35.108730999999999</v>
      </c>
      <c r="AE154" s="14">
        <v>38.192691000000003</v>
      </c>
    </row>
    <row r="155" spans="1:31" ht="13.5" customHeight="1" x14ac:dyDescent="0.15">
      <c r="A155" s="1"/>
      <c r="B155" s="16" t="s">
        <v>179</v>
      </c>
      <c r="C155" s="10">
        <v>78.921716432795165</v>
      </c>
      <c r="D155" s="11">
        <v>84.768532591251514</v>
      </c>
      <c r="E155" s="11">
        <v>55.7964271272754</v>
      </c>
      <c r="F155" s="11">
        <v>51.395476801791105</v>
      </c>
      <c r="G155" s="11">
        <v>57.450466870313598</v>
      </c>
      <c r="H155" s="11">
        <v>67.770100729001754</v>
      </c>
      <c r="I155" s="11">
        <v>51.609202130773298</v>
      </c>
      <c r="J155" s="11">
        <v>60.840079131919694</v>
      </c>
      <c r="K155" s="11">
        <v>47.927500000000002</v>
      </c>
      <c r="L155" s="11">
        <v>54.529608000000003</v>
      </c>
      <c r="M155" s="11">
        <v>94.660186999999993</v>
      </c>
      <c r="N155" s="11">
        <v>127.789663</v>
      </c>
      <c r="O155" s="11">
        <v>89.674025</v>
      </c>
      <c r="P155" s="11">
        <v>81.363332</v>
      </c>
      <c r="Q155" s="11">
        <v>93.964742000000001</v>
      </c>
      <c r="R155" s="11">
        <v>89.618405999999993</v>
      </c>
      <c r="S155" s="11">
        <v>132.85600500000001</v>
      </c>
      <c r="T155" s="11">
        <v>142.295952</v>
      </c>
      <c r="U155" s="11">
        <v>146.41416899999999</v>
      </c>
      <c r="V155" s="11">
        <v>168.98449199999999</v>
      </c>
      <c r="W155" s="11">
        <v>147.46992399999999</v>
      </c>
      <c r="X155" s="11">
        <v>164.86500000000001</v>
      </c>
      <c r="Y155" s="11">
        <v>163.29524599999999</v>
      </c>
      <c r="Z155" s="11">
        <v>165.63412299999999</v>
      </c>
      <c r="AA155" s="11">
        <v>145.01030399999999</v>
      </c>
      <c r="AB155" s="11">
        <v>121.52521</v>
      </c>
      <c r="AC155" s="11">
        <v>98.717854000000003</v>
      </c>
      <c r="AD155" s="11">
        <v>104.82037</v>
      </c>
      <c r="AE155" s="11">
        <v>99.830546999999996</v>
      </c>
    </row>
    <row r="156" spans="1:31" ht="13.5" customHeight="1" x14ac:dyDescent="0.15">
      <c r="A156" s="1"/>
      <c r="B156" s="16" t="s">
        <v>180</v>
      </c>
      <c r="C156" s="13">
        <v>56.781299722630429</v>
      </c>
      <c r="D156" s="14">
        <v>59.265756474653806</v>
      </c>
      <c r="E156" s="14">
        <v>55.169752950171599</v>
      </c>
      <c r="F156" s="14">
        <v>20.563594135134</v>
      </c>
      <c r="G156" s="14">
        <v>86.534010687205708</v>
      </c>
      <c r="H156" s="14">
        <v>89.598790483901922</v>
      </c>
      <c r="I156" s="14">
        <v>97.833161765440806</v>
      </c>
      <c r="J156" s="14">
        <v>102.89607389804401</v>
      </c>
      <c r="K156" s="14">
        <v>17.514199999999999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181</v>
      </c>
      <c r="C157" s="10">
        <v>111.693116641589</v>
      </c>
      <c r="D157" s="11">
        <v>46.478005232205696</v>
      </c>
      <c r="E157" s="11">
        <v>27.955248153438898</v>
      </c>
      <c r="F157" s="11">
        <v>31.098451111257198</v>
      </c>
      <c r="G157" s="11">
        <v>48.107150530929403</v>
      </c>
      <c r="H157" s="11">
        <v>50.51466184395008</v>
      </c>
      <c r="I157" s="11">
        <v>38.9045735098222</v>
      </c>
      <c r="J157" s="11">
        <v>36.933879374391601</v>
      </c>
      <c r="K157" s="11">
        <v>27.010899999999999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 x14ac:dyDescent="0.15">
      <c r="A158" s="1"/>
      <c r="B158" s="16" t="s">
        <v>182</v>
      </c>
      <c r="C158" s="13">
        <v>268.19834706491298</v>
      </c>
      <c r="D158" s="14">
        <v>261.212147066569</v>
      </c>
      <c r="E158" s="14">
        <v>224.994746814097</v>
      </c>
      <c r="F158" s="14">
        <v>179.50737070755</v>
      </c>
      <c r="G158" s="14">
        <v>246.99215112944901</v>
      </c>
      <c r="H158" s="14">
        <v>959.12429474267196</v>
      </c>
      <c r="I158" s="14">
        <v>173.96755867693298</v>
      </c>
      <c r="J158" s="14">
        <v>232.11481710899801</v>
      </c>
      <c r="K158" s="14">
        <v>151.46039999999999</v>
      </c>
      <c r="L158" s="14">
        <v>161.92383899999999</v>
      </c>
      <c r="M158" s="14">
        <v>194.12376399999999</v>
      </c>
      <c r="N158" s="14">
        <v>223.45899900000001</v>
      </c>
      <c r="O158" s="14">
        <v>258.59565199999997</v>
      </c>
      <c r="P158" s="14">
        <v>265.657015</v>
      </c>
      <c r="Q158" s="14">
        <v>330.27691199999998</v>
      </c>
      <c r="R158" s="14">
        <v>429.70412900000002</v>
      </c>
      <c r="S158" s="14">
        <v>608.56426799999997</v>
      </c>
      <c r="T158" s="14">
        <v>723.98024499999997</v>
      </c>
      <c r="U158" s="14">
        <v>633.55435499999999</v>
      </c>
      <c r="V158" s="14">
        <v>593.74290900000005</v>
      </c>
      <c r="W158" s="14">
        <v>684.06261099999995</v>
      </c>
      <c r="X158" s="14">
        <v>757.69324900000004</v>
      </c>
      <c r="Y158" s="14">
        <v>770.58770700000002</v>
      </c>
      <c r="Z158" s="14">
        <v>842.68801399999995</v>
      </c>
      <c r="AA158" s="14">
        <v>727.36388999999997</v>
      </c>
      <c r="AB158" s="14">
        <v>577.69563500000004</v>
      </c>
      <c r="AC158" s="14">
        <v>371.94383599999998</v>
      </c>
      <c r="AD158" s="14">
        <v>357.79682300000002</v>
      </c>
      <c r="AE158" s="14">
        <v>321.97416900000002</v>
      </c>
    </row>
    <row r="159" spans="1:31" ht="13.5" customHeight="1" x14ac:dyDescent="0.15">
      <c r="A159" s="1"/>
      <c r="B159" s="16" t="s">
        <v>183</v>
      </c>
      <c r="C159" s="10">
        <v>644.09089193718057</v>
      </c>
      <c r="D159" s="11">
        <v>792.80619729404407</v>
      </c>
      <c r="E159" s="11">
        <v>620.331860086912</v>
      </c>
      <c r="F159" s="11">
        <v>532.48595787678198</v>
      </c>
      <c r="G159" s="11">
        <v>936.29337576561704</v>
      </c>
      <c r="H159" s="11">
        <v>793.76714693460349</v>
      </c>
      <c r="I159" s="11">
        <v>785.48041627463101</v>
      </c>
      <c r="J159" s="11">
        <v>909.55076707709395</v>
      </c>
      <c r="K159" s="11">
        <v>790.6345</v>
      </c>
      <c r="L159" s="11">
        <v>776.67592100000002</v>
      </c>
      <c r="M159" s="11">
        <v>636.79042100000004</v>
      </c>
      <c r="N159" s="11">
        <v>633.31079499999998</v>
      </c>
      <c r="O159" s="11">
        <v>637.09961399999997</v>
      </c>
      <c r="P159" s="11">
        <v>784.63060700000005</v>
      </c>
      <c r="Q159" s="11">
        <v>699.49685799999997</v>
      </c>
      <c r="R159" s="11">
        <v>751.61045100000001</v>
      </c>
      <c r="S159" s="11">
        <v>954.62838499999998</v>
      </c>
      <c r="T159" s="11">
        <v>1096.92634</v>
      </c>
      <c r="U159" s="11">
        <v>1026.2228950000001</v>
      </c>
      <c r="V159" s="11">
        <v>1086.3223439999999</v>
      </c>
      <c r="W159" s="11">
        <v>1026.5925500000001</v>
      </c>
      <c r="X159" s="11">
        <v>1287.1043050000001</v>
      </c>
      <c r="Y159" s="11">
        <v>1361.080897</v>
      </c>
      <c r="Z159" s="11">
        <v>1412.987852</v>
      </c>
      <c r="AA159" s="11">
        <v>1230.018188</v>
      </c>
      <c r="AB159" s="11">
        <v>1191.400333</v>
      </c>
      <c r="AC159" s="11">
        <v>1339.218777</v>
      </c>
      <c r="AD159" s="11">
        <v>1303.656692</v>
      </c>
      <c r="AE159" s="11">
        <v>1244.0022670000001</v>
      </c>
    </row>
    <row r="160" spans="1:31" ht="13.5" customHeight="1" x14ac:dyDescent="0.15">
      <c r="A160" s="1"/>
      <c r="B160" s="16" t="s">
        <v>184</v>
      </c>
      <c r="C160" s="13">
        <v>7.3666454626725804</v>
      </c>
      <c r="D160" s="14">
        <v>11.658131288095801</v>
      </c>
      <c r="E160" s="14">
        <v>9.6988820867243604</v>
      </c>
      <c r="F160" s="14">
        <v>6.6036928735267804</v>
      </c>
      <c r="G160" s="14">
        <v>11.4531103735213</v>
      </c>
      <c r="H160" s="14">
        <v>34.293177158931194</v>
      </c>
      <c r="I160" s="14">
        <v>27.506335638196902</v>
      </c>
      <c r="J160" s="14">
        <v>36.890316476262164</v>
      </c>
      <c r="K160" s="14">
        <v>44.131700000000002</v>
      </c>
      <c r="L160" s="14">
        <v>16.788314</v>
      </c>
      <c r="M160" s="14">
        <v>25.083997</v>
      </c>
      <c r="N160" s="14">
        <v>38.736108999999999</v>
      </c>
      <c r="O160" s="14">
        <v>165.54372599999999</v>
      </c>
      <c r="P160" s="14">
        <v>70.342061999999999</v>
      </c>
      <c r="Q160" s="14">
        <v>122.801379</v>
      </c>
      <c r="R160" s="14">
        <v>89.617367999999999</v>
      </c>
      <c r="S160" s="14">
        <v>116.35790299999999</v>
      </c>
      <c r="T160" s="14">
        <v>170.343954</v>
      </c>
      <c r="U160" s="14">
        <v>167.93300199999999</v>
      </c>
      <c r="V160" s="14">
        <v>233.665257</v>
      </c>
      <c r="W160" s="14">
        <v>274.44720100000001</v>
      </c>
      <c r="X160" s="14">
        <v>167.58793399999999</v>
      </c>
      <c r="Y160" s="14">
        <v>156.07636099999999</v>
      </c>
      <c r="Z160" s="14">
        <v>138.376025</v>
      </c>
      <c r="AA160" s="14">
        <v>85.127246999999997</v>
      </c>
      <c r="AB160" s="14">
        <v>47.571268000000003</v>
      </c>
      <c r="AC160" s="14">
        <v>33.139294999999997</v>
      </c>
      <c r="AD160" s="14">
        <v>52.736753</v>
      </c>
      <c r="AE160" s="14">
        <v>37.103997</v>
      </c>
    </row>
    <row r="161" spans="1:31" ht="13.5" customHeight="1" x14ac:dyDescent="0.15">
      <c r="A161" s="1"/>
      <c r="B161" s="16" t="s">
        <v>185</v>
      </c>
      <c r="C161" s="10"/>
      <c r="D161" s="11"/>
      <c r="E161" s="11"/>
      <c r="F161" s="11">
        <v>7.9410379418754697</v>
      </c>
      <c r="G161" s="11">
        <v>1.94871964391341</v>
      </c>
      <c r="H161" s="11">
        <v>17.331233035794401</v>
      </c>
      <c r="I161" s="11">
        <v>13.562648932114801</v>
      </c>
      <c r="J161" s="11">
        <v>9.2222824845451985</v>
      </c>
      <c r="K161" s="11">
        <v>8.1867000000000001</v>
      </c>
      <c r="L161" s="11">
        <v>13.238132999999999</v>
      </c>
      <c r="M161" s="11">
        <v>13.894918000000001</v>
      </c>
      <c r="N161" s="11">
        <v>8.1205040000000004</v>
      </c>
      <c r="O161" s="11">
        <v>10.233226999999999</v>
      </c>
      <c r="P161" s="11">
        <v>4.1645409999999998</v>
      </c>
      <c r="Q161" s="11">
        <v>13.215795999999999</v>
      </c>
      <c r="R161" s="11">
        <v>3.5155310000000002</v>
      </c>
      <c r="S161" s="11">
        <v>4.7187520000000003</v>
      </c>
      <c r="T161" s="11">
        <v>3.8430620000000002</v>
      </c>
      <c r="U161" s="11">
        <v>6.1125930000000004</v>
      </c>
      <c r="V161" s="11">
        <v>4.2975370000000002</v>
      </c>
      <c r="W161" s="11">
        <v>3.1724030000000001</v>
      </c>
      <c r="X161" s="11">
        <v>3.9282659999999998</v>
      </c>
      <c r="Y161" s="11">
        <v>3.3106089999999999</v>
      </c>
      <c r="Z161" s="11">
        <v>3.9708139999999998</v>
      </c>
      <c r="AA161" s="11">
        <v>2.6913619999999998</v>
      </c>
      <c r="AB161" s="11">
        <v>3.2243210000000002</v>
      </c>
      <c r="AC161" s="11">
        <v>2.984073</v>
      </c>
      <c r="AD161" s="11">
        <v>6.3670790000000004</v>
      </c>
      <c r="AE161" s="11">
        <v>3.5047779999999999</v>
      </c>
    </row>
    <row r="162" spans="1:31" ht="13.5" customHeight="1" x14ac:dyDescent="0.15">
      <c r="A162" s="1"/>
      <c r="B162" s="16" t="s">
        <v>186</v>
      </c>
      <c r="C162" s="13">
        <v>0.65924912151153925</v>
      </c>
      <c r="D162" s="14">
        <v>3.6162950511910199</v>
      </c>
      <c r="E162" s="14">
        <v>4.7757198630463495</v>
      </c>
      <c r="F162" s="14">
        <v>3.0745428035975899</v>
      </c>
      <c r="G162" s="14">
        <v>7.7385826755878702</v>
      </c>
      <c r="H162" s="14">
        <v>5.3378162755068193</v>
      </c>
      <c r="I162" s="14">
        <v>7.1410316631996205</v>
      </c>
      <c r="J162" s="14">
        <v>6.9809120488817493</v>
      </c>
      <c r="K162" s="14">
        <v>5.4353999999999996</v>
      </c>
      <c r="L162" s="14">
        <v>3.526786</v>
      </c>
      <c r="M162" s="14">
        <v>1.67747</v>
      </c>
      <c r="N162" s="14">
        <v>1.7034990000000001</v>
      </c>
      <c r="O162" s="14">
        <v>1.2309859999999999</v>
      </c>
      <c r="P162" s="14">
        <v>1.6164270000000001</v>
      </c>
      <c r="Q162" s="14">
        <v>2.3300230000000002</v>
      </c>
      <c r="R162" s="14">
        <v>2.1428959999999999</v>
      </c>
      <c r="S162" s="14">
        <v>1.5306690000000001</v>
      </c>
      <c r="T162" s="14">
        <v>0.42415000000000003</v>
      </c>
      <c r="U162" s="14">
        <v>1.772281</v>
      </c>
      <c r="V162" s="14">
        <v>2.680256</v>
      </c>
      <c r="W162" s="14">
        <v>2.3145880000000001</v>
      </c>
      <c r="X162" s="14">
        <v>2.170223</v>
      </c>
      <c r="Y162" s="14">
        <v>2.5917469999999998</v>
      </c>
      <c r="Z162" s="14">
        <v>2.5021979999999999</v>
      </c>
      <c r="AA162" s="14">
        <v>4.0346169999999999</v>
      </c>
      <c r="AB162" s="14">
        <v>3.5234350000000001</v>
      </c>
      <c r="AC162" s="14">
        <v>2.5815920000000001</v>
      </c>
      <c r="AD162" s="14">
        <v>6.9955740000000004</v>
      </c>
      <c r="AE162" s="14">
        <v>2.890514</v>
      </c>
    </row>
    <row r="163" spans="1:31" ht="13.5" customHeight="1" x14ac:dyDescent="0.15">
      <c r="A163" s="1"/>
      <c r="B163" s="16" t="s">
        <v>187</v>
      </c>
      <c r="C163" s="10">
        <v>35.876765462466096</v>
      </c>
      <c r="D163" s="11">
        <v>38.797722940556902</v>
      </c>
      <c r="E163" s="11">
        <v>34.451011172069698</v>
      </c>
      <c r="F163" s="11">
        <v>55.2572970860287</v>
      </c>
      <c r="G163" s="11">
        <v>59.062412820239295</v>
      </c>
      <c r="H163" s="11">
        <v>55.184429579961673</v>
      </c>
      <c r="I163" s="11">
        <v>33.059481469953703</v>
      </c>
      <c r="J163" s="11">
        <v>46.420759851077001</v>
      </c>
      <c r="K163" s="11">
        <v>57.110300000000002</v>
      </c>
      <c r="L163" s="11">
        <v>47.512137000000003</v>
      </c>
      <c r="M163" s="11">
        <v>32.153047999999998</v>
      </c>
      <c r="N163" s="11">
        <v>31.034196999999999</v>
      </c>
      <c r="O163" s="11">
        <v>68.377792999999997</v>
      </c>
      <c r="P163" s="11">
        <v>45.027290999999998</v>
      </c>
      <c r="Q163" s="11">
        <v>90.604290000000006</v>
      </c>
      <c r="R163" s="11">
        <v>85.621354999999994</v>
      </c>
      <c r="S163" s="11">
        <v>84.107795999999993</v>
      </c>
      <c r="T163" s="11">
        <v>109.121087</v>
      </c>
      <c r="U163" s="11">
        <v>138.92533</v>
      </c>
      <c r="V163" s="11">
        <v>151.56744399999999</v>
      </c>
      <c r="W163" s="11">
        <v>195.90964</v>
      </c>
      <c r="X163" s="11">
        <v>104.10016299999999</v>
      </c>
      <c r="Y163" s="11">
        <v>238.72544400000001</v>
      </c>
      <c r="Z163" s="11">
        <v>134.833462</v>
      </c>
      <c r="AA163" s="11">
        <v>248.237348</v>
      </c>
      <c r="AB163" s="11">
        <v>484.09692100000001</v>
      </c>
      <c r="AC163" s="11">
        <v>924.24481000000003</v>
      </c>
      <c r="AD163" s="11">
        <v>734.47281099999998</v>
      </c>
      <c r="AE163" s="11">
        <v>781.56823499999996</v>
      </c>
    </row>
    <row r="164" spans="1:31" ht="13.5" customHeight="1" x14ac:dyDescent="0.15">
      <c r="A164" s="1"/>
      <c r="B164" s="16" t="s">
        <v>188</v>
      </c>
      <c r="C164" s="13">
        <v>399.52705285296798</v>
      </c>
      <c r="D164" s="14">
        <v>416.11874484363</v>
      </c>
      <c r="E164" s="14">
        <v>398.05217164056597</v>
      </c>
      <c r="F164" s="14">
        <v>294.03706201949001</v>
      </c>
      <c r="G164" s="14">
        <v>370.54742754281904</v>
      </c>
      <c r="H164" s="14">
        <v>376.99575125063978</v>
      </c>
      <c r="I164" s="14">
        <v>402.59981753362001</v>
      </c>
      <c r="J164" s="14">
        <v>415.25307133969801</v>
      </c>
      <c r="K164" s="14">
        <v>1000.8174</v>
      </c>
      <c r="L164" s="14">
        <v>826.61667199999999</v>
      </c>
      <c r="M164" s="14">
        <v>824.98499000000004</v>
      </c>
      <c r="N164" s="14">
        <v>530.33464700000002</v>
      </c>
      <c r="O164" s="14">
        <v>628.53033000000005</v>
      </c>
      <c r="P164" s="14">
        <v>642.57518500000003</v>
      </c>
      <c r="Q164" s="14">
        <v>623.90704400000004</v>
      </c>
      <c r="R164" s="14">
        <v>626.01494400000001</v>
      </c>
      <c r="S164" s="14">
        <v>695.87550699999997</v>
      </c>
      <c r="T164" s="14">
        <v>821.85385699999995</v>
      </c>
      <c r="U164" s="14">
        <v>695.45531300000005</v>
      </c>
      <c r="V164" s="14">
        <v>752.51138600000002</v>
      </c>
      <c r="W164" s="14">
        <v>1084.4618519999999</v>
      </c>
      <c r="X164" s="14">
        <v>991.88471400000003</v>
      </c>
      <c r="Y164" s="14">
        <v>967.73920499999997</v>
      </c>
      <c r="Z164" s="14">
        <v>909.56719699999996</v>
      </c>
      <c r="AA164" s="14">
        <v>610.73295599999994</v>
      </c>
      <c r="AB164" s="14">
        <v>524.26151100000004</v>
      </c>
      <c r="AC164" s="14">
        <v>488.742977</v>
      </c>
      <c r="AD164" s="14">
        <v>543.97935600000005</v>
      </c>
      <c r="AE164" s="14">
        <v>511.842624</v>
      </c>
    </row>
    <row r="165" spans="1:31" ht="13.5" customHeight="1" x14ac:dyDescent="0.15">
      <c r="A165" s="1"/>
      <c r="B165" s="16" t="s">
        <v>189</v>
      </c>
      <c r="C165" s="10">
        <v>21.564916218122402</v>
      </c>
      <c r="D165" s="11">
        <v>22.282225848745799</v>
      </c>
      <c r="E165" s="11">
        <v>26.790718370964999</v>
      </c>
      <c r="F165" s="11">
        <v>12.9458604892432</v>
      </c>
      <c r="G165" s="11">
        <v>13.244562111557</v>
      </c>
      <c r="H165" s="11">
        <v>18.154150993698899</v>
      </c>
      <c r="I165" s="11">
        <v>17.395984882988799</v>
      </c>
      <c r="J165" s="11">
        <v>15.1171731781146</v>
      </c>
      <c r="K165" s="11">
        <v>12.9011</v>
      </c>
      <c r="L165" s="11">
        <v>13.594699</v>
      </c>
      <c r="M165" s="11">
        <v>18.511817000000001</v>
      </c>
      <c r="N165" s="11">
        <v>13.893884999999999</v>
      </c>
      <c r="O165" s="11">
        <v>14.432814</v>
      </c>
      <c r="P165" s="11">
        <v>13.238878</v>
      </c>
      <c r="Q165" s="11">
        <v>20.060997</v>
      </c>
      <c r="R165" s="11">
        <v>16.762180000000001</v>
      </c>
      <c r="S165" s="11">
        <v>13.516673000000001</v>
      </c>
      <c r="T165" s="11">
        <v>17.216846</v>
      </c>
      <c r="U165" s="11">
        <v>16.782699999999998</v>
      </c>
      <c r="V165" s="11">
        <v>9.6847480000000008</v>
      </c>
      <c r="W165" s="11">
        <v>24.121476999999999</v>
      </c>
      <c r="X165" s="11">
        <v>9.4426620000000003</v>
      </c>
      <c r="Y165" s="11">
        <v>14.538855</v>
      </c>
      <c r="Z165" s="11">
        <v>25.590208000000001</v>
      </c>
      <c r="AA165" s="11">
        <v>15.270657999999999</v>
      </c>
      <c r="AB165" s="11">
        <v>9.3799550000000007</v>
      </c>
      <c r="AC165" s="11">
        <v>8.5191839999999992</v>
      </c>
      <c r="AD165" s="11">
        <v>9.3320000000000007</v>
      </c>
      <c r="AE165" s="11">
        <v>19.701487</v>
      </c>
    </row>
    <row r="166" spans="1:31" ht="13.5" customHeight="1" x14ac:dyDescent="0.15">
      <c r="A166" s="1"/>
      <c r="B166" s="16" t="s">
        <v>190</v>
      </c>
      <c r="C166" s="13">
        <v>54.967934418617517</v>
      </c>
      <c r="D166" s="14">
        <v>71.703854450294898</v>
      </c>
      <c r="E166" s="14">
        <v>88.432926086349994</v>
      </c>
      <c r="F166" s="14">
        <v>66.688400400212899</v>
      </c>
      <c r="G166" s="14">
        <v>81.743650308300204</v>
      </c>
      <c r="H166" s="14">
        <v>115.158025438145</v>
      </c>
      <c r="I166" s="14">
        <v>147.228095824832</v>
      </c>
      <c r="J166" s="14">
        <v>83.502786980196746</v>
      </c>
      <c r="K166" s="14">
        <v>227.1147</v>
      </c>
      <c r="L166" s="14">
        <v>106.21443499999999</v>
      </c>
      <c r="M166" s="14">
        <v>129.481076</v>
      </c>
      <c r="N166" s="14">
        <v>106.44354</v>
      </c>
      <c r="O166" s="14">
        <v>155.57708400000001</v>
      </c>
      <c r="P166" s="14">
        <v>234.086299</v>
      </c>
      <c r="Q166" s="14">
        <v>186.60023699999999</v>
      </c>
      <c r="R166" s="14">
        <v>253.402018</v>
      </c>
      <c r="S166" s="14">
        <v>311.34490099999999</v>
      </c>
      <c r="T166" s="14">
        <v>484.28794299999998</v>
      </c>
      <c r="U166" s="14">
        <v>486.987234</v>
      </c>
      <c r="V166" s="14">
        <v>494.16960699999998</v>
      </c>
      <c r="W166" s="14">
        <v>428.71566999999999</v>
      </c>
      <c r="X166" s="14">
        <v>424.56825900000001</v>
      </c>
      <c r="Y166" s="14">
        <v>415.15407599999998</v>
      </c>
      <c r="Z166" s="14">
        <v>263.41932400000002</v>
      </c>
      <c r="AA166" s="14">
        <v>520.09862199999998</v>
      </c>
      <c r="AB166" s="14">
        <v>305.17651000000001</v>
      </c>
      <c r="AC166" s="14">
        <v>259.29077799999999</v>
      </c>
      <c r="AD166" s="14">
        <v>252.11376300000001</v>
      </c>
      <c r="AE166" s="14">
        <v>260.99494299999998</v>
      </c>
    </row>
    <row r="167" spans="1:31" ht="13.5" customHeight="1" x14ac:dyDescent="0.15">
      <c r="A167" s="1"/>
      <c r="B167" s="16" t="s">
        <v>191</v>
      </c>
      <c r="C167" s="10">
        <v>157.17326126738701</v>
      </c>
      <c r="D167" s="11">
        <v>202.12282287241101</v>
      </c>
      <c r="E167" s="11">
        <v>141.11046169765299</v>
      </c>
      <c r="F167" s="11">
        <v>137.610916338034</v>
      </c>
      <c r="G167" s="11">
        <v>162.56993788919402</v>
      </c>
      <c r="H167" s="11">
        <v>165.85343265036201</v>
      </c>
      <c r="I167" s="11">
        <v>165.75777088333402</v>
      </c>
      <c r="J167" s="11">
        <v>165.54274201153402</v>
      </c>
      <c r="K167" s="11">
        <v>152.75899999999999</v>
      </c>
      <c r="L167" s="11">
        <v>118.328655</v>
      </c>
      <c r="M167" s="11">
        <v>108.66955900000001</v>
      </c>
      <c r="N167" s="11">
        <v>143.97542100000001</v>
      </c>
      <c r="O167" s="11">
        <v>131.735827</v>
      </c>
      <c r="P167" s="11">
        <v>136.527421</v>
      </c>
      <c r="Q167" s="11">
        <v>122.479947</v>
      </c>
      <c r="R167" s="11">
        <v>164.59862000000001</v>
      </c>
      <c r="S167" s="11">
        <v>185.11896899999999</v>
      </c>
      <c r="T167" s="11">
        <v>271.21607899999998</v>
      </c>
      <c r="U167" s="11">
        <v>139.431827</v>
      </c>
      <c r="V167" s="11">
        <v>158.87462199999999</v>
      </c>
      <c r="W167" s="11">
        <v>197.28723400000001</v>
      </c>
      <c r="X167" s="11">
        <v>189.248198</v>
      </c>
      <c r="Y167" s="11">
        <v>172.675995</v>
      </c>
      <c r="Z167" s="11">
        <v>168.59624299999999</v>
      </c>
      <c r="AA167" s="11">
        <v>148.56777500000001</v>
      </c>
      <c r="AB167" s="11">
        <v>159.536958</v>
      </c>
      <c r="AC167" s="11">
        <v>192.43194299999999</v>
      </c>
      <c r="AD167" s="11">
        <v>202.476978</v>
      </c>
      <c r="AE167" s="11">
        <v>166.37557100000001</v>
      </c>
    </row>
    <row r="168" spans="1:31" ht="13.5" customHeight="1" x14ac:dyDescent="0.15">
      <c r="A168" s="1"/>
      <c r="B168" s="16" t="s">
        <v>192</v>
      </c>
      <c r="C168" s="13">
        <v>4.107175887652609</v>
      </c>
      <c r="D168" s="14">
        <v>6.1787189108549496</v>
      </c>
      <c r="E168" s="14">
        <v>5.5039262046570601</v>
      </c>
      <c r="F168" s="14">
        <v>4.6748540402680492</v>
      </c>
      <c r="G168" s="14">
        <v>5.9461292311452603</v>
      </c>
      <c r="H168" s="14">
        <v>5.8649456507880693</v>
      </c>
      <c r="I168" s="14">
        <v>8.4229222319150612</v>
      </c>
      <c r="J168" s="14">
        <v>3.8340435517107698</v>
      </c>
      <c r="K168" s="14">
        <v>2.4733999999999998</v>
      </c>
      <c r="L168" s="14">
        <v>3.4357060000000001</v>
      </c>
      <c r="M168" s="14">
        <v>2.563393</v>
      </c>
      <c r="N168" s="14">
        <v>2.2861919999999998</v>
      </c>
      <c r="O168" s="14">
        <v>3.862714</v>
      </c>
      <c r="P168" s="14">
        <v>3.5701480000000001</v>
      </c>
      <c r="Q168" s="14">
        <v>5.8983080000000001</v>
      </c>
      <c r="R168" s="14">
        <v>5.526745</v>
      </c>
      <c r="S168" s="14">
        <v>13.043913</v>
      </c>
      <c r="T168" s="14">
        <v>11.155476</v>
      </c>
      <c r="U168" s="14">
        <v>7.6293569999999997</v>
      </c>
      <c r="V168" s="14">
        <v>5.4382140000000003</v>
      </c>
      <c r="W168" s="14">
        <v>9.8015190000000008</v>
      </c>
      <c r="X168" s="14">
        <v>8.2526390000000003</v>
      </c>
      <c r="Y168" s="14">
        <v>7.5106330000000003</v>
      </c>
      <c r="Z168" s="14">
        <v>12.602834</v>
      </c>
      <c r="AA168" s="14">
        <v>7.327998</v>
      </c>
      <c r="AB168" s="14">
        <v>5.4211970000000003</v>
      </c>
      <c r="AC168" s="14">
        <v>3.8420299999999998</v>
      </c>
      <c r="AD168" s="14">
        <v>3.8730340000000001</v>
      </c>
      <c r="AE168" s="14">
        <v>5.9546260000000002</v>
      </c>
    </row>
    <row r="169" spans="1:31" ht="13.5" customHeight="1" x14ac:dyDescent="0.15">
      <c r="A169" s="1"/>
      <c r="B169" s="16" t="s">
        <v>193</v>
      </c>
      <c r="C169" s="10">
        <v>108.53754149999901</v>
      </c>
      <c r="D169" s="11">
        <v>101.801614745759</v>
      </c>
      <c r="E169" s="11">
        <v>83.479745657513504</v>
      </c>
      <c r="F169" s="11">
        <v>87.7772064167347</v>
      </c>
      <c r="G169" s="11">
        <v>128.163526567508</v>
      </c>
      <c r="H169" s="11">
        <v>149.12676872206399</v>
      </c>
      <c r="I169" s="11">
        <v>116.67962587253299</v>
      </c>
      <c r="J169" s="11">
        <v>120.45446442580899</v>
      </c>
      <c r="K169" s="11">
        <v>191.33449999999999</v>
      </c>
      <c r="L169" s="11">
        <v>188.91906</v>
      </c>
      <c r="M169" s="11">
        <v>119.478103</v>
      </c>
      <c r="N169" s="11">
        <v>192.60116500000001</v>
      </c>
      <c r="O169" s="11">
        <v>101.551788</v>
      </c>
      <c r="P169" s="11">
        <v>134.03886800000001</v>
      </c>
      <c r="Q169" s="11">
        <v>130.693592</v>
      </c>
      <c r="R169" s="11">
        <v>127.189724</v>
      </c>
      <c r="S169" s="11">
        <v>219.51485099999999</v>
      </c>
      <c r="T169" s="11">
        <v>220.13582500000001</v>
      </c>
      <c r="U169" s="11">
        <v>200.80629300000001</v>
      </c>
      <c r="V169" s="11">
        <v>229.67211</v>
      </c>
      <c r="W169" s="11">
        <v>266.25213600000001</v>
      </c>
      <c r="X169" s="11">
        <v>319.56872199999998</v>
      </c>
      <c r="Y169" s="11">
        <v>220.93436299999999</v>
      </c>
      <c r="Z169" s="11">
        <v>198.79412199999999</v>
      </c>
      <c r="AA169" s="11">
        <v>207.14550500000001</v>
      </c>
      <c r="AB169" s="11">
        <v>168.66982300000001</v>
      </c>
      <c r="AC169" s="11">
        <v>196.64427000000001</v>
      </c>
      <c r="AD169" s="11">
        <v>204.83927299999999</v>
      </c>
      <c r="AE169" s="11">
        <v>195.45353</v>
      </c>
    </row>
    <row r="170" spans="1:31" ht="13.5" customHeight="1" x14ac:dyDescent="0.15">
      <c r="A170" s="1"/>
      <c r="B170" s="16" t="s">
        <v>194</v>
      </c>
      <c r="C170" s="13">
        <v>13.402902135175301</v>
      </c>
      <c r="D170" s="14">
        <v>10.388914486541601</v>
      </c>
      <c r="E170" s="14">
        <v>7.0251428954854402</v>
      </c>
      <c r="F170" s="14">
        <v>5.6253146363186906</v>
      </c>
      <c r="G170" s="14">
        <v>15.397028838626602</v>
      </c>
      <c r="H170" s="14">
        <v>2.4015513835474795</v>
      </c>
      <c r="I170" s="14">
        <v>4.2774231406775796</v>
      </c>
      <c r="J170" s="14">
        <v>0.768029149511539</v>
      </c>
      <c r="K170" s="14">
        <v>3.27E-2</v>
      </c>
      <c r="L170" s="14">
        <v>1.388E-2</v>
      </c>
      <c r="M170" s="14">
        <v>9.4654000000000002E-2</v>
      </c>
      <c r="N170" s="14">
        <v>1.6595040000000001</v>
      </c>
      <c r="O170" s="14">
        <v>5.0605999999999998E-2</v>
      </c>
      <c r="P170" s="14">
        <v>0.67788700000000002</v>
      </c>
      <c r="Q170" s="14">
        <v>3.6977000000000003E-2</v>
      </c>
      <c r="R170" s="14">
        <v>0.99811000000000005</v>
      </c>
      <c r="S170" s="14">
        <v>0.65376800000000002</v>
      </c>
      <c r="T170" s="14">
        <v>2.004775</v>
      </c>
      <c r="U170" s="14">
        <v>0.793018</v>
      </c>
      <c r="V170" s="14">
        <v>0.70720099999999997</v>
      </c>
      <c r="W170" s="14">
        <v>1.4264209999999999</v>
      </c>
      <c r="X170" s="14">
        <v>1.2609090000000001</v>
      </c>
      <c r="Y170" s="14">
        <v>0.37599100000000002</v>
      </c>
      <c r="Z170" s="14">
        <v>0.30867499999999998</v>
      </c>
      <c r="AA170" s="14">
        <v>0.27052399999999999</v>
      </c>
      <c r="AB170" s="14">
        <v>0.56894699999999998</v>
      </c>
      <c r="AC170" s="14">
        <v>0.42359000000000002</v>
      </c>
      <c r="AD170" s="14">
        <v>0.69689199999999996</v>
      </c>
      <c r="AE170" s="14">
        <v>0.61543999999999999</v>
      </c>
    </row>
    <row r="171" spans="1:31" ht="13.5" customHeight="1" x14ac:dyDescent="0.15">
      <c r="A171" s="1"/>
      <c r="B171" s="16" t="s">
        <v>195</v>
      </c>
      <c r="C171" s="10">
        <v>22.967167177968701</v>
      </c>
      <c r="D171" s="11">
        <v>27.377227422122601</v>
      </c>
      <c r="E171" s="11">
        <v>46.635577223598602</v>
      </c>
      <c r="F171" s="11">
        <v>27.617751657272201</v>
      </c>
      <c r="G171" s="11">
        <v>356.84989379407801</v>
      </c>
      <c r="H171" s="11">
        <v>332.61705951751696</v>
      </c>
      <c r="I171" s="11">
        <v>63.432166909621998</v>
      </c>
      <c r="J171" s="11">
        <v>733.98160877274302</v>
      </c>
      <c r="K171" s="11">
        <v>57.713999999999999</v>
      </c>
      <c r="L171" s="11">
        <v>1453.9810580000001</v>
      </c>
      <c r="M171" s="11">
        <v>1060.249098</v>
      </c>
      <c r="N171" s="11">
        <v>426.71079900000001</v>
      </c>
      <c r="O171" s="11">
        <v>22.480827000000001</v>
      </c>
      <c r="P171" s="11">
        <v>60.759509000000001</v>
      </c>
      <c r="Q171" s="11">
        <v>32.659484999999997</v>
      </c>
      <c r="R171" s="11">
        <v>13.166772</v>
      </c>
      <c r="S171" s="11">
        <v>20.31878</v>
      </c>
      <c r="T171" s="11">
        <v>44.006008000000001</v>
      </c>
      <c r="U171" s="11">
        <v>62.140844999999999</v>
      </c>
      <c r="V171" s="11">
        <v>50.117595000000001</v>
      </c>
      <c r="W171" s="11">
        <v>34.983187000000001</v>
      </c>
      <c r="X171" s="11">
        <v>30.874756999999999</v>
      </c>
      <c r="Y171" s="11">
        <v>28.518148</v>
      </c>
      <c r="Z171" s="11">
        <v>26.718695</v>
      </c>
      <c r="AA171" s="11">
        <v>21.930025000000001</v>
      </c>
      <c r="AB171" s="11">
        <v>24.106425999999999</v>
      </c>
      <c r="AC171" s="11">
        <v>9.7010649999999998</v>
      </c>
      <c r="AD171" s="11">
        <v>10.638109999999999</v>
      </c>
      <c r="AE171" s="11">
        <v>6.0679480000000003</v>
      </c>
    </row>
    <row r="172" spans="1:31" ht="13.5" customHeight="1" x14ac:dyDescent="0.15">
      <c r="A172" s="1"/>
      <c r="B172" s="16" t="s">
        <v>196</v>
      </c>
      <c r="C172" s="13">
        <v>139.80951206268898</v>
      </c>
      <c r="D172" s="14">
        <v>165.77097270258298</v>
      </c>
      <c r="E172" s="14">
        <v>157.09868749812401</v>
      </c>
      <c r="F172" s="14">
        <v>189.888050258959</v>
      </c>
      <c r="G172" s="14">
        <v>229.72974461996</v>
      </c>
      <c r="H172" s="14">
        <v>242.692053028559</v>
      </c>
      <c r="I172" s="14">
        <v>245.299920188806</v>
      </c>
      <c r="J172" s="14">
        <v>278.24758721718803</v>
      </c>
      <c r="K172" s="14">
        <v>257.22859999999997</v>
      </c>
      <c r="L172" s="14">
        <v>238.35868600000001</v>
      </c>
      <c r="M172" s="14">
        <v>250.16959199999999</v>
      </c>
      <c r="N172" s="14">
        <v>167.83805899999999</v>
      </c>
      <c r="O172" s="14">
        <v>272.63783100000001</v>
      </c>
      <c r="P172" s="14">
        <v>270.32546200000002</v>
      </c>
      <c r="Q172" s="14">
        <v>288.49670300000002</v>
      </c>
      <c r="R172" s="14">
        <v>269.40094299999998</v>
      </c>
      <c r="S172" s="14">
        <v>348.65921100000003</v>
      </c>
      <c r="T172" s="14">
        <v>399.30771800000002</v>
      </c>
      <c r="U172" s="14">
        <v>276.74660699999998</v>
      </c>
      <c r="V172" s="14">
        <v>310.20723199999998</v>
      </c>
      <c r="W172" s="14">
        <v>388.065833</v>
      </c>
      <c r="X172" s="14">
        <v>383.991378</v>
      </c>
      <c r="Y172" s="14">
        <v>396.78301699999997</v>
      </c>
      <c r="Z172" s="14">
        <v>390.309055</v>
      </c>
      <c r="AA172" s="14">
        <v>362.73620499999998</v>
      </c>
      <c r="AB172" s="14">
        <v>355.77938699999999</v>
      </c>
      <c r="AC172" s="14">
        <v>400.89000499999997</v>
      </c>
      <c r="AD172" s="14">
        <v>439.21178700000002</v>
      </c>
      <c r="AE172" s="14">
        <v>423.36013100000002</v>
      </c>
    </row>
    <row r="173" spans="1:31" ht="13.5" customHeight="1" x14ac:dyDescent="0.15">
      <c r="A173" s="1"/>
      <c r="B173" s="16" t="s">
        <v>197</v>
      </c>
      <c r="C173" s="10">
        <v>25.832888194148499</v>
      </c>
      <c r="D173" s="11">
        <v>33.600715551904202</v>
      </c>
      <c r="E173" s="11">
        <v>7.1125488458000099</v>
      </c>
      <c r="F173" s="11">
        <v>5.9750956629494194</v>
      </c>
      <c r="G173" s="11">
        <v>11.6979274193589</v>
      </c>
      <c r="H173" s="11">
        <v>8.3284911774391794</v>
      </c>
      <c r="I173" s="11">
        <v>3.5578374164588102</v>
      </c>
      <c r="J173" s="11">
        <v>6.9159914652880836</v>
      </c>
      <c r="K173" s="11">
        <v>9.1012000000000004</v>
      </c>
      <c r="L173" s="11">
        <v>4.6531010000000004</v>
      </c>
      <c r="M173" s="11">
        <v>5.5705770000000001</v>
      </c>
      <c r="N173" s="11">
        <v>10.186114</v>
      </c>
      <c r="O173" s="11">
        <v>8.9074290000000005</v>
      </c>
      <c r="P173" s="11">
        <v>12.222683999999999</v>
      </c>
      <c r="Q173" s="11">
        <v>12.211613</v>
      </c>
      <c r="R173" s="11">
        <v>12.474015</v>
      </c>
      <c r="S173" s="11">
        <v>16.683233999999999</v>
      </c>
      <c r="T173" s="11">
        <v>28.830399</v>
      </c>
      <c r="U173" s="11">
        <v>54.137729999999998</v>
      </c>
      <c r="V173" s="11">
        <v>58.389451000000001</v>
      </c>
      <c r="W173" s="11">
        <v>50.162056999999997</v>
      </c>
      <c r="X173" s="11">
        <v>52.332571999999999</v>
      </c>
      <c r="Y173" s="11">
        <v>61.008980999999999</v>
      </c>
      <c r="Z173" s="11">
        <v>60.688431000000001</v>
      </c>
      <c r="AA173" s="11">
        <v>2.991965</v>
      </c>
      <c r="AB173" s="11">
        <v>18.695530000000002</v>
      </c>
      <c r="AC173" s="11">
        <v>13.212491999999999</v>
      </c>
      <c r="AD173" s="11">
        <v>14.835186999999999</v>
      </c>
      <c r="AE173" s="11">
        <v>9.5673680000000001</v>
      </c>
    </row>
    <row r="174" spans="1:31" ht="13.5" customHeight="1" x14ac:dyDescent="0.15">
      <c r="A174" s="1"/>
      <c r="B174" s="16" t="s">
        <v>198</v>
      </c>
      <c r="C174" s="13">
        <v>113.474004127949</v>
      </c>
      <c r="D174" s="14">
        <v>139.88076338759402</v>
      </c>
      <c r="E174" s="14">
        <v>119.517483838728</v>
      </c>
      <c r="F174" s="14">
        <v>95.476891847958697</v>
      </c>
      <c r="G174" s="14">
        <v>173.52439881337898</v>
      </c>
      <c r="H174" s="14">
        <v>198.91171929364899</v>
      </c>
      <c r="I174" s="14">
        <v>181.86038609200702</v>
      </c>
      <c r="J174" s="14">
        <v>200.7349529879489</v>
      </c>
      <c r="K174" s="14">
        <v>201.96449999999999</v>
      </c>
      <c r="L174" s="14">
        <v>151.860546</v>
      </c>
      <c r="M174" s="14">
        <v>180.33275599999999</v>
      </c>
      <c r="N174" s="14">
        <v>174.607707</v>
      </c>
      <c r="O174" s="14">
        <v>212.82419100000001</v>
      </c>
      <c r="P174" s="14">
        <v>244.30753000000001</v>
      </c>
      <c r="Q174" s="14">
        <v>244.026647</v>
      </c>
      <c r="R174" s="14">
        <v>275.11710699999998</v>
      </c>
      <c r="S174" s="14">
        <v>331.92702700000001</v>
      </c>
      <c r="T174" s="14">
        <v>321.98792500000002</v>
      </c>
      <c r="U174" s="14">
        <v>307.55013700000001</v>
      </c>
      <c r="V174" s="14">
        <v>377.39777900000001</v>
      </c>
      <c r="W174" s="14">
        <v>435.84738299999998</v>
      </c>
      <c r="X174" s="14">
        <v>389.23867000000001</v>
      </c>
      <c r="Y174" s="14">
        <v>409.92310600000002</v>
      </c>
      <c r="Z174" s="14">
        <v>462.52346299999999</v>
      </c>
      <c r="AA174" s="14">
        <v>372.57865600000002</v>
      </c>
      <c r="AB174" s="14">
        <v>406.98830700000002</v>
      </c>
      <c r="AC174" s="14">
        <v>373.23827</v>
      </c>
      <c r="AD174" s="14">
        <v>404.18621100000001</v>
      </c>
      <c r="AE174" s="14">
        <v>380.83437300000003</v>
      </c>
    </row>
    <row r="175" spans="1:31" ht="13.5" customHeight="1" x14ac:dyDescent="0.15">
      <c r="A175" s="1"/>
      <c r="B175" s="16" t="s">
        <v>199</v>
      </c>
      <c r="C175" s="10">
        <v>191.20986257677501</v>
      </c>
      <c r="D175" s="11">
        <v>206.34303012996799</v>
      </c>
      <c r="E175" s="11">
        <v>191.549698670194</v>
      </c>
      <c r="F175" s="11">
        <v>458.28140802172896</v>
      </c>
      <c r="G175" s="11">
        <v>351.46351810308897</v>
      </c>
      <c r="H175" s="11">
        <v>354.08148956408502</v>
      </c>
      <c r="I175" s="11">
        <v>370.88202077946596</v>
      </c>
      <c r="J175" s="11">
        <v>239.52017078012099</v>
      </c>
      <c r="K175" s="11">
        <v>436.11930000000001</v>
      </c>
      <c r="L175" s="11">
        <v>470.24422499999997</v>
      </c>
      <c r="M175" s="11">
        <v>416.51630999999998</v>
      </c>
      <c r="N175" s="11">
        <v>370.86284899999998</v>
      </c>
      <c r="O175" s="11">
        <v>749.76544200000001</v>
      </c>
      <c r="P175" s="11">
        <v>324.78464200000002</v>
      </c>
      <c r="Q175" s="11">
        <v>357.65173199999998</v>
      </c>
      <c r="R175" s="11">
        <v>518.04451300000005</v>
      </c>
      <c r="S175" s="11">
        <v>485.43487399999998</v>
      </c>
      <c r="T175" s="11">
        <v>474.111064</v>
      </c>
      <c r="U175" s="11">
        <v>495.09017799999998</v>
      </c>
      <c r="V175" s="11">
        <v>420.51265799999999</v>
      </c>
      <c r="W175" s="11">
        <v>468.42755199999999</v>
      </c>
      <c r="X175" s="11">
        <v>443.05040500000001</v>
      </c>
      <c r="Y175" s="11">
        <v>445.98410200000001</v>
      </c>
      <c r="Z175" s="11">
        <v>442.26551699999999</v>
      </c>
      <c r="AA175" s="11">
        <v>381.17293100000001</v>
      </c>
      <c r="AB175" s="11">
        <v>386.82897700000001</v>
      </c>
      <c r="AC175" s="11">
        <v>642.07587699999999</v>
      </c>
      <c r="AD175" s="11">
        <v>478.81391400000001</v>
      </c>
      <c r="AE175" s="11">
        <v>622.47021700000005</v>
      </c>
    </row>
    <row r="176" spans="1:31" ht="13.5" customHeight="1" x14ac:dyDescent="0.15">
      <c r="A176" s="1"/>
      <c r="B176" s="16" t="s">
        <v>200</v>
      </c>
      <c r="C176" s="13">
        <v>42.460134259092001</v>
      </c>
      <c r="D176" s="14">
        <v>82.271845812543205</v>
      </c>
      <c r="E176" s="14">
        <v>30.400142674763401</v>
      </c>
      <c r="F176" s="14">
        <v>21.922372747339001</v>
      </c>
      <c r="G176" s="14">
        <v>30.8489511883494</v>
      </c>
      <c r="H176" s="14">
        <v>24.149292467321501</v>
      </c>
      <c r="I176" s="14">
        <v>15.702559811994</v>
      </c>
      <c r="J176" s="14">
        <v>19.985199914998699</v>
      </c>
      <c r="K176" s="14">
        <v>99.796599999999998</v>
      </c>
      <c r="L176" s="14">
        <v>39.388553999999999</v>
      </c>
      <c r="M176" s="14">
        <v>27.98265</v>
      </c>
      <c r="N176" s="14">
        <v>124.777793</v>
      </c>
      <c r="O176" s="14">
        <v>37.204625</v>
      </c>
      <c r="P176" s="14">
        <v>41.844636000000001</v>
      </c>
      <c r="Q176" s="14">
        <v>32.363222</v>
      </c>
      <c r="R176" s="14">
        <v>28.07396</v>
      </c>
      <c r="S176" s="14">
        <v>39.572856999999999</v>
      </c>
      <c r="T176" s="14">
        <v>35.195622</v>
      </c>
      <c r="U176" s="14">
        <v>63.799782</v>
      </c>
      <c r="V176" s="14">
        <v>68.744264999999999</v>
      </c>
      <c r="W176" s="14">
        <v>84.902494000000004</v>
      </c>
      <c r="X176" s="14">
        <v>110.144329</v>
      </c>
      <c r="Y176" s="14">
        <v>96.883887999999999</v>
      </c>
      <c r="Z176" s="14">
        <v>145.017279</v>
      </c>
      <c r="AA176" s="14">
        <v>154.71150600000001</v>
      </c>
      <c r="AB176" s="14">
        <v>158.829533</v>
      </c>
      <c r="AC176" s="14">
        <v>29.852255</v>
      </c>
      <c r="AD176" s="14">
        <v>36.022303999999998</v>
      </c>
      <c r="AE176" s="14">
        <v>34.650799999999997</v>
      </c>
    </row>
    <row r="177" spans="1:31" ht="13.5" customHeight="1" x14ac:dyDescent="0.15">
      <c r="A177" s="1"/>
      <c r="B177" s="16" t="s">
        <v>201</v>
      </c>
      <c r="C177" s="10">
        <v>13.339808589388999</v>
      </c>
      <c r="D177" s="11">
        <v>35.202773550710702</v>
      </c>
      <c r="E177" s="11">
        <v>17.522509239426999</v>
      </c>
      <c r="F177" s="11">
        <v>14.4595369814186</v>
      </c>
      <c r="G177" s="11">
        <v>15.2193261220489</v>
      </c>
      <c r="H177" s="11">
        <v>11.8035126050464</v>
      </c>
      <c r="I177" s="11">
        <v>19.154343999097701</v>
      </c>
      <c r="J177" s="11">
        <v>11.677907796611802</v>
      </c>
      <c r="K177" s="11">
        <v>77.428100000000001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 x14ac:dyDescent="0.15">
      <c r="A178" s="1"/>
      <c r="B178" s="16" t="s">
        <v>202</v>
      </c>
      <c r="C178" s="13">
        <v>86.804737072141322</v>
      </c>
      <c r="D178" s="14">
        <v>93.495885686742398</v>
      </c>
      <c r="E178" s="14">
        <v>100.672937528584</v>
      </c>
      <c r="F178" s="14">
        <v>85.469047891362592</v>
      </c>
      <c r="G178" s="14">
        <v>94.676080703478391</v>
      </c>
      <c r="H178" s="14">
        <v>87.926894265893722</v>
      </c>
      <c r="I178" s="14">
        <v>85.454231349665889</v>
      </c>
      <c r="J178" s="14">
        <v>97.4291844409601</v>
      </c>
      <c r="K178" s="14">
        <v>67.100800000000007</v>
      </c>
      <c r="L178" s="14">
        <v>62.563814999999998</v>
      </c>
      <c r="M178" s="14">
        <v>72.689978999999994</v>
      </c>
      <c r="N178" s="14">
        <v>77.096857999999997</v>
      </c>
      <c r="O178" s="14">
        <v>85.233141000000003</v>
      </c>
      <c r="P178" s="14">
        <v>102.179852</v>
      </c>
      <c r="Q178" s="14">
        <v>109.797499</v>
      </c>
      <c r="R178" s="14">
        <v>110.977665</v>
      </c>
      <c r="S178" s="14">
        <v>159.664725</v>
      </c>
      <c r="T178" s="14">
        <v>254.87475900000001</v>
      </c>
      <c r="U178" s="14">
        <v>228.31717699999999</v>
      </c>
      <c r="V178" s="14">
        <v>279.87974400000002</v>
      </c>
      <c r="W178" s="14">
        <v>235.385605</v>
      </c>
      <c r="X178" s="14">
        <v>207.36537200000001</v>
      </c>
      <c r="Y178" s="14">
        <v>230.84607700000001</v>
      </c>
      <c r="Z178" s="14">
        <v>253.012799</v>
      </c>
      <c r="AA178" s="14">
        <v>200.258298</v>
      </c>
      <c r="AB178" s="14">
        <v>143.38168300000001</v>
      </c>
      <c r="AC178" s="14">
        <v>172.20685599999999</v>
      </c>
      <c r="AD178" s="14">
        <v>153.70343800000001</v>
      </c>
      <c r="AE178" s="14">
        <v>160.29328799999999</v>
      </c>
    </row>
    <row r="179" spans="1:31" ht="13.5" customHeight="1" x14ac:dyDescent="0.15">
      <c r="A179" s="1"/>
      <c r="B179" s="16" t="s">
        <v>203</v>
      </c>
      <c r="C179" s="10">
        <v>629.52038433264011</v>
      </c>
      <c r="D179" s="11">
        <v>791.15899227699492</v>
      </c>
      <c r="E179" s="11">
        <v>559.30961659688899</v>
      </c>
      <c r="F179" s="11">
        <v>455.389860853073</v>
      </c>
      <c r="G179" s="11">
        <v>419.74884215260704</v>
      </c>
      <c r="H179" s="11">
        <v>505.09929026528101</v>
      </c>
      <c r="I179" s="11">
        <v>457.63253441233098</v>
      </c>
      <c r="J179" s="11">
        <v>567.48370360572596</v>
      </c>
      <c r="K179" s="11">
        <v>573.92570000000001</v>
      </c>
      <c r="L179" s="11">
        <v>678.28720899999996</v>
      </c>
      <c r="M179" s="11">
        <v>756.72261500000002</v>
      </c>
      <c r="N179" s="11">
        <v>978.262384</v>
      </c>
      <c r="O179" s="11">
        <v>1063.1607919999999</v>
      </c>
      <c r="P179" s="11">
        <v>1011.084378</v>
      </c>
      <c r="Q179" s="11">
        <v>1322.7242229999999</v>
      </c>
      <c r="R179" s="11">
        <v>1484.2661579999999</v>
      </c>
      <c r="S179" s="11">
        <v>1538.3327380000001</v>
      </c>
      <c r="T179" s="11">
        <v>2129.648792</v>
      </c>
      <c r="U179" s="11">
        <v>1728.0644850000001</v>
      </c>
      <c r="V179" s="11">
        <v>2096.9612010000001</v>
      </c>
      <c r="W179" s="11">
        <v>2068.5443460000001</v>
      </c>
      <c r="X179" s="11">
        <v>1742.426866</v>
      </c>
      <c r="Y179" s="11">
        <v>2034.7980930000001</v>
      </c>
      <c r="Z179" s="11">
        <v>2019.532426</v>
      </c>
      <c r="AA179" s="11">
        <v>1440.774287</v>
      </c>
      <c r="AB179" s="11">
        <v>1294.623415</v>
      </c>
      <c r="AC179" s="11">
        <v>1208.0115490000001</v>
      </c>
      <c r="AD179" s="11">
        <v>778.93239900000003</v>
      </c>
      <c r="AE179" s="11">
        <v>670.17194600000005</v>
      </c>
    </row>
    <row r="180" spans="1:31" ht="13.5" customHeight="1" x14ac:dyDescent="0.15">
      <c r="A180" s="1"/>
      <c r="B180" s="16" t="s">
        <v>204</v>
      </c>
      <c r="C180" s="13">
        <v>20.759235505522501</v>
      </c>
      <c r="D180" s="14">
        <v>26.715511920434199</v>
      </c>
      <c r="E180" s="14">
        <v>22.254437838477298</v>
      </c>
      <c r="F180" s="14">
        <v>17.360990409839999</v>
      </c>
      <c r="G180" s="14">
        <v>9.6828948113110691</v>
      </c>
      <c r="H180" s="14">
        <v>11.982569933318102</v>
      </c>
      <c r="I180" s="14">
        <v>11.8291326564849</v>
      </c>
      <c r="J180" s="14">
        <v>13.5507734052971</v>
      </c>
      <c r="K180" s="14">
        <v>9.1577999999999999</v>
      </c>
      <c r="L180" s="14">
        <v>6.7927840000000002</v>
      </c>
      <c r="M180" s="14">
        <v>8.0166950000000003</v>
      </c>
      <c r="N180" s="14">
        <v>10.094408</v>
      </c>
      <c r="O180" s="14">
        <v>16.026581</v>
      </c>
      <c r="P180" s="14">
        <v>22.100942</v>
      </c>
      <c r="Q180" s="14">
        <v>10.127537999999999</v>
      </c>
      <c r="R180" s="14">
        <v>10.902991</v>
      </c>
      <c r="S180" s="14">
        <v>12.375977000000001</v>
      </c>
      <c r="T180" s="14">
        <v>15.025582</v>
      </c>
      <c r="U180" s="14">
        <v>16.542171</v>
      </c>
      <c r="V180" s="14">
        <v>14.629955000000001</v>
      </c>
      <c r="W180" s="14">
        <v>20.652581999999999</v>
      </c>
      <c r="X180" s="14">
        <v>20.737812000000002</v>
      </c>
      <c r="Y180" s="14">
        <v>18.594004999999999</v>
      </c>
      <c r="Z180" s="14">
        <v>22.575233000000001</v>
      </c>
      <c r="AA180" s="14">
        <v>23.158609999999999</v>
      </c>
      <c r="AB180" s="14">
        <v>259.76550800000001</v>
      </c>
      <c r="AC180" s="14">
        <v>22.169695000000001</v>
      </c>
      <c r="AD180" s="14">
        <v>19.848503999999998</v>
      </c>
      <c r="AE180" s="14">
        <v>23.395489000000001</v>
      </c>
    </row>
    <row r="181" spans="1:31" ht="13.5" customHeight="1" x14ac:dyDescent="0.15">
      <c r="A181" s="1"/>
      <c r="B181" s="16" t="s">
        <v>205</v>
      </c>
      <c r="C181" s="10">
        <v>4.8148252539871104</v>
      </c>
      <c r="D181" s="11">
        <v>3.0809534206500997</v>
      </c>
      <c r="E181" s="11">
        <v>3.8075444578447302</v>
      </c>
      <c r="F181" s="11">
        <v>3.7476281262129501</v>
      </c>
      <c r="G181" s="11">
        <v>4.1550781756722603</v>
      </c>
      <c r="H181" s="11">
        <v>3.4292828595940401</v>
      </c>
      <c r="I181" s="11">
        <v>1.4516785336442</v>
      </c>
      <c r="J181" s="11">
        <v>1.0773765778625801</v>
      </c>
      <c r="K181" s="11">
        <v>9.7504000000000008</v>
      </c>
      <c r="L181" s="11">
        <v>1.5865130000000001</v>
      </c>
      <c r="M181" s="11">
        <v>1.977277</v>
      </c>
      <c r="N181" s="11">
        <v>1.5755999999999999</v>
      </c>
      <c r="O181" s="11">
        <v>2.2134429999999998</v>
      </c>
      <c r="P181" s="11">
        <v>2.0843669999999999</v>
      </c>
      <c r="Q181" s="11">
        <v>1.548044</v>
      </c>
      <c r="R181" s="11">
        <v>14.372828999999999</v>
      </c>
      <c r="S181" s="11">
        <v>1.3961939999999999</v>
      </c>
      <c r="T181" s="11">
        <v>1.6675249999999999</v>
      </c>
      <c r="U181" s="11">
        <v>1.281374</v>
      </c>
      <c r="V181" s="11">
        <v>1.246521</v>
      </c>
      <c r="W181" s="11">
        <v>4.5486779999999998</v>
      </c>
      <c r="X181" s="11">
        <v>2.2033399999999999</v>
      </c>
      <c r="Y181" s="11">
        <v>0.72326000000000001</v>
      </c>
      <c r="Z181" s="11">
        <v>1.0970089999999999</v>
      </c>
      <c r="AA181" s="11">
        <v>0.78071500000000005</v>
      </c>
      <c r="AB181" s="11">
        <v>1.334427</v>
      </c>
      <c r="AC181" s="11">
        <v>3.641956</v>
      </c>
      <c r="AD181" s="11">
        <v>2.1790780000000001</v>
      </c>
      <c r="AE181" s="11">
        <v>2.6746949999999998</v>
      </c>
    </row>
    <row r="182" spans="1:31" ht="13.5" customHeight="1" x14ac:dyDescent="0.15">
      <c r="A182" s="1"/>
      <c r="B182" s="16" t="s">
        <v>206</v>
      </c>
      <c r="C182" s="13">
        <v>435.69838978661397</v>
      </c>
      <c r="D182" s="14">
        <v>448.66880049819099</v>
      </c>
      <c r="E182" s="14">
        <v>401.03509834493798</v>
      </c>
      <c r="F182" s="14">
        <v>360.40395926185801</v>
      </c>
      <c r="G182" s="14">
        <v>461.04719389479999</v>
      </c>
      <c r="H182" s="14">
        <v>539.86288220513995</v>
      </c>
      <c r="I182" s="14">
        <v>469.96109382741099</v>
      </c>
      <c r="J182" s="14">
        <v>532.19690859368302</v>
      </c>
      <c r="K182" s="14">
        <v>637.41750000000002</v>
      </c>
      <c r="L182" s="14">
        <v>516.60977800000001</v>
      </c>
      <c r="M182" s="14">
        <v>461.98332199999999</v>
      </c>
      <c r="N182" s="14">
        <v>521.27623800000003</v>
      </c>
      <c r="O182" s="14">
        <v>574.024227</v>
      </c>
      <c r="P182" s="14">
        <v>710.82127500000001</v>
      </c>
      <c r="Q182" s="14">
        <v>989.87704599999995</v>
      </c>
      <c r="R182" s="14">
        <v>840.13514699999996</v>
      </c>
      <c r="S182" s="14">
        <v>1004.848575</v>
      </c>
      <c r="T182" s="14">
        <v>1159.3331619999999</v>
      </c>
      <c r="U182" s="14">
        <v>866.87795500000004</v>
      </c>
      <c r="V182" s="14">
        <v>942.098704</v>
      </c>
      <c r="W182" s="14">
        <v>1247.4169199999999</v>
      </c>
      <c r="X182" s="14">
        <v>1066.266889</v>
      </c>
      <c r="Y182" s="14">
        <v>937.78203599999995</v>
      </c>
      <c r="Z182" s="14">
        <v>968.42727100000002</v>
      </c>
      <c r="AA182" s="14">
        <v>849.59746500000006</v>
      </c>
      <c r="AB182" s="14">
        <v>840.96225200000003</v>
      </c>
      <c r="AC182" s="14">
        <v>856.18400699999995</v>
      </c>
      <c r="AD182" s="14">
        <v>990.06046900000001</v>
      </c>
      <c r="AE182" s="14">
        <v>1212.0091580000001</v>
      </c>
    </row>
    <row r="183" spans="1:31" ht="13.5" customHeight="1" x14ac:dyDescent="0.15">
      <c r="A183" s="1"/>
      <c r="B183" s="16" t="s">
        <v>207</v>
      </c>
      <c r="C183" s="10">
        <v>14.693413218174502</v>
      </c>
      <c r="D183" s="11">
        <v>8.5004846063307511</v>
      </c>
      <c r="E183" s="11">
        <v>13.689007863004001</v>
      </c>
      <c r="F183" s="11">
        <v>9.9185075048923395</v>
      </c>
      <c r="G183" s="11">
        <v>18.135293472430298</v>
      </c>
      <c r="H183" s="11">
        <v>24.925764429519198</v>
      </c>
      <c r="I183" s="11">
        <v>34.084034477293798</v>
      </c>
      <c r="J183" s="11">
        <v>31.2891787105461</v>
      </c>
      <c r="K183" s="11">
        <v>32.448900000000002</v>
      </c>
      <c r="L183" s="11">
        <v>28.498096</v>
      </c>
      <c r="M183" s="11">
        <v>38.026088000000001</v>
      </c>
      <c r="N183" s="11">
        <v>42.274993000000002</v>
      </c>
      <c r="O183" s="11">
        <v>60.003762000000002</v>
      </c>
      <c r="P183" s="11">
        <v>52.009287</v>
      </c>
      <c r="Q183" s="11">
        <v>49.924093999999997</v>
      </c>
      <c r="R183" s="11">
        <v>58.530279999999998</v>
      </c>
      <c r="S183" s="11">
        <v>75.193668000000002</v>
      </c>
      <c r="T183" s="11">
        <v>124.62913500000001</v>
      </c>
      <c r="U183" s="11">
        <v>57.363722000000003</v>
      </c>
      <c r="V183" s="11">
        <v>62.006225000000001</v>
      </c>
      <c r="W183" s="11">
        <v>60.141091000000003</v>
      </c>
      <c r="X183" s="11">
        <v>66.603112999999993</v>
      </c>
      <c r="Y183" s="11">
        <v>91.690920000000006</v>
      </c>
      <c r="Z183" s="11">
        <v>60.504356999999999</v>
      </c>
      <c r="AA183" s="11">
        <v>52.824427</v>
      </c>
      <c r="AB183" s="11">
        <v>67.469083999999995</v>
      </c>
      <c r="AC183" s="11">
        <v>80.959457</v>
      </c>
      <c r="AD183" s="11">
        <v>72.100610000000003</v>
      </c>
      <c r="AE183" s="11">
        <v>63.180911999999999</v>
      </c>
    </row>
    <row r="184" spans="1:31" ht="13.5" customHeight="1" x14ac:dyDescent="0.15">
      <c r="A184" s="1"/>
      <c r="B184" s="16" t="s">
        <v>208</v>
      </c>
      <c r="C184" s="13">
        <v>8.2470166998113186</v>
      </c>
      <c r="D184" s="14">
        <v>8.2798498058819909</v>
      </c>
      <c r="E184" s="14">
        <v>8.1190416069981293</v>
      </c>
      <c r="F184" s="14">
        <v>10.330607911139101</v>
      </c>
      <c r="G184" s="14">
        <v>11.6622666712745</v>
      </c>
      <c r="H184" s="14">
        <v>8.2204491262309904</v>
      </c>
      <c r="I184" s="14">
        <v>4.6101458731616001</v>
      </c>
      <c r="J184" s="14">
        <v>6.5229083494820204</v>
      </c>
      <c r="K184" s="14">
        <v>3.0125000000000002</v>
      </c>
      <c r="L184" s="14">
        <v>7.9922190000000004</v>
      </c>
      <c r="M184" s="14">
        <v>15.207253</v>
      </c>
      <c r="N184" s="14">
        <v>14.194521999999999</v>
      </c>
      <c r="O184" s="14">
        <v>38.824827999999997</v>
      </c>
      <c r="P184" s="14">
        <v>19.250601</v>
      </c>
      <c r="Q184" s="14">
        <v>12.814048</v>
      </c>
      <c r="R184" s="14">
        <v>21.471620999999999</v>
      </c>
      <c r="S184" s="14">
        <v>15.626859</v>
      </c>
      <c r="T184" s="14">
        <v>24.024716999999999</v>
      </c>
      <c r="U184" s="14">
        <v>36.983471999999999</v>
      </c>
      <c r="V184" s="14">
        <v>24.225660999999999</v>
      </c>
      <c r="W184" s="14">
        <v>43.975709999999999</v>
      </c>
      <c r="X184" s="14">
        <v>45.011246</v>
      </c>
      <c r="Y184" s="14">
        <v>39.914904999999997</v>
      </c>
      <c r="Z184" s="14">
        <v>42.578262000000002</v>
      </c>
      <c r="AA184" s="14">
        <v>15.197096999999999</v>
      </c>
      <c r="AB184" s="14">
        <v>42.536862999999997</v>
      </c>
      <c r="AC184" s="14">
        <v>22.281513</v>
      </c>
      <c r="AD184" s="14">
        <v>19.074638</v>
      </c>
      <c r="AE184" s="14">
        <v>15.677523000000001</v>
      </c>
    </row>
    <row r="185" spans="1:31" ht="13.5" customHeight="1" x14ac:dyDescent="0.15">
      <c r="A185" s="1"/>
      <c r="B185" s="16" t="s">
        <v>209</v>
      </c>
      <c r="C185" s="10">
        <v>930.218435780513</v>
      </c>
      <c r="D185" s="11">
        <v>701.75032848863395</v>
      </c>
      <c r="E185" s="11">
        <v>589.30027563775502</v>
      </c>
      <c r="F185" s="11">
        <v>825.693775896989</v>
      </c>
      <c r="G185" s="11">
        <v>1006.2499467843501</v>
      </c>
      <c r="H185" s="11">
        <v>890.47963320620318</v>
      </c>
      <c r="I185" s="11">
        <v>1009.21126836978</v>
      </c>
      <c r="J185" s="11">
        <v>1151.5865680951099</v>
      </c>
      <c r="K185" s="11">
        <v>1013.6878</v>
      </c>
      <c r="L185" s="11">
        <v>1127.4462779999999</v>
      </c>
      <c r="M185" s="11">
        <v>1060.8013860000001</v>
      </c>
      <c r="N185" s="11">
        <v>1324.4078280000001</v>
      </c>
      <c r="O185" s="11">
        <v>1709.7117880000001</v>
      </c>
      <c r="P185" s="11">
        <v>2131.499382</v>
      </c>
      <c r="Q185" s="11">
        <v>2423.4772589999998</v>
      </c>
      <c r="R185" s="11">
        <v>2104.2940859999999</v>
      </c>
      <c r="S185" s="11">
        <v>2215.0077299999998</v>
      </c>
      <c r="T185" s="11">
        <v>2395.6831419999999</v>
      </c>
      <c r="U185" s="11">
        <v>1833.6135180000001</v>
      </c>
      <c r="V185" s="11">
        <v>2397.1408299999998</v>
      </c>
      <c r="W185" s="11">
        <v>3312.4916170000001</v>
      </c>
      <c r="X185" s="11">
        <v>2508.3389229999998</v>
      </c>
      <c r="Y185" s="11">
        <v>2496.0718099999999</v>
      </c>
      <c r="Z185" s="11">
        <v>2675.7184480000001</v>
      </c>
      <c r="AA185" s="11">
        <v>2072.5844120000002</v>
      </c>
      <c r="AB185" s="11">
        <v>2059.6387119999999</v>
      </c>
      <c r="AC185" s="11">
        <v>2026.4877799999999</v>
      </c>
      <c r="AD185" s="11">
        <v>1886.813337</v>
      </c>
      <c r="AE185" s="11">
        <v>1908.5199700000001</v>
      </c>
    </row>
    <row r="186" spans="1:31" ht="13.5" customHeight="1" x14ac:dyDescent="0.15">
      <c r="A186" s="1"/>
      <c r="B186" s="16" t="s">
        <v>210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>
        <v>17.033389</v>
      </c>
      <c r="Z186" s="14">
        <v>21.573578999999999</v>
      </c>
      <c r="AA186" s="14">
        <v>18.975580999999998</v>
      </c>
      <c r="AB186" s="14">
        <v>2.0676839999999999</v>
      </c>
      <c r="AC186" s="14">
        <v>1.5724689999999999</v>
      </c>
      <c r="AD186" s="14">
        <v>1.8032600000000001</v>
      </c>
      <c r="AE186" s="14">
        <v>3.8705050000000001</v>
      </c>
    </row>
    <row r="187" spans="1:31" ht="13.5" customHeight="1" x14ac:dyDescent="0.15">
      <c r="A187" s="1"/>
      <c r="B187" s="16" t="s">
        <v>211</v>
      </c>
      <c r="C187" s="10">
        <v>20.592064363201487</v>
      </c>
      <c r="D187" s="11">
        <v>24.162155244350402</v>
      </c>
      <c r="E187" s="11">
        <v>20.646521508044</v>
      </c>
      <c r="F187" s="11">
        <v>20.230203465569897</v>
      </c>
      <c r="G187" s="11">
        <v>16.264706928252302</v>
      </c>
      <c r="H187" s="11">
        <v>23.4507115237883</v>
      </c>
      <c r="I187" s="11">
        <v>27.709018950518502</v>
      </c>
      <c r="J187" s="11">
        <v>18.099282387418601</v>
      </c>
      <c r="K187" s="11">
        <v>31.571300000000001</v>
      </c>
      <c r="L187" s="11">
        <v>22.594073999999999</v>
      </c>
      <c r="M187" s="11">
        <v>50.138039999999997</v>
      </c>
      <c r="N187" s="11">
        <v>48.873615999999998</v>
      </c>
      <c r="O187" s="11">
        <v>57.992902000000001</v>
      </c>
      <c r="P187" s="11">
        <v>72.371898000000002</v>
      </c>
      <c r="Q187" s="11">
        <v>78.253232999999994</v>
      </c>
      <c r="R187" s="11">
        <v>49.752687999999999</v>
      </c>
      <c r="S187" s="11">
        <v>140.81238200000001</v>
      </c>
      <c r="T187" s="11">
        <v>148.963097</v>
      </c>
      <c r="U187" s="11">
        <v>134.67075600000001</v>
      </c>
      <c r="V187" s="11">
        <v>179.07814400000001</v>
      </c>
      <c r="W187" s="11">
        <v>98.646144000000007</v>
      </c>
      <c r="X187" s="11">
        <v>168.489496</v>
      </c>
      <c r="Y187" s="11">
        <v>111.891119</v>
      </c>
      <c r="Z187" s="11">
        <v>62.628549999999997</v>
      </c>
      <c r="AA187" s="11">
        <v>177.90876600000001</v>
      </c>
      <c r="AB187" s="11">
        <v>142.32063600000001</v>
      </c>
      <c r="AC187" s="11">
        <v>60.422418999999998</v>
      </c>
      <c r="AD187" s="11">
        <v>159.42584199999999</v>
      </c>
      <c r="AE187" s="11">
        <v>78.667976999999993</v>
      </c>
    </row>
    <row r="188" spans="1:31" ht="13.5" customHeight="1" x14ac:dyDescent="0.15">
      <c r="A188" s="1"/>
      <c r="B188" s="16" t="s">
        <v>212</v>
      </c>
      <c r="C188" s="13">
        <v>166.50485809853791</v>
      </c>
      <c r="D188" s="14">
        <v>179.15035767363102</v>
      </c>
      <c r="E188" s="14">
        <v>59.376186381270102</v>
      </c>
      <c r="F188" s="14">
        <v>76.608348815616594</v>
      </c>
      <c r="G188" s="14">
        <v>112.94019361983099</v>
      </c>
      <c r="H188" s="14">
        <v>103.192877730314</v>
      </c>
      <c r="I188" s="14">
        <v>121.039287381693</v>
      </c>
      <c r="J188" s="14">
        <v>120.13003101327995</v>
      </c>
      <c r="K188" s="14">
        <v>114.8385</v>
      </c>
      <c r="L188" s="14">
        <v>122.364356</v>
      </c>
      <c r="M188" s="14">
        <v>99.340782000000004</v>
      </c>
      <c r="N188" s="14">
        <v>173.866469</v>
      </c>
      <c r="O188" s="14">
        <v>177.89446599999999</v>
      </c>
      <c r="P188" s="14">
        <v>179.472669</v>
      </c>
      <c r="Q188" s="14">
        <v>213.34750399999999</v>
      </c>
      <c r="R188" s="14">
        <v>210.647626</v>
      </c>
      <c r="S188" s="14">
        <v>265.685112</v>
      </c>
      <c r="T188" s="14">
        <v>241.57300000000001</v>
      </c>
      <c r="U188" s="14">
        <v>245.640739</v>
      </c>
      <c r="V188" s="14">
        <v>236.548314</v>
      </c>
      <c r="W188" s="14">
        <v>345.80951599999997</v>
      </c>
      <c r="X188" s="14">
        <v>473.277984</v>
      </c>
      <c r="Y188" s="14">
        <v>529.809482</v>
      </c>
      <c r="Z188" s="14">
        <v>985.96650299999999</v>
      </c>
      <c r="AA188" s="14">
        <v>630.12382500000001</v>
      </c>
      <c r="AB188" s="14">
        <v>327.65113000000002</v>
      </c>
      <c r="AC188" s="14">
        <v>337.19109300000002</v>
      </c>
      <c r="AD188" s="14">
        <v>280.76809600000001</v>
      </c>
      <c r="AE188" s="14">
        <v>200.53818000000001</v>
      </c>
    </row>
    <row r="189" spans="1:31" ht="13.5" customHeight="1" x14ac:dyDescent="0.15">
      <c r="A189" s="1"/>
      <c r="B189" s="16" t="s">
        <v>213</v>
      </c>
      <c r="C189" s="10">
        <v>14.403221926108701</v>
      </c>
      <c r="D189" s="11">
        <v>11.536291008738299</v>
      </c>
      <c r="E189" s="11">
        <v>14.5044435772519</v>
      </c>
      <c r="F189" s="11">
        <v>13.0816663049381</v>
      </c>
      <c r="G189" s="11">
        <v>50.722205276688797</v>
      </c>
      <c r="H189" s="11">
        <v>30.150381576183698</v>
      </c>
      <c r="I189" s="11">
        <v>22.2925944063632</v>
      </c>
      <c r="J189" s="11">
        <v>33.555466445917894</v>
      </c>
      <c r="K189" s="11">
        <v>22.562100000000001</v>
      </c>
      <c r="L189" s="11">
        <v>31.678910999999999</v>
      </c>
      <c r="M189" s="11">
        <v>27.445961</v>
      </c>
      <c r="N189" s="11">
        <v>31.083945</v>
      </c>
      <c r="O189" s="11">
        <v>46.156922999999999</v>
      </c>
      <c r="P189" s="11">
        <v>34.854987999999999</v>
      </c>
      <c r="Q189" s="11">
        <v>39.305661000000001</v>
      </c>
      <c r="R189" s="11">
        <v>51.323098000000002</v>
      </c>
      <c r="S189" s="11">
        <v>57.620407999999998</v>
      </c>
      <c r="T189" s="11">
        <v>89.817886000000001</v>
      </c>
      <c r="U189" s="11">
        <v>133.86628899999999</v>
      </c>
      <c r="V189" s="11">
        <v>81.609200000000001</v>
      </c>
      <c r="W189" s="11">
        <v>91.693634000000003</v>
      </c>
      <c r="X189" s="11">
        <v>91.514972</v>
      </c>
      <c r="Y189" s="11">
        <v>115.187455</v>
      </c>
      <c r="Z189" s="11">
        <v>86.986716999999999</v>
      </c>
      <c r="AA189" s="11">
        <v>59.177382000000001</v>
      </c>
      <c r="AB189" s="11">
        <v>52.816585000000003</v>
      </c>
      <c r="AC189" s="11">
        <v>66.915592000000004</v>
      </c>
      <c r="AD189" s="11">
        <v>30.430911999999999</v>
      </c>
      <c r="AE189" s="11">
        <v>29.498142000000001</v>
      </c>
    </row>
    <row r="190" spans="1:31" ht="13.5" customHeight="1" x14ac:dyDescent="0.15">
      <c r="A190" s="1"/>
      <c r="B190" s="16" t="s">
        <v>214</v>
      </c>
      <c r="C190" s="13">
        <v>12.568801188387901</v>
      </c>
      <c r="D190" s="14">
        <v>35.855421868818901</v>
      </c>
      <c r="E190" s="14">
        <v>9.7737510219433101</v>
      </c>
      <c r="F190" s="14">
        <v>11.843023606617001</v>
      </c>
      <c r="G190" s="14">
        <v>24.418396738844599</v>
      </c>
      <c r="H190" s="14">
        <v>15.303028117994501</v>
      </c>
      <c r="I190" s="14">
        <v>11.155977344471701</v>
      </c>
      <c r="J190" s="14">
        <v>9.6279090029255041</v>
      </c>
      <c r="K190" s="14">
        <v>10.913</v>
      </c>
      <c r="L190" s="14">
        <v>9.3511900000000008</v>
      </c>
      <c r="M190" s="14">
        <v>10.885894</v>
      </c>
      <c r="N190" s="14">
        <v>13.47457</v>
      </c>
      <c r="O190" s="14">
        <v>17.524508000000001</v>
      </c>
      <c r="P190" s="14">
        <v>25.853180999999999</v>
      </c>
      <c r="Q190" s="14">
        <v>16.538139000000001</v>
      </c>
      <c r="R190" s="14">
        <v>16.536840000000002</v>
      </c>
      <c r="S190" s="14">
        <v>26.662891999999999</v>
      </c>
      <c r="T190" s="14">
        <v>30.547362</v>
      </c>
      <c r="U190" s="14">
        <v>14.166907999999999</v>
      </c>
      <c r="V190" s="14">
        <v>38.780619000000002</v>
      </c>
      <c r="W190" s="14">
        <v>51.984476999999998</v>
      </c>
      <c r="X190" s="14">
        <v>51.552762000000001</v>
      </c>
      <c r="Y190" s="14">
        <v>27.501985000000001</v>
      </c>
      <c r="Z190" s="14">
        <v>38.488753000000003</v>
      </c>
      <c r="AA190" s="14">
        <v>31.384478000000001</v>
      </c>
      <c r="AB190" s="14">
        <v>21.508344000000001</v>
      </c>
      <c r="AC190" s="14">
        <v>27.361149000000001</v>
      </c>
      <c r="AD190" s="14">
        <v>32.202475999999997</v>
      </c>
      <c r="AE190" s="14">
        <v>26.269179999999999</v>
      </c>
    </row>
    <row r="191" spans="1:31" ht="13.5" customHeight="1" x14ac:dyDescent="0.15">
      <c r="A191" s="1"/>
      <c r="B191" s="16" t="s">
        <v>215</v>
      </c>
      <c r="C191" s="10">
        <v>53.320737446367097</v>
      </c>
      <c r="D191" s="11">
        <v>39.820425688527401</v>
      </c>
      <c r="E191" s="11">
        <v>30.801503735500802</v>
      </c>
      <c r="F191" s="11">
        <v>44.427413682706103</v>
      </c>
      <c r="G191" s="11">
        <v>61.339091141760001</v>
      </c>
      <c r="H191" s="11">
        <v>68.004322487570931</v>
      </c>
      <c r="I191" s="11">
        <v>58.703632051832997</v>
      </c>
      <c r="J191" s="11">
        <v>54.280727112796313</v>
      </c>
      <c r="K191" s="11">
        <v>55.636600000000001</v>
      </c>
      <c r="L191" s="11">
        <v>30.094897</v>
      </c>
      <c r="M191" s="11">
        <v>19.754007000000001</v>
      </c>
      <c r="N191" s="11">
        <v>14.690988000000001</v>
      </c>
      <c r="O191" s="11">
        <v>20.947147999999999</v>
      </c>
      <c r="P191" s="11">
        <v>12.477732</v>
      </c>
      <c r="Q191" s="11">
        <v>11.114776000000001</v>
      </c>
      <c r="R191" s="11">
        <v>11.444851999999999</v>
      </c>
      <c r="S191" s="11">
        <v>15.982158999999999</v>
      </c>
      <c r="T191" s="11">
        <v>11.758012000000001</v>
      </c>
      <c r="U191" s="11">
        <v>10.623018</v>
      </c>
      <c r="V191" s="11">
        <v>14.408778999999999</v>
      </c>
      <c r="W191" s="11">
        <v>21.277459</v>
      </c>
      <c r="X191" s="11">
        <v>26.886951</v>
      </c>
      <c r="Y191" s="11">
        <v>27.593361999999999</v>
      </c>
      <c r="Z191" s="11">
        <v>19.470300999999999</v>
      </c>
      <c r="AA191" s="11">
        <v>22.327911</v>
      </c>
      <c r="AB191" s="11">
        <v>18.954651999999999</v>
      </c>
      <c r="AC191" s="11">
        <v>27.151119999999999</v>
      </c>
      <c r="AD191" s="11">
        <v>26.500574</v>
      </c>
      <c r="AE191" s="11">
        <v>22.088664000000001</v>
      </c>
    </row>
    <row r="192" spans="1:31" ht="13.5" customHeight="1" x14ac:dyDescent="0.15">
      <c r="A192" s="1"/>
      <c r="B192" s="16" t="s">
        <v>216</v>
      </c>
      <c r="C192" s="13">
        <v>0.22561445773879901</v>
      </c>
      <c r="D192" s="14">
        <v>0.27692689850846397</v>
      </c>
      <c r="E192" s="14">
        <v>2.8429006061911698E-2</v>
      </c>
      <c r="F192" s="14">
        <v>6.4660859196926504E-2</v>
      </c>
      <c r="G192" s="14">
        <v>0.184514320144366</v>
      </c>
      <c r="H192" s="14">
        <v>0.30877442430174201</v>
      </c>
      <c r="I192" s="14">
        <v>1.5328889225203199</v>
      </c>
      <c r="J192" s="14">
        <v>9.1024421383292059E-2</v>
      </c>
      <c r="K192" s="14">
        <v>0.39439999999999997</v>
      </c>
      <c r="L192" s="14">
        <v>0.108569</v>
      </c>
      <c r="M192" s="14">
        <v>0.58488700000000005</v>
      </c>
      <c r="N192" s="14">
        <v>0.20272399999999999</v>
      </c>
      <c r="O192" s="14">
        <v>9.2808000000000002E-2</v>
      </c>
      <c r="P192" s="14">
        <v>0.39729599999999998</v>
      </c>
      <c r="Q192" s="14">
        <v>0.12523400000000001</v>
      </c>
      <c r="R192" s="14">
        <v>16.158469</v>
      </c>
      <c r="S192" s="14">
        <v>0.34319899999999998</v>
      </c>
      <c r="T192" s="14">
        <v>0.67003199999999996</v>
      </c>
      <c r="U192" s="14">
        <v>0.45932600000000001</v>
      </c>
      <c r="V192" s="14">
        <v>1.3098909999999999</v>
      </c>
      <c r="W192" s="14">
        <v>0.325907</v>
      </c>
      <c r="X192" s="14">
        <v>5.0564999999999999E-2</v>
      </c>
      <c r="Y192" s="14">
        <v>6.3779000000000002E-2</v>
      </c>
      <c r="Z192" s="14">
        <v>0.258052</v>
      </c>
      <c r="AA192" s="14">
        <v>0.312365</v>
      </c>
      <c r="AB192" s="14">
        <v>6.3098000000000001E-2</v>
      </c>
      <c r="AC192" s="14">
        <v>4.4009E-2</v>
      </c>
      <c r="AD192" s="14">
        <v>5.6059999999999999E-3</v>
      </c>
      <c r="AE192" s="14">
        <v>0.119116</v>
      </c>
    </row>
    <row r="193" spans="1:31" ht="13.5" customHeight="1" x14ac:dyDescent="0.15">
      <c r="A193" s="1"/>
      <c r="B193" s="15" t="s">
        <v>217</v>
      </c>
      <c r="C193" s="10">
        <v>3735.1609581984021</v>
      </c>
      <c r="D193" s="11">
        <v>4666.4390635677237</v>
      </c>
      <c r="E193" s="11">
        <v>4557.2544290095939</v>
      </c>
      <c r="F193" s="11">
        <v>5407.0440711485589</v>
      </c>
      <c r="G193" s="11">
        <v>5580.2852158652286</v>
      </c>
      <c r="H193" s="11">
        <v>5786.1170866595257</v>
      </c>
      <c r="I193" s="11">
        <v>6570.3357638388197</v>
      </c>
      <c r="J193" s="11">
        <v>7657.7593064560624</v>
      </c>
      <c r="K193" s="11">
        <v>8715.8290944640012</v>
      </c>
      <c r="L193" s="11">
        <v>9915.8519350000006</v>
      </c>
      <c r="M193" s="11">
        <v>10286.324328000001</v>
      </c>
      <c r="N193" s="11">
        <v>9484.7335129999992</v>
      </c>
      <c r="O193" s="11">
        <v>9813.9234300000007</v>
      </c>
      <c r="P193" s="11">
        <v>9785.8898709999994</v>
      </c>
      <c r="Q193" s="11">
        <v>11066.892051999999</v>
      </c>
      <c r="R193" s="11">
        <v>10522.833513</v>
      </c>
      <c r="S193" s="11">
        <v>12824.516464</v>
      </c>
      <c r="T193" s="11">
        <v>16020.011841</v>
      </c>
      <c r="U193" s="11">
        <v>10926.256201</v>
      </c>
      <c r="V193" s="11">
        <v>14198.293535000001</v>
      </c>
      <c r="W193" s="11">
        <v>15345.443458</v>
      </c>
      <c r="X193" s="11">
        <v>16641.808727</v>
      </c>
      <c r="Y193" s="11">
        <v>17857.931119000001</v>
      </c>
      <c r="Z193" s="11">
        <v>15768.39291</v>
      </c>
      <c r="AA193" s="11">
        <v>14580.473602</v>
      </c>
      <c r="AB193" s="11">
        <v>14184.576107000001</v>
      </c>
      <c r="AC193" s="11">
        <v>13820.523101999999</v>
      </c>
      <c r="AD193" s="11">
        <v>15011.049913000001</v>
      </c>
      <c r="AE193" s="11">
        <v>14683.560121</v>
      </c>
    </row>
    <row r="194" spans="1:31" ht="13.5" customHeight="1" x14ac:dyDescent="0.15">
      <c r="A194" s="1"/>
      <c r="B194" s="16" t="s">
        <v>218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>
        <v>0.855043</v>
      </c>
      <c r="M194" s="14">
        <v>0.61878599999999995</v>
      </c>
      <c r="N194" s="14">
        <v>0.74113899999999999</v>
      </c>
      <c r="O194" s="14">
        <v>1.416498</v>
      </c>
      <c r="P194" s="14">
        <v>1.1477949999999999</v>
      </c>
      <c r="Q194" s="14">
        <v>10.985749</v>
      </c>
      <c r="R194" s="14">
        <v>1.7129799999999999</v>
      </c>
      <c r="S194" s="14">
        <v>6.7937399999999997</v>
      </c>
      <c r="T194" s="14">
        <v>1.2150289999999999</v>
      </c>
      <c r="U194" s="14">
        <v>0.96098600000000001</v>
      </c>
      <c r="V194" s="14">
        <v>4.1535820000000001</v>
      </c>
      <c r="W194" s="14">
        <v>2.422755</v>
      </c>
      <c r="X194" s="14">
        <v>7.0551060000000003</v>
      </c>
      <c r="Y194" s="14">
        <v>0.56692200000000004</v>
      </c>
      <c r="Z194" s="14">
        <v>2.1345049999999999</v>
      </c>
      <c r="AA194" s="14">
        <v>0.37510700000000002</v>
      </c>
      <c r="AB194" s="14">
        <v>1.6748689999999999</v>
      </c>
      <c r="AC194" s="14">
        <v>16.794242000000001</v>
      </c>
      <c r="AD194" s="14">
        <v>1.1566890000000001</v>
      </c>
      <c r="AE194" s="14">
        <v>2.2625350000000002</v>
      </c>
    </row>
    <row r="195" spans="1:31" ht="13.5" customHeight="1" x14ac:dyDescent="0.15">
      <c r="A195" s="1"/>
      <c r="B195" s="16" t="s">
        <v>219</v>
      </c>
      <c r="C195" s="10">
        <v>1.8828299112954998</v>
      </c>
      <c r="D195" s="11">
        <v>1.4101359463613101</v>
      </c>
      <c r="E195" s="11">
        <v>1.2365734748544599</v>
      </c>
      <c r="F195" s="11">
        <v>2.09508388350599</v>
      </c>
      <c r="G195" s="11">
        <v>2.7280472284536703</v>
      </c>
      <c r="H195" s="11">
        <v>8.057353087565339</v>
      </c>
      <c r="I195" s="11">
        <v>8.6497630649783108</v>
      </c>
      <c r="J195" s="11">
        <v>2.4142659846596519</v>
      </c>
      <c r="K195" s="11">
        <v>38.171399999999998</v>
      </c>
      <c r="L195" s="11">
        <v>356.83696300000003</v>
      </c>
      <c r="M195" s="11">
        <v>121.63888300000001</v>
      </c>
      <c r="N195" s="11">
        <v>143.56915000000001</v>
      </c>
      <c r="O195" s="11">
        <v>5.3571439999999999</v>
      </c>
      <c r="P195" s="11">
        <v>11.810297</v>
      </c>
      <c r="Q195" s="11">
        <v>8.9899930000000001</v>
      </c>
      <c r="R195" s="11">
        <v>14.611605000000001</v>
      </c>
      <c r="S195" s="11">
        <v>4.8874829999999996</v>
      </c>
      <c r="T195" s="11">
        <v>13.595093</v>
      </c>
      <c r="U195" s="11">
        <v>7.3695870000000001</v>
      </c>
      <c r="V195" s="11">
        <v>4.6602959999999998</v>
      </c>
      <c r="W195" s="11">
        <v>4.9811199999999998</v>
      </c>
      <c r="X195" s="11">
        <v>5.2175130000000003</v>
      </c>
      <c r="Y195" s="11">
        <v>97.657482000000002</v>
      </c>
      <c r="Z195" s="11">
        <v>56.445110999999997</v>
      </c>
      <c r="AA195" s="11">
        <v>26.42484</v>
      </c>
      <c r="AB195" s="11">
        <v>27.063856999999999</v>
      </c>
      <c r="AC195" s="11">
        <v>11.092162</v>
      </c>
      <c r="AD195" s="11">
        <v>12.489065999999999</v>
      </c>
      <c r="AE195" s="11">
        <v>18.539701000000001</v>
      </c>
    </row>
    <row r="196" spans="1:31" ht="13.5" customHeight="1" x14ac:dyDescent="0.15">
      <c r="A196" s="1"/>
      <c r="B196" s="16" t="s">
        <v>220</v>
      </c>
      <c r="C196" s="13">
        <v>343.430875080634</v>
      </c>
      <c r="D196" s="14">
        <v>703.44589181811</v>
      </c>
      <c r="E196" s="14">
        <v>817.69555536328198</v>
      </c>
      <c r="F196" s="14">
        <v>1078.3963386463899</v>
      </c>
      <c r="G196" s="14">
        <v>1023.31641952065</v>
      </c>
      <c r="H196" s="14">
        <v>1249.9097522172899</v>
      </c>
      <c r="I196" s="14">
        <v>1271.2023220917101</v>
      </c>
      <c r="J196" s="14">
        <v>1503.0152475228601</v>
      </c>
      <c r="K196" s="14">
        <v>1368.3588999999999</v>
      </c>
      <c r="L196" s="14">
        <v>1044.438171</v>
      </c>
      <c r="M196" s="14">
        <v>728.20086800000001</v>
      </c>
      <c r="N196" s="14">
        <v>324.02342399999998</v>
      </c>
      <c r="O196" s="14">
        <v>413.47931799999998</v>
      </c>
      <c r="P196" s="14">
        <v>699.31661899999995</v>
      </c>
      <c r="Q196" s="14">
        <v>769.59817599999997</v>
      </c>
      <c r="R196" s="14">
        <v>1001.196366</v>
      </c>
      <c r="S196" s="14">
        <v>1309.284932</v>
      </c>
      <c r="T196" s="14">
        <v>1391.3253709999999</v>
      </c>
      <c r="U196" s="14">
        <v>959.98876600000006</v>
      </c>
      <c r="V196" s="14">
        <v>1365.7283010000001</v>
      </c>
      <c r="W196" s="14">
        <v>1676.8452070000001</v>
      </c>
      <c r="X196" s="14">
        <v>1467.319571</v>
      </c>
      <c r="Y196" s="14">
        <v>1641.096397</v>
      </c>
      <c r="Z196" s="14">
        <v>1202.7483890000001</v>
      </c>
      <c r="AA196" s="14">
        <v>1447.1202060000001</v>
      </c>
      <c r="AB196" s="14">
        <v>1271.9961699999999</v>
      </c>
      <c r="AC196" s="14">
        <v>1096.274844</v>
      </c>
      <c r="AD196" s="14">
        <v>950.99436000000003</v>
      </c>
      <c r="AE196" s="14">
        <v>759.38264300000003</v>
      </c>
    </row>
    <row r="197" spans="1:31" ht="13.5" customHeight="1" x14ac:dyDescent="0.15">
      <c r="A197" s="1"/>
      <c r="B197" s="16" t="s">
        <v>221</v>
      </c>
      <c r="C197" s="10">
        <v>4.9819675653215203</v>
      </c>
      <c r="D197" s="11">
        <v>4.8590659006365797</v>
      </c>
      <c r="E197" s="11">
        <v>5.02857909708771</v>
      </c>
      <c r="F197" s="11">
        <v>4.9778054752798306</v>
      </c>
      <c r="G197" s="11">
        <v>5.75019545796264</v>
      </c>
      <c r="H197" s="11">
        <v>4.6683244004851288</v>
      </c>
      <c r="I197" s="11">
        <v>5.5027748310615507</v>
      </c>
      <c r="J197" s="11">
        <v>5.0882143036939693</v>
      </c>
      <c r="K197" s="11">
        <v>30.735499999999998</v>
      </c>
      <c r="L197" s="11">
        <v>5.0319050000000001</v>
      </c>
      <c r="M197" s="11">
        <v>4.78078</v>
      </c>
      <c r="N197" s="11">
        <v>4.9710910000000004</v>
      </c>
      <c r="O197" s="11">
        <v>6.3942329999999998</v>
      </c>
      <c r="P197" s="11">
        <v>6.9256460000000004</v>
      </c>
      <c r="Q197" s="11">
        <v>15.874383999999999</v>
      </c>
      <c r="R197" s="11">
        <v>57.695565000000002</v>
      </c>
      <c r="S197" s="11">
        <v>32.678750000000001</v>
      </c>
      <c r="T197" s="11">
        <v>9.6005319999999994</v>
      </c>
      <c r="U197" s="11">
        <v>16.318508999999999</v>
      </c>
      <c r="V197" s="11">
        <v>49.025799999999997</v>
      </c>
      <c r="W197" s="11">
        <v>12.72035</v>
      </c>
      <c r="X197" s="11">
        <v>16.388684000000001</v>
      </c>
      <c r="Y197" s="11">
        <v>43.143993999999999</v>
      </c>
      <c r="Z197" s="11">
        <v>21.293564</v>
      </c>
      <c r="AA197" s="11">
        <v>9.7164160000000006</v>
      </c>
      <c r="AB197" s="11">
        <v>9.9969750000000008</v>
      </c>
      <c r="AC197" s="11">
        <v>9.3901249999999994</v>
      </c>
      <c r="AD197" s="11">
        <v>9.0252400000000002</v>
      </c>
      <c r="AE197" s="11">
        <v>9.1105889999999992</v>
      </c>
    </row>
    <row r="198" spans="1:31" ht="13.5" customHeight="1" x14ac:dyDescent="0.15">
      <c r="A198" s="1"/>
      <c r="B198" s="16" t="s">
        <v>222</v>
      </c>
      <c r="C198" s="13">
        <v>38.998543834256822</v>
      </c>
      <c r="D198" s="14">
        <v>290.42623476229102</v>
      </c>
      <c r="E198" s="14">
        <v>276.55101417389</v>
      </c>
      <c r="F198" s="14">
        <v>38.5567840318297</v>
      </c>
      <c r="G198" s="14">
        <v>41.657563659694297</v>
      </c>
      <c r="H198" s="14">
        <v>59.272659367305735</v>
      </c>
      <c r="I198" s="14">
        <v>25.331302121778499</v>
      </c>
      <c r="J198" s="14">
        <v>21.9341734663303</v>
      </c>
      <c r="K198" s="14">
        <v>226.4118</v>
      </c>
      <c r="L198" s="14">
        <v>75.919985999999994</v>
      </c>
      <c r="M198" s="14">
        <v>61.948830000000001</v>
      </c>
      <c r="N198" s="14">
        <v>26.152536999999999</v>
      </c>
      <c r="O198" s="14">
        <v>473.68793699999998</v>
      </c>
      <c r="P198" s="14">
        <v>53.405127</v>
      </c>
      <c r="Q198" s="14">
        <v>27.739241</v>
      </c>
      <c r="R198" s="14">
        <v>134.193319</v>
      </c>
      <c r="S198" s="14">
        <v>29.847366000000001</v>
      </c>
      <c r="T198" s="14">
        <v>120.28003</v>
      </c>
      <c r="U198" s="14">
        <v>27.72514</v>
      </c>
      <c r="V198" s="14">
        <v>1091.9472559999999</v>
      </c>
      <c r="W198" s="14">
        <v>34.875742000000002</v>
      </c>
      <c r="X198" s="14">
        <v>81.321256000000005</v>
      </c>
      <c r="Y198" s="14">
        <v>49.167527</v>
      </c>
      <c r="Z198" s="14">
        <v>40.061405999999998</v>
      </c>
      <c r="AA198" s="14">
        <v>75.109977999999998</v>
      </c>
      <c r="AB198" s="14">
        <v>94.797979999999995</v>
      </c>
      <c r="AC198" s="14">
        <v>69.292985000000002</v>
      </c>
      <c r="AD198" s="14">
        <v>37.783484000000001</v>
      </c>
      <c r="AE198" s="14">
        <v>38.269928</v>
      </c>
    </row>
    <row r="199" spans="1:31" ht="13.5" customHeight="1" x14ac:dyDescent="0.15">
      <c r="A199" s="1"/>
      <c r="B199" s="16" t="s">
        <v>223</v>
      </c>
      <c r="C199" s="10">
        <v>5.1005904864586276</v>
      </c>
      <c r="D199" s="11">
        <v>5.6439439792877799</v>
      </c>
      <c r="E199" s="11">
        <v>4.9521209627721303</v>
      </c>
      <c r="F199" s="11">
        <v>5.7411278186686197</v>
      </c>
      <c r="G199" s="11">
        <v>6.5511599008911698</v>
      </c>
      <c r="H199" s="11">
        <v>5.4668919997242336</v>
      </c>
      <c r="I199" s="11">
        <v>6.1145940265818393</v>
      </c>
      <c r="J199" s="11">
        <v>8.6122324052929375</v>
      </c>
      <c r="K199" s="11">
        <v>15.4145</v>
      </c>
      <c r="L199" s="11">
        <v>21.313780000000001</v>
      </c>
      <c r="M199" s="11">
        <v>17.916096</v>
      </c>
      <c r="N199" s="11">
        <v>29.608830000000001</v>
      </c>
      <c r="O199" s="11">
        <v>26.051864999999999</v>
      </c>
      <c r="P199" s="11">
        <v>18.929047000000001</v>
      </c>
      <c r="Q199" s="11">
        <v>15.946009999999999</v>
      </c>
      <c r="R199" s="11">
        <v>37.229979</v>
      </c>
      <c r="S199" s="11">
        <v>19.986892000000001</v>
      </c>
      <c r="T199" s="11">
        <v>23.811197</v>
      </c>
      <c r="U199" s="11">
        <v>18.651085999999999</v>
      </c>
      <c r="V199" s="11">
        <v>21.763932</v>
      </c>
      <c r="W199" s="11">
        <v>23.146152000000001</v>
      </c>
      <c r="X199" s="11">
        <v>26.128218</v>
      </c>
      <c r="Y199" s="11">
        <v>26.433513000000001</v>
      </c>
      <c r="Z199" s="11">
        <v>29.744903000000001</v>
      </c>
      <c r="AA199" s="11">
        <v>26.489788999999998</v>
      </c>
      <c r="AB199" s="11">
        <v>24.198121</v>
      </c>
      <c r="AC199" s="11">
        <v>20.656337000000001</v>
      </c>
      <c r="AD199" s="11">
        <v>13.925990000000001</v>
      </c>
      <c r="AE199" s="11">
        <v>11.830378</v>
      </c>
    </row>
    <row r="200" spans="1:31" ht="13.5" customHeight="1" x14ac:dyDescent="0.15">
      <c r="A200" s="1"/>
      <c r="B200" s="16" t="s">
        <v>224</v>
      </c>
      <c r="C200" s="13">
        <v>3.7471492161252002</v>
      </c>
      <c r="D200" s="14">
        <v>1.33967637395773</v>
      </c>
      <c r="E200" s="14">
        <v>0.98371424081310499</v>
      </c>
      <c r="F200" s="14">
        <v>1.9985428792453999</v>
      </c>
      <c r="G200" s="14">
        <v>4.6385016876248697</v>
      </c>
      <c r="H200" s="14">
        <v>0.97946140528322945</v>
      </c>
      <c r="I200" s="14">
        <v>1.18354718640554</v>
      </c>
      <c r="J200" s="14">
        <v>5.1151656686845497</v>
      </c>
      <c r="K200" s="14">
        <v>2.6528999999999998</v>
      </c>
      <c r="L200" s="14">
        <v>1.903043</v>
      </c>
      <c r="M200" s="14">
        <v>2.1743299999999999</v>
      </c>
      <c r="N200" s="14">
        <v>1.1188990000000001</v>
      </c>
      <c r="O200" s="14">
        <v>14.536239</v>
      </c>
      <c r="P200" s="14">
        <v>1.276553</v>
      </c>
      <c r="Q200" s="14">
        <v>18.545034000000001</v>
      </c>
      <c r="R200" s="14">
        <v>2.4119449999999998</v>
      </c>
      <c r="S200" s="14">
        <v>7.6397640000000004</v>
      </c>
      <c r="T200" s="14">
        <v>3.2997019999999999</v>
      </c>
      <c r="U200" s="14">
        <v>2.5951360000000001</v>
      </c>
      <c r="V200" s="14">
        <v>1.5818970000000001</v>
      </c>
      <c r="W200" s="14">
        <v>6.2055400000000001</v>
      </c>
      <c r="X200" s="14">
        <v>5.8669130000000003</v>
      </c>
      <c r="Y200" s="14">
        <v>2.4125209999999999</v>
      </c>
      <c r="Z200" s="14">
        <v>5.1117840000000001</v>
      </c>
      <c r="AA200" s="14">
        <v>1.119194</v>
      </c>
      <c r="AB200" s="14">
        <v>1.4403490000000001</v>
      </c>
      <c r="AC200" s="14">
        <v>1.601367</v>
      </c>
      <c r="AD200" s="14">
        <v>3.379788</v>
      </c>
      <c r="AE200" s="14">
        <v>2.4658470000000001</v>
      </c>
    </row>
    <row r="201" spans="1:31" ht="13.5" customHeight="1" x14ac:dyDescent="0.15">
      <c r="A201" s="1"/>
      <c r="B201" s="16" t="s">
        <v>225</v>
      </c>
      <c r="C201" s="10">
        <v>82.067232480373235</v>
      </c>
      <c r="D201" s="11">
        <v>7.5117837967855294</v>
      </c>
      <c r="E201" s="11">
        <v>33.988377657273297</v>
      </c>
      <c r="F201" s="11">
        <v>97.531450123333002</v>
      </c>
      <c r="G201" s="11">
        <v>58.726240150095698</v>
      </c>
      <c r="H201" s="11">
        <v>11.916695476279299</v>
      </c>
      <c r="I201" s="11">
        <v>26.505426161795398</v>
      </c>
      <c r="J201" s="11">
        <v>47.249132937297119</v>
      </c>
      <c r="K201" s="11">
        <v>792.27329999999995</v>
      </c>
      <c r="L201" s="11">
        <v>776.90214800000001</v>
      </c>
      <c r="M201" s="11">
        <v>1220.030323</v>
      </c>
      <c r="N201" s="11">
        <v>1058.7375730000001</v>
      </c>
      <c r="O201" s="11">
        <v>1529.081547</v>
      </c>
      <c r="P201" s="11">
        <v>1192.4088099999999</v>
      </c>
      <c r="Q201" s="11">
        <v>1228.6889349999999</v>
      </c>
      <c r="R201" s="11">
        <v>36.051820999999997</v>
      </c>
      <c r="S201" s="11">
        <v>150.42525699999999</v>
      </c>
      <c r="T201" s="11">
        <v>234.37262699999999</v>
      </c>
      <c r="U201" s="11">
        <v>11.025656</v>
      </c>
      <c r="V201" s="11">
        <v>57.857402</v>
      </c>
      <c r="W201" s="11">
        <v>12.917255000000001</v>
      </c>
      <c r="X201" s="11">
        <v>34.524031000000001</v>
      </c>
      <c r="Y201" s="11">
        <v>5.5530739999999996</v>
      </c>
      <c r="Z201" s="11">
        <v>5.2764879999999996</v>
      </c>
      <c r="AA201" s="11">
        <v>5.7120740000000003</v>
      </c>
      <c r="AB201" s="11">
        <v>8.2307980000000001</v>
      </c>
      <c r="AC201" s="11">
        <v>9.6491919999999993</v>
      </c>
      <c r="AD201" s="11">
        <v>12.911956999999999</v>
      </c>
      <c r="AE201" s="11">
        <v>15.709459000000001</v>
      </c>
    </row>
    <row r="202" spans="1:31" ht="13.5" customHeight="1" x14ac:dyDescent="0.15">
      <c r="A202" s="1"/>
      <c r="B202" s="16" t="s">
        <v>226</v>
      </c>
      <c r="C202" s="13">
        <v>18.619659824883399</v>
      </c>
      <c r="D202" s="14">
        <v>15.6881165901282</v>
      </c>
      <c r="E202" s="14">
        <v>15.9267767687345</v>
      </c>
      <c r="F202" s="14">
        <v>39.389270079763399</v>
      </c>
      <c r="G202" s="14">
        <v>16.913612338618801</v>
      </c>
      <c r="H202" s="14">
        <v>16.480704043047702</v>
      </c>
      <c r="I202" s="14">
        <v>18.619109284226401</v>
      </c>
      <c r="J202" s="14">
        <v>21.522444752103102</v>
      </c>
      <c r="K202" s="14">
        <v>15.228999999999999</v>
      </c>
      <c r="L202" s="14">
        <v>11.25004</v>
      </c>
      <c r="M202" s="14">
        <v>19.759447999999999</v>
      </c>
      <c r="N202" s="14">
        <v>17.664805000000001</v>
      </c>
      <c r="O202" s="14">
        <v>17.598979</v>
      </c>
      <c r="P202" s="14">
        <v>20.650631000000001</v>
      </c>
      <c r="Q202" s="14">
        <v>17.914448</v>
      </c>
      <c r="R202" s="14">
        <v>23.443745</v>
      </c>
      <c r="S202" s="14">
        <v>22.37668</v>
      </c>
      <c r="T202" s="14">
        <v>26.820926</v>
      </c>
      <c r="U202" s="14">
        <v>37.380800000000001</v>
      </c>
      <c r="V202" s="14">
        <v>29.856666000000001</v>
      </c>
      <c r="W202" s="14">
        <v>35.435647000000003</v>
      </c>
      <c r="X202" s="14">
        <v>35.294241999999997</v>
      </c>
      <c r="Y202" s="14">
        <v>48.96378</v>
      </c>
      <c r="Z202" s="14">
        <v>106.50046</v>
      </c>
      <c r="AA202" s="14">
        <v>62.520068999999999</v>
      </c>
      <c r="AB202" s="14">
        <v>112.58851900000001</v>
      </c>
      <c r="AC202" s="14">
        <v>94.341010999999995</v>
      </c>
      <c r="AD202" s="14">
        <v>79.056100000000001</v>
      </c>
      <c r="AE202" s="14">
        <v>100.487326</v>
      </c>
    </row>
    <row r="203" spans="1:31" ht="13.5" customHeight="1" x14ac:dyDescent="0.15">
      <c r="A203" s="1"/>
      <c r="B203" s="16" t="s">
        <v>227</v>
      </c>
      <c r="C203" s="10">
        <v>751.77437380967535</v>
      </c>
      <c r="D203" s="11">
        <v>632.48705761864608</v>
      </c>
      <c r="E203" s="11">
        <v>755.19076569378308</v>
      </c>
      <c r="F203" s="11">
        <v>962.64727681421903</v>
      </c>
      <c r="G203" s="11">
        <v>1409.00644247476</v>
      </c>
      <c r="H203" s="11">
        <v>1487.972657927</v>
      </c>
      <c r="I203" s="11">
        <v>1586.48932114797</v>
      </c>
      <c r="J203" s="11">
        <v>2047.1533058617799</v>
      </c>
      <c r="K203" s="11">
        <v>2156.2073999999998</v>
      </c>
      <c r="L203" s="11">
        <v>2634.9564169999999</v>
      </c>
      <c r="M203" s="11">
        <v>2965.40771</v>
      </c>
      <c r="N203" s="11">
        <v>2747.758523</v>
      </c>
      <c r="O203" s="11">
        <v>1865.2171450000001</v>
      </c>
      <c r="P203" s="11">
        <v>2293.947298</v>
      </c>
      <c r="Q203" s="11">
        <v>2843.571469</v>
      </c>
      <c r="R203" s="11">
        <v>3187.0972889999998</v>
      </c>
      <c r="S203" s="11">
        <v>4255.1290550000003</v>
      </c>
      <c r="T203" s="11">
        <v>5115.4354119999998</v>
      </c>
      <c r="U203" s="11">
        <v>3564.929474</v>
      </c>
      <c r="V203" s="11">
        <v>4893.5635869999996</v>
      </c>
      <c r="W203" s="11">
        <v>5726.9821579999998</v>
      </c>
      <c r="X203" s="11">
        <v>6489.3568670000004</v>
      </c>
      <c r="Y203" s="11">
        <v>6829.4923079999999</v>
      </c>
      <c r="Z203" s="11">
        <v>5892.8245489999999</v>
      </c>
      <c r="AA203" s="11">
        <v>5486.0927899999997</v>
      </c>
      <c r="AB203" s="11">
        <v>5022.697459</v>
      </c>
      <c r="AC203" s="11">
        <v>5013.0604160000003</v>
      </c>
      <c r="AD203" s="11">
        <v>5631.573198</v>
      </c>
      <c r="AE203" s="11">
        <v>4859.6514340000003</v>
      </c>
    </row>
    <row r="204" spans="1:31" ht="13.5" customHeight="1" x14ac:dyDescent="0.15">
      <c r="A204" s="1"/>
      <c r="B204" s="16" t="s">
        <v>228</v>
      </c>
      <c r="C204" s="13">
        <v>219.93613716267299</v>
      </c>
      <c r="D204" s="14">
        <v>262.49798703802003</v>
      </c>
      <c r="E204" s="14">
        <v>316.31789632418298</v>
      </c>
      <c r="F204" s="14">
        <v>353.05297417438101</v>
      </c>
      <c r="G204" s="14">
        <v>400.61624978150303</v>
      </c>
      <c r="H204" s="14">
        <v>508.06547824376491</v>
      </c>
      <c r="I204" s="14">
        <v>474.63446044634298</v>
      </c>
      <c r="J204" s="14">
        <v>622.759427652451</v>
      </c>
      <c r="K204" s="14">
        <v>357.5641</v>
      </c>
      <c r="L204" s="14">
        <v>764.71407099999999</v>
      </c>
      <c r="M204" s="14">
        <v>884.05408199999999</v>
      </c>
      <c r="N204" s="14">
        <v>669.56728599999997</v>
      </c>
      <c r="O204" s="14">
        <v>475.78988399999997</v>
      </c>
      <c r="P204" s="14">
        <v>445.75172700000002</v>
      </c>
      <c r="Q204" s="14">
        <v>559.87825699999996</v>
      </c>
      <c r="R204" s="14">
        <v>553.83711400000004</v>
      </c>
      <c r="S204" s="14">
        <v>820.97092199999997</v>
      </c>
      <c r="T204" s="14">
        <v>921.14977099999999</v>
      </c>
      <c r="U204" s="14">
        <v>616.61863200000005</v>
      </c>
      <c r="V204" s="14">
        <v>799.47631100000001</v>
      </c>
      <c r="W204" s="14">
        <v>1242.050168</v>
      </c>
      <c r="X204" s="14">
        <v>1035.7788760000001</v>
      </c>
      <c r="Y204" s="14">
        <v>1012.0462659999999</v>
      </c>
      <c r="Z204" s="14">
        <v>936.47791800000005</v>
      </c>
      <c r="AA204" s="14">
        <v>747.58524799999998</v>
      </c>
      <c r="AB204" s="14">
        <v>888.44891600000005</v>
      </c>
      <c r="AC204" s="14">
        <v>1145.1591860000001</v>
      </c>
      <c r="AD204" s="14">
        <v>1313.0076670000001</v>
      </c>
      <c r="AE204" s="14">
        <v>1823.4613159999999</v>
      </c>
    </row>
    <row r="205" spans="1:31" ht="13.5" customHeight="1" x14ac:dyDescent="0.15">
      <c r="A205" s="1"/>
      <c r="B205" s="16" t="s">
        <v>229</v>
      </c>
      <c r="C205" s="10">
        <v>186.70413397360701</v>
      </c>
      <c r="D205" s="11">
        <v>249.682089746542</v>
      </c>
      <c r="E205" s="11">
        <v>215.76450188320101</v>
      </c>
      <c r="F205" s="11">
        <v>264.40869985744001</v>
      </c>
      <c r="G205" s="11">
        <v>315.76510585782898</v>
      </c>
      <c r="H205" s="11">
        <v>263.45582231128299</v>
      </c>
      <c r="I205" s="11">
        <v>457.43824626679202</v>
      </c>
      <c r="J205" s="11">
        <v>412.62387245687523</v>
      </c>
      <c r="K205" s="11">
        <v>257.26530000000002</v>
      </c>
      <c r="L205" s="11">
        <v>271.61328900000001</v>
      </c>
      <c r="M205" s="11">
        <v>296.21530799999999</v>
      </c>
      <c r="N205" s="11">
        <v>245.66631799999999</v>
      </c>
      <c r="O205" s="11">
        <v>418.75880699999999</v>
      </c>
      <c r="P205" s="11">
        <v>290.37306100000001</v>
      </c>
      <c r="Q205" s="11">
        <v>339.01719400000002</v>
      </c>
      <c r="R205" s="11">
        <v>457.15319799999997</v>
      </c>
      <c r="S205" s="11">
        <v>541.81691000000001</v>
      </c>
      <c r="T205" s="11">
        <v>791.79408799999999</v>
      </c>
      <c r="U205" s="11">
        <v>1231.634503</v>
      </c>
      <c r="V205" s="11">
        <v>815.72603000000004</v>
      </c>
      <c r="W205" s="11">
        <v>1240.240061</v>
      </c>
      <c r="X205" s="11">
        <v>1091.3625300000001</v>
      </c>
      <c r="Y205" s="11">
        <v>1397.130566</v>
      </c>
      <c r="Z205" s="11">
        <v>1300.093241</v>
      </c>
      <c r="AA205" s="11">
        <v>937.64043900000001</v>
      </c>
      <c r="AB205" s="11">
        <v>696.13583000000006</v>
      </c>
      <c r="AC205" s="11">
        <v>571.164086</v>
      </c>
      <c r="AD205" s="11">
        <v>791.30056300000001</v>
      </c>
      <c r="AE205" s="11">
        <v>792.01213600000005</v>
      </c>
    </row>
    <row r="206" spans="1:31" ht="13.5" customHeight="1" x14ac:dyDescent="0.15">
      <c r="A206" s="1"/>
      <c r="B206" s="16" t="s">
        <v>230</v>
      </c>
      <c r="C206" s="13">
        <v>59.024447112234199</v>
      </c>
      <c r="D206" s="14">
        <v>73.515402169733008</v>
      </c>
      <c r="E206" s="14">
        <v>95.466721288028197</v>
      </c>
      <c r="F206" s="14">
        <v>40.792176576378601</v>
      </c>
      <c r="G206" s="14">
        <v>120.42474355063901</v>
      </c>
      <c r="H206" s="14">
        <v>56.424480899629593</v>
      </c>
      <c r="I206" s="14">
        <v>52.491379962678593</v>
      </c>
      <c r="J206" s="14">
        <v>60.787193434579699</v>
      </c>
      <c r="K206" s="14">
        <v>78.878699999999995</v>
      </c>
      <c r="L206" s="14">
        <v>82.048524999999998</v>
      </c>
      <c r="M206" s="14">
        <v>101.302735</v>
      </c>
      <c r="N206" s="14">
        <v>122.920979</v>
      </c>
      <c r="O206" s="14">
        <v>184.885997</v>
      </c>
      <c r="P206" s="14">
        <v>72.342968999999997</v>
      </c>
      <c r="Q206" s="14">
        <v>143.64440200000001</v>
      </c>
      <c r="R206" s="14">
        <v>156.63146399999999</v>
      </c>
      <c r="S206" s="14">
        <v>154.43887699999999</v>
      </c>
      <c r="T206" s="14">
        <v>128.98131599999999</v>
      </c>
      <c r="U206" s="14">
        <v>42.526333000000001</v>
      </c>
      <c r="V206" s="14">
        <v>102.177025</v>
      </c>
      <c r="W206" s="14">
        <v>53.245747000000001</v>
      </c>
      <c r="X206" s="14">
        <v>50.827224999999999</v>
      </c>
      <c r="Y206" s="14">
        <v>56.506740999999998</v>
      </c>
      <c r="Z206" s="14">
        <v>56.678369000000004</v>
      </c>
      <c r="AA206" s="14">
        <v>60.271571999999999</v>
      </c>
      <c r="AB206" s="14">
        <v>66.454995999999994</v>
      </c>
      <c r="AC206" s="14">
        <v>68.969133999999997</v>
      </c>
      <c r="AD206" s="14">
        <v>67.581479000000002</v>
      </c>
      <c r="AE206" s="14">
        <v>79.676955000000007</v>
      </c>
    </row>
    <row r="207" spans="1:31" ht="13.5" customHeight="1" x14ac:dyDescent="0.15">
      <c r="A207" s="1"/>
      <c r="B207" s="16" t="s">
        <v>231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>
        <v>9.7523959999999992</v>
      </c>
      <c r="Z207" s="11">
        <v>11.734688</v>
      </c>
      <c r="AA207" s="11">
        <v>13.323130000000001</v>
      </c>
      <c r="AB207" s="11">
        <v>11.747490000000001</v>
      </c>
      <c r="AC207" s="11">
        <v>11.834968999999999</v>
      </c>
      <c r="AD207" s="11">
        <v>14.654745999999999</v>
      </c>
      <c r="AE207" s="11">
        <v>13.934569</v>
      </c>
    </row>
    <row r="208" spans="1:31" ht="13.5" customHeight="1" x14ac:dyDescent="0.15">
      <c r="A208" s="1"/>
      <c r="B208" s="16" t="s">
        <v>232</v>
      </c>
      <c r="C208" s="13">
        <v>6.1033879355313578</v>
      </c>
      <c r="D208" s="14">
        <v>5.2737006497675996</v>
      </c>
      <c r="E208" s="14">
        <v>4.7213339384061799</v>
      </c>
      <c r="F208" s="14">
        <v>2.9336938011129199</v>
      </c>
      <c r="G208" s="14">
        <v>8.8442662074844502</v>
      </c>
      <c r="H208" s="14">
        <v>1.44204947278324</v>
      </c>
      <c r="I208" s="14">
        <v>3.34179036925884</v>
      </c>
      <c r="J208" s="14">
        <v>5.903365965578983</v>
      </c>
      <c r="K208" s="14">
        <v>2.8214999999999999</v>
      </c>
      <c r="L208" s="14">
        <v>3.5999509999999999</v>
      </c>
      <c r="M208" s="14">
        <v>4.0177800000000001</v>
      </c>
      <c r="N208" s="14">
        <v>3.01145</v>
      </c>
      <c r="O208" s="14">
        <v>4.014875</v>
      </c>
      <c r="P208" s="14">
        <v>6.0101769999999997</v>
      </c>
      <c r="Q208" s="14">
        <v>2.2097959999999999</v>
      </c>
      <c r="R208" s="14">
        <v>3.6890139999999998</v>
      </c>
      <c r="S208" s="14">
        <v>6.7372779999999999</v>
      </c>
      <c r="T208" s="14">
        <v>3.1804049999999999</v>
      </c>
      <c r="U208" s="14">
        <v>4.5105120000000003</v>
      </c>
      <c r="V208" s="14">
        <v>2.2929119999999998</v>
      </c>
      <c r="W208" s="14">
        <v>6.1690870000000002</v>
      </c>
      <c r="X208" s="14">
        <v>6.7446630000000001</v>
      </c>
      <c r="Y208" s="14">
        <v>3.7416909999999999</v>
      </c>
      <c r="Z208" s="14">
        <v>5.1105429999999998</v>
      </c>
      <c r="AA208" s="14">
        <v>5.8422390000000002</v>
      </c>
      <c r="AB208" s="14">
        <v>3.8692139999999999</v>
      </c>
      <c r="AC208" s="14">
        <v>4.5296830000000003</v>
      </c>
      <c r="AD208" s="14">
        <v>6.4178470000000001</v>
      </c>
      <c r="AE208" s="14">
        <v>5.4424340000000004</v>
      </c>
    </row>
    <row r="209" spans="1:31" ht="13.5" customHeight="1" x14ac:dyDescent="0.15">
      <c r="A209" s="1"/>
      <c r="B209" s="16" t="s">
        <v>233</v>
      </c>
      <c r="C209" s="10">
        <v>36.215930354475312</v>
      </c>
      <c r="D209" s="11">
        <v>49.784504844410399</v>
      </c>
      <c r="E209" s="11">
        <v>47.164250789743697</v>
      </c>
      <c r="F209" s="11">
        <v>52.749932682462102</v>
      </c>
      <c r="G209" s="11">
        <v>56.402882310015094</v>
      </c>
      <c r="H209" s="11">
        <v>50.212003140190212</v>
      </c>
      <c r="I209" s="11">
        <v>76.386937234706295</v>
      </c>
      <c r="J209" s="11">
        <v>102.19855901165199</v>
      </c>
      <c r="K209" s="11">
        <v>69.780900000000003</v>
      </c>
      <c r="L209" s="11">
        <v>93.926854000000006</v>
      </c>
      <c r="M209" s="11">
        <v>67.969708999999995</v>
      </c>
      <c r="N209" s="11">
        <v>71.145728000000005</v>
      </c>
      <c r="O209" s="11">
        <v>58.988103000000002</v>
      </c>
      <c r="P209" s="11">
        <v>62.646828999999997</v>
      </c>
      <c r="Q209" s="11">
        <v>88.767888999999997</v>
      </c>
      <c r="R209" s="11">
        <v>86.594181000000006</v>
      </c>
      <c r="S209" s="11">
        <v>109.785028</v>
      </c>
      <c r="T209" s="11">
        <v>86.723420000000004</v>
      </c>
      <c r="U209" s="11">
        <v>80.331671999999998</v>
      </c>
      <c r="V209" s="11">
        <v>108.52821400000001</v>
      </c>
      <c r="W209" s="11">
        <v>134.18901</v>
      </c>
      <c r="X209" s="11">
        <v>127.922416</v>
      </c>
      <c r="Y209" s="11">
        <v>117.964806</v>
      </c>
      <c r="Z209" s="11">
        <v>135.13370699999999</v>
      </c>
      <c r="AA209" s="11">
        <v>150.26838699999999</v>
      </c>
      <c r="AB209" s="11">
        <v>159.94609700000001</v>
      </c>
      <c r="AC209" s="11">
        <v>170.47975600000001</v>
      </c>
      <c r="AD209" s="11">
        <v>140.52061699999999</v>
      </c>
      <c r="AE209" s="11">
        <v>139.93087199999999</v>
      </c>
    </row>
    <row r="210" spans="1:31" ht="13.5" customHeight="1" x14ac:dyDescent="0.15">
      <c r="A210" s="1"/>
      <c r="B210" s="16" t="s">
        <v>234</v>
      </c>
      <c r="C210" s="13">
        <v>203.118977475945</v>
      </c>
      <c r="D210" s="14">
        <v>178.53983397923898</v>
      </c>
      <c r="E210" s="14">
        <v>131.43259235453999</v>
      </c>
      <c r="F210" s="14">
        <v>58.493762208339497</v>
      </c>
      <c r="G210" s="14">
        <v>154.310668223318</v>
      </c>
      <c r="H210" s="14">
        <v>51.269853183966305</v>
      </c>
      <c r="I210" s="14">
        <v>99.057142816349995</v>
      </c>
      <c r="J210" s="14">
        <v>67.250605374554198</v>
      </c>
      <c r="K210" s="14">
        <v>35.6389</v>
      </c>
      <c r="L210" s="14">
        <v>78.108317</v>
      </c>
      <c r="M210" s="14">
        <v>89.860287</v>
      </c>
      <c r="N210" s="14">
        <v>107.15918000000001</v>
      </c>
      <c r="O210" s="14">
        <v>216.72492500000001</v>
      </c>
      <c r="P210" s="14">
        <v>59.507359000000001</v>
      </c>
      <c r="Q210" s="14">
        <v>80.226078000000001</v>
      </c>
      <c r="R210" s="14">
        <v>75.361058999999997</v>
      </c>
      <c r="S210" s="14">
        <v>89.260834000000003</v>
      </c>
      <c r="T210" s="14">
        <v>128.99695199999999</v>
      </c>
      <c r="U210" s="14">
        <v>76.007052999999999</v>
      </c>
      <c r="V210" s="14">
        <v>162.89713499999999</v>
      </c>
      <c r="W210" s="14">
        <v>164.37733900000001</v>
      </c>
      <c r="X210" s="14">
        <v>225.20190700000001</v>
      </c>
      <c r="Y210" s="14">
        <v>169.83579499999999</v>
      </c>
      <c r="Z210" s="14">
        <v>166.717108</v>
      </c>
      <c r="AA210" s="14">
        <v>165.66532100000001</v>
      </c>
      <c r="AB210" s="14">
        <v>131.64765800000001</v>
      </c>
      <c r="AC210" s="14">
        <v>121.82181</v>
      </c>
      <c r="AD210" s="14">
        <v>164.779044</v>
      </c>
      <c r="AE210" s="14">
        <v>197.39315099999999</v>
      </c>
    </row>
    <row r="211" spans="1:31" ht="13.5" customHeight="1" x14ac:dyDescent="0.15">
      <c r="A211" s="1"/>
      <c r="B211" s="16" t="s">
        <v>235</v>
      </c>
      <c r="C211" s="10">
        <v>9.8544717940864039</v>
      </c>
      <c r="D211" s="11">
        <v>12.0417864933281</v>
      </c>
      <c r="E211" s="11">
        <v>11.0398129689241</v>
      </c>
      <c r="F211" s="11">
        <v>16.816686464176698</v>
      </c>
      <c r="G211" s="11">
        <v>21.516252936878001</v>
      </c>
      <c r="H211" s="11">
        <v>14.670088543639199</v>
      </c>
      <c r="I211" s="11">
        <v>145.165968735143</v>
      </c>
      <c r="J211" s="11">
        <v>216.92628214056202</v>
      </c>
      <c r="K211" s="11">
        <v>74.365700000000004</v>
      </c>
      <c r="L211" s="11">
        <v>221.93336600000001</v>
      </c>
      <c r="M211" s="11">
        <v>301.88964299999998</v>
      </c>
      <c r="N211" s="11">
        <v>171.15672900000001</v>
      </c>
      <c r="O211" s="11">
        <v>175.39792600000001</v>
      </c>
      <c r="P211" s="11">
        <v>158.018765</v>
      </c>
      <c r="Q211" s="11">
        <v>100.738418</v>
      </c>
      <c r="R211" s="11">
        <v>143.36208300000001</v>
      </c>
      <c r="S211" s="11">
        <v>200.73819800000001</v>
      </c>
      <c r="T211" s="11">
        <v>359.19734999999997</v>
      </c>
      <c r="U211" s="11">
        <v>29.256820000000001</v>
      </c>
      <c r="V211" s="11">
        <v>25.443270999999999</v>
      </c>
      <c r="W211" s="11">
        <v>143.76481000000001</v>
      </c>
      <c r="X211" s="11">
        <v>82.631399000000002</v>
      </c>
      <c r="Y211" s="11">
        <v>40.930568999999998</v>
      </c>
      <c r="Z211" s="11">
        <v>34.365507999999998</v>
      </c>
      <c r="AA211" s="11">
        <v>28.204159000000001</v>
      </c>
      <c r="AB211" s="11">
        <v>27.168693999999999</v>
      </c>
      <c r="AC211" s="11">
        <v>25.944655000000001</v>
      </c>
      <c r="AD211" s="11">
        <v>246.885155</v>
      </c>
      <c r="AE211" s="11">
        <v>34.947533</v>
      </c>
    </row>
    <row r="212" spans="1:31" ht="13.5" customHeight="1" x14ac:dyDescent="0.15">
      <c r="A212" s="1"/>
      <c r="B212" s="16" t="s">
        <v>236</v>
      </c>
      <c r="C212" s="13">
        <v>2.3101861619614601E-2</v>
      </c>
      <c r="D212" s="14">
        <v>4.3635820979164498E-2</v>
      </c>
      <c r="E212" s="14">
        <v>4.7322817544051703E-2</v>
      </c>
      <c r="F212" s="14">
        <v>3.04392345523136E-2</v>
      </c>
      <c r="G212" s="14">
        <v>7.3525250263824407E-2</v>
      </c>
      <c r="H212" s="14">
        <v>8.2673724999750953E-2</v>
      </c>
      <c r="I212" s="14">
        <v>0.10947982804185601</v>
      </c>
      <c r="J212" s="14">
        <v>8.5600247297136958E-2</v>
      </c>
      <c r="K212" s="14">
        <v>0.2107</v>
      </c>
      <c r="L212" s="14">
        <v>6.8402000000000004E-2</v>
      </c>
      <c r="M212" s="14">
        <v>8.052797</v>
      </c>
      <c r="N212" s="14">
        <v>0.10173</v>
      </c>
      <c r="O212" s="14">
        <v>5.4480000000000001E-2</v>
      </c>
      <c r="P212" s="14">
        <v>2.9204270000000001</v>
      </c>
      <c r="Q212" s="14">
        <v>0.15518999999999999</v>
      </c>
      <c r="R212" s="14">
        <v>0.10031900000000001</v>
      </c>
      <c r="S212" s="14">
        <v>0.111495</v>
      </c>
      <c r="T212" s="14">
        <v>3.4741000000000001E-2</v>
      </c>
      <c r="U212" s="14"/>
      <c r="V212" s="14">
        <v>5.4330000000000003E-3</v>
      </c>
      <c r="W212" s="14">
        <v>1.395E-3</v>
      </c>
      <c r="X212" s="14">
        <v>7.0359999999999997E-3</v>
      </c>
      <c r="Y212" s="14">
        <v>2.7E-4</v>
      </c>
      <c r="Z212" s="14">
        <v>6.2240000000000004E-3</v>
      </c>
      <c r="AA212" s="14">
        <v>5.4169999999999999E-3</v>
      </c>
      <c r="AB212" s="14">
        <v>0.27760699999999999</v>
      </c>
      <c r="AC212" s="14">
        <v>4.1875999999999997E-2</v>
      </c>
      <c r="AD212" s="14">
        <v>0.124427</v>
      </c>
      <c r="AE212" s="14">
        <v>0.21668100000000001</v>
      </c>
    </row>
    <row r="213" spans="1:31" ht="13.5" customHeight="1" x14ac:dyDescent="0.15">
      <c r="A213" s="1"/>
      <c r="B213" s="16" t="s">
        <v>237</v>
      </c>
      <c r="C213" s="10">
        <v>0.36031168863701296</v>
      </c>
      <c r="D213" s="11">
        <v>15.7804885228503</v>
      </c>
      <c r="E213" s="11">
        <v>0.105593451087101</v>
      </c>
      <c r="F213" s="11">
        <v>0.153817197086839</v>
      </c>
      <c r="G213" s="11">
        <v>0.44836378771236801</v>
      </c>
      <c r="H213" s="11">
        <v>0.40762102747463302</v>
      </c>
      <c r="I213" s="11">
        <v>3.1754290030168404</v>
      </c>
      <c r="J213" s="11">
        <v>1.3523144018545701</v>
      </c>
      <c r="K213" s="11">
        <v>0.57320000000000004</v>
      </c>
      <c r="L213" s="11">
        <v>0.25293300000000002</v>
      </c>
      <c r="M213" s="11">
        <v>0.287138</v>
      </c>
      <c r="N213" s="11">
        <v>0.575546</v>
      </c>
      <c r="O213" s="11">
        <v>0.42005199999999998</v>
      </c>
      <c r="P213" s="11">
        <v>0.23998</v>
      </c>
      <c r="Q213" s="11">
        <v>4.557741</v>
      </c>
      <c r="R213" s="11">
        <v>4.9697469999999999</v>
      </c>
      <c r="S213" s="11">
        <v>6.1826140000000001</v>
      </c>
      <c r="T213" s="11">
        <v>14.382008000000001</v>
      </c>
      <c r="U213" s="11">
        <v>3.1250990000000001</v>
      </c>
      <c r="V213" s="11">
        <v>3.838371</v>
      </c>
      <c r="W213" s="11">
        <v>6.2357940000000003</v>
      </c>
      <c r="X213" s="11">
        <v>3.195837</v>
      </c>
      <c r="Y213" s="11">
        <v>3.4842499999999998</v>
      </c>
      <c r="Z213" s="11">
        <v>2.787512</v>
      </c>
      <c r="AA213" s="11">
        <v>2.0179149999999999</v>
      </c>
      <c r="AB213" s="11">
        <v>1.2964530000000001</v>
      </c>
      <c r="AC213" s="11">
        <v>8.7763779999999993</v>
      </c>
      <c r="AD213" s="11">
        <v>2.6945399999999999</v>
      </c>
      <c r="AE213" s="11">
        <v>3.0407419999999998</v>
      </c>
    </row>
    <row r="214" spans="1:31" ht="13.5" customHeight="1" x14ac:dyDescent="0.15">
      <c r="A214" s="1"/>
      <c r="B214" s="16" t="s">
        <v>238</v>
      </c>
      <c r="C214" s="13">
        <v>0.38312193492028396</v>
      </c>
      <c r="D214" s="14">
        <v>0.52230755414454499</v>
      </c>
      <c r="E214" s="14">
        <v>2.4952191593843098</v>
      </c>
      <c r="F214" s="14">
        <v>0.69343818358821008</v>
      </c>
      <c r="G214" s="14">
        <v>1.0487866079867101</v>
      </c>
      <c r="H214" s="14">
        <v>2.0904247925799999</v>
      </c>
      <c r="I214" s="14">
        <v>0.54328722178517197</v>
      </c>
      <c r="J214" s="14">
        <v>0.84617115744021321</v>
      </c>
      <c r="K214" s="14">
        <v>3.8780000000000001</v>
      </c>
      <c r="L214" s="14">
        <v>3.0302790000000002</v>
      </c>
      <c r="M214" s="14">
        <v>1.757485</v>
      </c>
      <c r="N214" s="14">
        <v>3.681362</v>
      </c>
      <c r="O214" s="14">
        <v>3.5241359999999999</v>
      </c>
      <c r="P214" s="14">
        <v>2.860525</v>
      </c>
      <c r="Q214" s="14">
        <v>5.1239280000000003</v>
      </c>
      <c r="R214" s="14">
        <v>4.7717359999999998</v>
      </c>
      <c r="S214" s="14">
        <v>3.3093159999999999</v>
      </c>
      <c r="T214" s="14">
        <v>2.6107309999999999</v>
      </c>
      <c r="U214" s="14">
        <v>3.5431469999999998</v>
      </c>
      <c r="V214" s="14">
        <v>2.291855</v>
      </c>
      <c r="W214" s="14">
        <v>2.3322539999999998</v>
      </c>
      <c r="X214" s="14">
        <v>1.800036</v>
      </c>
      <c r="Y214" s="14">
        <v>2.7924950000000002</v>
      </c>
      <c r="Z214" s="14">
        <v>1.559369</v>
      </c>
      <c r="AA214" s="14">
        <v>2.5380500000000001</v>
      </c>
      <c r="AB214" s="14">
        <v>2.920363</v>
      </c>
      <c r="AC214" s="14">
        <v>3.5276160000000001</v>
      </c>
      <c r="AD214" s="14">
        <v>4.7666959999999996</v>
      </c>
      <c r="AE214" s="14">
        <v>3.2387579999999998</v>
      </c>
    </row>
    <row r="215" spans="1:31" ht="13.5" customHeight="1" x14ac:dyDescent="0.15">
      <c r="A215" s="1"/>
      <c r="B215" s="16" t="s">
        <v>239</v>
      </c>
      <c r="C215" s="10">
        <v>22.439069885553</v>
      </c>
      <c r="D215" s="11">
        <v>29.646667912354999</v>
      </c>
      <c r="E215" s="11">
        <v>30.936938814068998</v>
      </c>
      <c r="F215" s="11">
        <v>31.737494923041897</v>
      </c>
      <c r="G215" s="11">
        <v>30.7814361765267</v>
      </c>
      <c r="H215" s="11">
        <v>28.398169541367899</v>
      </c>
      <c r="I215" s="11">
        <v>33.143261807844901</v>
      </c>
      <c r="J215" s="11">
        <v>40.178891521433897</v>
      </c>
      <c r="K215" s="11">
        <v>50.395099999999999</v>
      </c>
      <c r="L215" s="11">
        <v>32.984036000000003</v>
      </c>
      <c r="M215" s="11">
        <v>39.279842000000002</v>
      </c>
      <c r="N215" s="11">
        <v>40.140830000000001</v>
      </c>
      <c r="O215" s="11">
        <v>36.779367999999998</v>
      </c>
      <c r="P215" s="11">
        <v>46.601855</v>
      </c>
      <c r="Q215" s="11">
        <v>52.451898</v>
      </c>
      <c r="R215" s="11">
        <v>88.877448000000001</v>
      </c>
      <c r="S215" s="11">
        <v>67.087688999999997</v>
      </c>
      <c r="T215" s="11">
        <v>63.433287999999997</v>
      </c>
      <c r="U215" s="11">
        <v>63.222572</v>
      </c>
      <c r="V215" s="11">
        <v>78.433563000000007</v>
      </c>
      <c r="W215" s="11">
        <v>65.266910999999993</v>
      </c>
      <c r="X215" s="11">
        <v>77.128763000000006</v>
      </c>
      <c r="Y215" s="11">
        <v>98.934529999999995</v>
      </c>
      <c r="Z215" s="11">
        <v>155.65728799999999</v>
      </c>
      <c r="AA215" s="11">
        <v>87.110764000000003</v>
      </c>
      <c r="AB215" s="11">
        <v>62.422049000000001</v>
      </c>
      <c r="AC215" s="11">
        <v>61.519891000000001</v>
      </c>
      <c r="AD215" s="11">
        <v>68.175049999999999</v>
      </c>
      <c r="AE215" s="11">
        <v>75.001844000000006</v>
      </c>
    </row>
    <row r="216" spans="1:31" ht="13.5" customHeight="1" x14ac:dyDescent="0.15">
      <c r="A216" s="1"/>
      <c r="B216" s="16" t="s">
        <v>240</v>
      </c>
      <c r="C216" s="13">
        <v>8.1438398564654317</v>
      </c>
      <c r="D216" s="14">
        <v>1.9502000683501901</v>
      </c>
      <c r="E216" s="14">
        <v>3.6676949373414103</v>
      </c>
      <c r="F216" s="14">
        <v>3.7469076709572797</v>
      </c>
      <c r="G216" s="14">
        <v>7.2070772561057801</v>
      </c>
      <c r="H216" s="14">
        <v>10.447661524888201</v>
      </c>
      <c r="I216" s="14">
        <v>7.2131615655558292</v>
      </c>
      <c r="J216" s="14">
        <v>9.1860083203440404</v>
      </c>
      <c r="K216" s="14">
        <v>9.5076999999999998</v>
      </c>
      <c r="L216" s="14">
        <v>7.84849</v>
      </c>
      <c r="M216" s="14">
        <v>8.8265340000000005</v>
      </c>
      <c r="N216" s="14">
        <v>9.1083630000000007</v>
      </c>
      <c r="O216" s="14">
        <v>6.1949709999999998</v>
      </c>
      <c r="P216" s="14">
        <v>5.1981849999999996</v>
      </c>
      <c r="Q216" s="14">
        <v>4.8884639999999999</v>
      </c>
      <c r="R216" s="14">
        <v>5.5821909999999999</v>
      </c>
      <c r="S216" s="14">
        <v>2.0720529999999999</v>
      </c>
      <c r="T216" s="14">
        <v>5.6016510000000004</v>
      </c>
      <c r="U216" s="14">
        <v>5.8484230000000004</v>
      </c>
      <c r="V216" s="14">
        <v>4.0972670000000004</v>
      </c>
      <c r="W216" s="14">
        <v>5.541048</v>
      </c>
      <c r="X216" s="14">
        <v>12.176129</v>
      </c>
      <c r="Y216" s="14">
        <v>10.147164999999999</v>
      </c>
      <c r="Z216" s="14">
        <v>6.0373089999999996</v>
      </c>
      <c r="AA216" s="14">
        <v>3.4856090000000002</v>
      </c>
      <c r="AB216" s="14">
        <v>3.5331100000000002</v>
      </c>
      <c r="AC216" s="14">
        <v>4.0152939999999999</v>
      </c>
      <c r="AD216" s="14">
        <v>2.9689860000000001</v>
      </c>
      <c r="AE216" s="14">
        <v>5.0174219999999998</v>
      </c>
    </row>
    <row r="217" spans="1:31" ht="13.5" customHeight="1" x14ac:dyDescent="0.15">
      <c r="A217" s="1"/>
      <c r="B217" s="16" t="s">
        <v>241</v>
      </c>
      <c r="C217" s="10">
        <v>14.026392126628</v>
      </c>
      <c r="D217" s="11">
        <v>14.047334161448401</v>
      </c>
      <c r="E217" s="11">
        <v>14.992857432948998</v>
      </c>
      <c r="F217" s="11">
        <v>13.633354916971999</v>
      </c>
      <c r="G217" s="11">
        <v>33.701009669972798</v>
      </c>
      <c r="H217" s="11">
        <v>27.837906479332499</v>
      </c>
      <c r="I217" s="11">
        <v>36.113608879459406</v>
      </c>
      <c r="J217" s="11">
        <v>31.951944981698201</v>
      </c>
      <c r="K217" s="11">
        <v>27.081399999999999</v>
      </c>
      <c r="L217" s="11">
        <v>27.36983</v>
      </c>
      <c r="M217" s="11">
        <v>24.855718</v>
      </c>
      <c r="N217" s="11">
        <v>22.268190000000001</v>
      </c>
      <c r="O217" s="11">
        <v>23.985098000000001</v>
      </c>
      <c r="P217" s="11">
        <v>20.109746000000001</v>
      </c>
      <c r="Q217" s="11">
        <v>30.098053</v>
      </c>
      <c r="R217" s="11">
        <v>34.142989</v>
      </c>
      <c r="S217" s="11">
        <v>24.536643000000002</v>
      </c>
      <c r="T217" s="11">
        <v>27.737870999999998</v>
      </c>
      <c r="U217" s="11">
        <v>40.937986000000002</v>
      </c>
      <c r="V217" s="11">
        <v>58.461846000000001</v>
      </c>
      <c r="W217" s="11">
        <v>50.108347999999999</v>
      </c>
      <c r="X217" s="11">
        <v>49.137604000000003</v>
      </c>
      <c r="Y217" s="11">
        <v>53.962567</v>
      </c>
      <c r="Z217" s="11">
        <v>63.327094000000002</v>
      </c>
      <c r="AA217" s="11">
        <v>48.597360999999999</v>
      </c>
      <c r="AB217" s="11">
        <v>48.211798000000002</v>
      </c>
      <c r="AC217" s="11">
        <v>58.888860000000001</v>
      </c>
      <c r="AD217" s="11">
        <v>59.906005</v>
      </c>
      <c r="AE217" s="11">
        <v>49.168017999999996</v>
      </c>
    </row>
    <row r="218" spans="1:31" ht="13.5" customHeight="1" x14ac:dyDescent="0.15">
      <c r="A218" s="1"/>
      <c r="B218" s="16" t="s">
        <v>242</v>
      </c>
      <c r="C218" s="13">
        <v>8.9034017114453494</v>
      </c>
      <c r="D218" s="14">
        <v>11.418039822881401</v>
      </c>
      <c r="E218" s="14">
        <v>15.5157039357399</v>
      </c>
      <c r="F218" s="14">
        <v>10.497573416642</v>
      </c>
      <c r="G218" s="14">
        <v>11.711550626492201</v>
      </c>
      <c r="H218" s="14">
        <v>30.605368702604903</v>
      </c>
      <c r="I218" s="14">
        <v>13.7435733427755</v>
      </c>
      <c r="J218" s="14">
        <v>40.100071491744522</v>
      </c>
      <c r="K218" s="14">
        <v>39.265900000000002</v>
      </c>
      <c r="L218" s="14">
        <v>34.182904999999998</v>
      </c>
      <c r="M218" s="14">
        <v>25.725543999999999</v>
      </c>
      <c r="N218" s="14">
        <v>31.727430999999999</v>
      </c>
      <c r="O218" s="14">
        <v>20.769086000000001</v>
      </c>
      <c r="P218" s="14">
        <v>34.516727000000003</v>
      </c>
      <c r="Q218" s="14">
        <v>37.248013</v>
      </c>
      <c r="R218" s="14">
        <v>23.189451999999999</v>
      </c>
      <c r="S218" s="14">
        <v>28.015530999999999</v>
      </c>
      <c r="T218" s="14">
        <v>32.350025000000002</v>
      </c>
      <c r="U218" s="14">
        <v>15.028636000000001</v>
      </c>
      <c r="V218" s="14">
        <v>19.403769</v>
      </c>
      <c r="W218" s="14">
        <v>14.734468</v>
      </c>
      <c r="X218" s="14">
        <v>21.281371</v>
      </c>
      <c r="Y218" s="14">
        <v>20.883441999999999</v>
      </c>
      <c r="Z218" s="14">
        <v>46.154932000000002</v>
      </c>
      <c r="AA218" s="14">
        <v>23.346115000000001</v>
      </c>
      <c r="AB218" s="14">
        <v>18.037782</v>
      </c>
      <c r="AC218" s="14">
        <v>25.138455</v>
      </c>
      <c r="AD218" s="14">
        <v>21.281860000000002</v>
      </c>
      <c r="AE218" s="14">
        <v>39.149531000000003</v>
      </c>
    </row>
    <row r="219" spans="1:31" ht="13.5" customHeight="1" x14ac:dyDescent="0.15">
      <c r="A219" s="1"/>
      <c r="B219" s="16" t="s">
        <v>243</v>
      </c>
      <c r="C219" s="10">
        <v>14.0108726546728</v>
      </c>
      <c r="D219" s="11">
        <v>15.772176937901898</v>
      </c>
      <c r="E219" s="11">
        <v>20.556643470245803</v>
      </c>
      <c r="F219" s="11">
        <v>22.613649565160198</v>
      </c>
      <c r="G219" s="11">
        <v>35.632299622406805</v>
      </c>
      <c r="H219" s="11">
        <v>69.629318045788438</v>
      </c>
      <c r="I219" s="11">
        <v>130.91782873574201</v>
      </c>
      <c r="J219" s="11">
        <v>17.346000211203798</v>
      </c>
      <c r="K219" s="11">
        <v>21.096299999999999</v>
      </c>
      <c r="L219" s="11">
        <v>139.179452</v>
      </c>
      <c r="M219" s="11">
        <v>51.127572000000001</v>
      </c>
      <c r="N219" s="11">
        <v>111.911877</v>
      </c>
      <c r="O219" s="11">
        <v>165.36049800000001</v>
      </c>
      <c r="P219" s="11">
        <v>205.62018499999999</v>
      </c>
      <c r="Q219" s="11">
        <v>197.387529</v>
      </c>
      <c r="R219" s="11">
        <v>24.631549</v>
      </c>
      <c r="S219" s="11">
        <v>32.198276</v>
      </c>
      <c r="T219" s="11">
        <v>43.030693999999997</v>
      </c>
      <c r="U219" s="11">
        <v>15.857691000000001</v>
      </c>
      <c r="V219" s="11">
        <v>22.663359</v>
      </c>
      <c r="W219" s="11">
        <v>19.896325999999998</v>
      </c>
      <c r="X219" s="11">
        <v>21.544926</v>
      </c>
      <c r="Y219" s="11">
        <v>22.498196</v>
      </c>
      <c r="Z219" s="11">
        <v>22.362708999999999</v>
      </c>
      <c r="AA219" s="11">
        <v>15.413116</v>
      </c>
      <c r="AB219" s="11">
        <v>24.786973</v>
      </c>
      <c r="AC219" s="11">
        <v>55.974443000000001</v>
      </c>
      <c r="AD219" s="11">
        <v>34.073507999999997</v>
      </c>
      <c r="AE219" s="11">
        <v>26.252188</v>
      </c>
    </row>
    <row r="220" spans="1:31" ht="13.5" customHeight="1" x14ac:dyDescent="0.15">
      <c r="A220" s="1"/>
      <c r="B220" s="16" t="s">
        <v>244</v>
      </c>
      <c r="C220" s="13">
        <v>1078.4262701730102</v>
      </c>
      <c r="D220" s="14">
        <v>1285.1123299686601</v>
      </c>
      <c r="E220" s="14">
        <v>828.89852610612706</v>
      </c>
      <c r="F220" s="14">
        <v>1355.5783499593401</v>
      </c>
      <c r="G220" s="14">
        <v>896.84938292381094</v>
      </c>
      <c r="H220" s="14">
        <v>849.79062365344521</v>
      </c>
      <c r="I220" s="14">
        <v>1080.8211843752799</v>
      </c>
      <c r="J220" s="14">
        <v>1262.59008719755</v>
      </c>
      <c r="K220" s="14">
        <v>1237.9901</v>
      </c>
      <c r="L220" s="14">
        <v>1365.51089</v>
      </c>
      <c r="M220" s="14">
        <v>1357.6723529999999</v>
      </c>
      <c r="N220" s="14">
        <v>1450.4043340000001</v>
      </c>
      <c r="O220" s="14">
        <v>1605.3620719999999</v>
      </c>
      <c r="P220" s="14">
        <v>1927.8812849999999</v>
      </c>
      <c r="Q220" s="14">
        <v>2145.2094780000002</v>
      </c>
      <c r="R220" s="14">
        <v>2099.5859110000001</v>
      </c>
      <c r="S220" s="14">
        <v>2564.554877</v>
      </c>
      <c r="T220" s="14">
        <v>3186.0363360000001</v>
      </c>
      <c r="U220" s="14">
        <v>1889.083349</v>
      </c>
      <c r="V220" s="14">
        <v>2247.2204710000001</v>
      </c>
      <c r="W220" s="14">
        <v>2992.5694119999998</v>
      </c>
      <c r="X220" s="14">
        <v>3026.964504</v>
      </c>
      <c r="Y220" s="14">
        <v>3333.344478</v>
      </c>
      <c r="Z220" s="14">
        <v>3517.9278869999998</v>
      </c>
      <c r="AA220" s="14">
        <v>3561.9428370000001</v>
      </c>
      <c r="AB220" s="14">
        <v>4131.3225210000001</v>
      </c>
      <c r="AC220" s="14">
        <v>3942.7797799999998</v>
      </c>
      <c r="AD220" s="14">
        <v>3937.1855580000001</v>
      </c>
      <c r="AE220" s="14">
        <v>4111.9117109999997</v>
      </c>
    </row>
    <row r="221" spans="1:31" ht="13.5" customHeight="1" x14ac:dyDescent="0.15">
      <c r="A221" s="1"/>
      <c r="B221" s="16" t="s">
        <v>245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>
        <v>0.104784</v>
      </c>
      <c r="M221" s="11">
        <v>6.6888000000000003E-2</v>
      </c>
      <c r="N221" s="11">
        <v>8.3580000000000002E-2</v>
      </c>
      <c r="O221" s="11">
        <v>0.105973</v>
      </c>
      <c r="P221" s="11">
        <v>7.6622999999999997E-2</v>
      </c>
      <c r="Q221" s="11">
        <v>4.1442379999999996</v>
      </c>
      <c r="R221" s="11">
        <v>0.580322</v>
      </c>
      <c r="S221" s="11">
        <v>0.26816099999999998</v>
      </c>
      <c r="T221" s="11">
        <v>0.120022</v>
      </c>
      <c r="U221" s="11">
        <v>0.15709799999999999</v>
      </c>
      <c r="V221" s="11">
        <v>0.132664</v>
      </c>
      <c r="W221" s="11">
        <v>0.10137599999999999</v>
      </c>
      <c r="X221" s="11">
        <v>4.4062999999999998E-2</v>
      </c>
      <c r="Y221" s="11">
        <v>9.5189999999999997E-2</v>
      </c>
      <c r="Z221" s="11">
        <v>0.27089200000000002</v>
      </c>
      <c r="AA221" s="11">
        <v>1.231824</v>
      </c>
      <c r="AB221" s="11">
        <v>0.52196100000000001</v>
      </c>
      <c r="AC221" s="11">
        <v>4.7884000000000003E-2</v>
      </c>
      <c r="AD221" s="11">
        <v>4.9702000000000003E-2</v>
      </c>
      <c r="AE221" s="11">
        <v>0.120018</v>
      </c>
    </row>
    <row r="222" spans="1:31" ht="13.5" customHeight="1" x14ac:dyDescent="0.15">
      <c r="A222" s="1"/>
      <c r="B222" s="16" t="s">
        <v>246</v>
      </c>
      <c r="C222" s="13">
        <v>20.054396809372399</v>
      </c>
      <c r="D222" s="14">
        <v>35.547326526753899</v>
      </c>
      <c r="E222" s="14">
        <v>28.683454495049702</v>
      </c>
      <c r="F222" s="14"/>
      <c r="G222" s="14">
        <v>39.073561812547702</v>
      </c>
      <c r="H222" s="14">
        <v>70.126809038694859</v>
      </c>
      <c r="I222" s="14">
        <v>35.488768608929405</v>
      </c>
      <c r="J222" s="14">
        <v>24.9457766222278</v>
      </c>
      <c r="K222" s="14">
        <v>38.528300000000002</v>
      </c>
      <c r="L222" s="14">
        <v>49.622241000000002</v>
      </c>
      <c r="M222" s="14">
        <v>48.460304999999998</v>
      </c>
      <c r="N222" s="14">
        <v>44.784112999999998</v>
      </c>
      <c r="O222" s="14">
        <v>57.563935999999998</v>
      </c>
      <c r="P222" s="14">
        <v>45.217714000000001</v>
      </c>
      <c r="Q222" s="14">
        <v>47.804174000000003</v>
      </c>
      <c r="R222" s="14">
        <v>72.673552000000001</v>
      </c>
      <c r="S222" s="14">
        <v>50.826048</v>
      </c>
      <c r="T222" s="14">
        <v>211.550274</v>
      </c>
      <c r="U222" s="14">
        <v>70.745476999999994</v>
      </c>
      <c r="V222" s="14">
        <v>61.187331</v>
      </c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13.5" customHeight="1" x14ac:dyDescent="0.15">
      <c r="A223" s="1"/>
      <c r="B223" s="16" t="s">
        <v>247</v>
      </c>
      <c r="C223" s="10">
        <v>7.8123486895470498</v>
      </c>
      <c r="D223" s="11">
        <v>13.828021658605101</v>
      </c>
      <c r="E223" s="11">
        <v>19.2734534885569</v>
      </c>
      <c r="F223" s="11">
        <v>9.3172875940306703</v>
      </c>
      <c r="G223" s="11">
        <v>7.2832069430274498</v>
      </c>
      <c r="H223" s="11">
        <v>14.022717631666197</v>
      </c>
      <c r="I223" s="11">
        <v>5.1272196149930798</v>
      </c>
      <c r="J223" s="11">
        <v>7.5028192992339999</v>
      </c>
      <c r="K223" s="11">
        <v>10.998699999999999</v>
      </c>
      <c r="L223" s="11">
        <v>8.0105489999999993</v>
      </c>
      <c r="M223" s="11">
        <v>7.153003</v>
      </c>
      <c r="N223" s="11">
        <v>4.2533099999999999</v>
      </c>
      <c r="O223" s="11">
        <v>4.3313079999999999</v>
      </c>
      <c r="P223" s="11">
        <v>6.3338720000000004</v>
      </c>
      <c r="Q223" s="11">
        <v>9.2498729999999991</v>
      </c>
      <c r="R223" s="11">
        <v>8.6956609999999994</v>
      </c>
      <c r="S223" s="11">
        <v>6.1018189999999999</v>
      </c>
      <c r="T223" s="11">
        <v>8.9266369999999995</v>
      </c>
      <c r="U223" s="11">
        <v>7.5245519999999999</v>
      </c>
      <c r="V223" s="11">
        <v>6.0383440000000004</v>
      </c>
      <c r="W223" s="11">
        <v>11.999985000000001</v>
      </c>
      <c r="X223" s="11">
        <v>12.639701000000001</v>
      </c>
      <c r="Y223" s="11">
        <v>13.637551999999999</v>
      </c>
      <c r="Z223" s="11">
        <v>62.647736000000002</v>
      </c>
      <c r="AA223" s="11">
        <v>23.723168999999999</v>
      </c>
      <c r="AB223" s="11">
        <v>11.477138999999999</v>
      </c>
      <c r="AC223" s="11">
        <v>11.582093</v>
      </c>
      <c r="AD223" s="11">
        <v>11.249112</v>
      </c>
      <c r="AE223" s="11">
        <v>10.633354000000001</v>
      </c>
    </row>
    <row r="224" spans="1:31" ht="13.5" customHeight="1" x14ac:dyDescent="0.15">
      <c r="A224" s="1"/>
      <c r="B224" s="16" t="s">
        <v>248</v>
      </c>
      <c r="C224" s="13">
        <v>79.148762441681868</v>
      </c>
      <c r="D224" s="14">
        <v>129.06096878134099</v>
      </c>
      <c r="E224" s="14">
        <v>165.17181890899701</v>
      </c>
      <c r="F224" s="14">
        <v>102.29654118437401</v>
      </c>
      <c r="G224" s="14">
        <v>120.904360578245</v>
      </c>
      <c r="H224" s="14">
        <v>212.25075191235899</v>
      </c>
      <c r="I224" s="14">
        <v>176.26714905561502</v>
      </c>
      <c r="J224" s="14">
        <v>150.53659489674499</v>
      </c>
      <c r="K224" s="14">
        <v>116.7266</v>
      </c>
      <c r="L224" s="14">
        <v>107.34405599999999</v>
      </c>
      <c r="M224" s="14">
        <v>180.54000500000001</v>
      </c>
      <c r="N224" s="14">
        <v>168.593009</v>
      </c>
      <c r="O224" s="14">
        <v>425.72790099999997</v>
      </c>
      <c r="P224" s="14">
        <v>489.01984800000002</v>
      </c>
      <c r="Q224" s="14">
        <v>228.14528799999999</v>
      </c>
      <c r="R224" s="14">
        <v>763.69653600000004</v>
      </c>
      <c r="S224" s="14">
        <v>889.43903299999999</v>
      </c>
      <c r="T224" s="14">
        <v>1674.748644</v>
      </c>
      <c r="U224" s="14">
        <v>1062.229675</v>
      </c>
      <c r="V224" s="14">
        <v>866.31656299999997</v>
      </c>
      <c r="W224" s="14">
        <v>313.64350300000001</v>
      </c>
      <c r="X224" s="14">
        <v>1117.3863650000001</v>
      </c>
      <c r="Y224" s="14">
        <v>1067.8889119999999</v>
      </c>
      <c r="Z224" s="14">
        <v>391.43398100000002</v>
      </c>
      <c r="AA224" s="14">
        <v>401.72717699999998</v>
      </c>
      <c r="AB224" s="14">
        <v>319.24024500000002</v>
      </c>
      <c r="AC224" s="14">
        <v>373.43202000000002</v>
      </c>
      <c r="AD224" s="14">
        <v>532.98295499999995</v>
      </c>
      <c r="AE224" s="14">
        <v>645.33628499999998</v>
      </c>
    </row>
    <row r="225" spans="1:31" ht="13.5" customHeight="1" x14ac:dyDescent="0.15">
      <c r="A225" s="1"/>
      <c r="B225" s="16" t="s">
        <v>249</v>
      </c>
      <c r="C225" s="10">
        <v>27.646757061669902</v>
      </c>
      <c r="D225" s="11">
        <v>24.729609816737398</v>
      </c>
      <c r="E225" s="11">
        <v>27.053819110295702</v>
      </c>
      <c r="F225" s="11">
        <v>44.725862272369902</v>
      </c>
      <c r="G225" s="11">
        <v>39.687207157392599</v>
      </c>
      <c r="H225" s="11">
        <v>37.655897832076818</v>
      </c>
      <c r="I225" s="11">
        <v>41.857616258068596</v>
      </c>
      <c r="J225" s="11">
        <v>32.9391446653785</v>
      </c>
      <c r="K225" s="11">
        <v>23.362500000000001</v>
      </c>
      <c r="L225" s="11">
        <v>25.425894</v>
      </c>
      <c r="M225" s="11">
        <v>21.972308999999999</v>
      </c>
      <c r="N225" s="11">
        <v>18.964879</v>
      </c>
      <c r="O225" s="11">
        <v>17.324636999999999</v>
      </c>
      <c r="P225" s="11">
        <v>24.494135</v>
      </c>
      <c r="Q225" s="11">
        <v>35.491692</v>
      </c>
      <c r="R225" s="11">
        <v>31.803739</v>
      </c>
      <c r="S225" s="11">
        <v>33.703516</v>
      </c>
      <c r="T225" s="11">
        <v>49.065924000000003</v>
      </c>
      <c r="U225" s="11">
        <v>33.615870999999999</v>
      </c>
      <c r="V225" s="11">
        <v>54.607742999999999</v>
      </c>
      <c r="W225" s="11">
        <v>65.298213000000004</v>
      </c>
      <c r="X225" s="11">
        <v>61.648859999999999</v>
      </c>
      <c r="Y225" s="11">
        <v>78.948711000000003</v>
      </c>
      <c r="Z225" s="11">
        <v>88.134155000000007</v>
      </c>
      <c r="AA225" s="11">
        <v>87.660495999999995</v>
      </c>
      <c r="AB225" s="11">
        <v>61.575761999999997</v>
      </c>
      <c r="AC225" s="11">
        <v>64.181469000000007</v>
      </c>
      <c r="AD225" s="11">
        <v>73.626412000000002</v>
      </c>
      <c r="AE225" s="11">
        <v>66.387595000000005</v>
      </c>
    </row>
    <row r="226" spans="1:31" ht="13.5" customHeight="1" x14ac:dyDescent="0.15">
      <c r="A226" s="1"/>
      <c r="B226" s="16" t="s">
        <v>250</v>
      </c>
      <c r="C226" s="13">
        <v>67.066311734867412</v>
      </c>
      <c r="D226" s="14">
        <v>68.264936177889297</v>
      </c>
      <c r="E226" s="14">
        <v>54.458498065591606</v>
      </c>
      <c r="F226" s="14">
        <v>77.153373216535499</v>
      </c>
      <c r="G226" s="14">
        <v>123.01034812803601</v>
      </c>
      <c r="H226" s="14">
        <v>114.47842780411001</v>
      </c>
      <c r="I226" s="14">
        <v>133.32381500364801</v>
      </c>
      <c r="J226" s="14">
        <v>156.77151350334</v>
      </c>
      <c r="K226" s="14">
        <v>133.6662</v>
      </c>
      <c r="L226" s="14">
        <v>117.150734</v>
      </c>
      <c r="M226" s="14">
        <v>103.51270100000001</v>
      </c>
      <c r="N226" s="14">
        <v>106.397414</v>
      </c>
      <c r="O226" s="14">
        <v>105.960487</v>
      </c>
      <c r="P226" s="14">
        <v>107.875958</v>
      </c>
      <c r="Q226" s="14">
        <v>105.079717</v>
      </c>
      <c r="R226" s="14">
        <v>111.281233</v>
      </c>
      <c r="S226" s="14">
        <v>166.46221</v>
      </c>
      <c r="T226" s="14">
        <v>196.49640199999999</v>
      </c>
      <c r="U226" s="14">
        <v>155.78862799999999</v>
      </c>
      <c r="V226" s="14">
        <v>230.47968499999999</v>
      </c>
      <c r="W226" s="14">
        <v>264.89072499999997</v>
      </c>
      <c r="X226" s="14">
        <v>313.91739799999999</v>
      </c>
      <c r="Y226" s="14">
        <v>275.76130000000001</v>
      </c>
      <c r="Z226" s="14">
        <v>308.05084900000003</v>
      </c>
      <c r="AA226" s="14">
        <v>315.16535199999998</v>
      </c>
      <c r="AB226" s="14">
        <v>351.36685199999999</v>
      </c>
      <c r="AC226" s="14">
        <v>275.26761199999999</v>
      </c>
      <c r="AD226" s="14">
        <v>270.15219400000001</v>
      </c>
      <c r="AE226" s="14">
        <v>241.16528199999999</v>
      </c>
    </row>
    <row r="227" spans="1:31" ht="13.5" customHeight="1" x14ac:dyDescent="0.15">
      <c r="A227" s="1"/>
      <c r="B227" s="16" t="s">
        <v>251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>
        <v>34.853513</v>
      </c>
      <c r="Z227" s="11">
        <v>33.229714999999999</v>
      </c>
      <c r="AA227" s="11">
        <v>35.566875000000003</v>
      </c>
      <c r="AB227" s="11">
        <v>33.754652999999998</v>
      </c>
      <c r="AC227" s="11">
        <v>32.28783</v>
      </c>
      <c r="AD227" s="11">
        <v>37.321125000000002</v>
      </c>
      <c r="AE227" s="11">
        <v>59.089618999999999</v>
      </c>
    </row>
    <row r="228" spans="1:31" ht="13.5" customHeight="1" x14ac:dyDescent="0.15">
      <c r="A228" s="1"/>
      <c r="B228" s="16" t="s">
        <v>252</v>
      </c>
      <c r="C228" s="13">
        <v>1.5540306454081201</v>
      </c>
      <c r="D228" s="14">
        <v>1.3929460774907301</v>
      </c>
      <c r="E228" s="14">
        <v>0.78824275192778692</v>
      </c>
      <c r="F228" s="14">
        <v>1.6307504712227698</v>
      </c>
      <c r="G228" s="14">
        <v>4.0713355200584198</v>
      </c>
      <c r="H228" s="14">
        <v>2.2953093269370903</v>
      </c>
      <c r="I228" s="14">
        <v>3.7343072488267501</v>
      </c>
      <c r="J228" s="14">
        <v>6.4301888736968094</v>
      </c>
      <c r="K228" s="14">
        <v>1.9234525739999999</v>
      </c>
      <c r="L228" s="14">
        <v>2.208377</v>
      </c>
      <c r="M228" s="14">
        <v>2.3966340000000002</v>
      </c>
      <c r="N228" s="14">
        <v>1.9369419999999999</v>
      </c>
      <c r="O228" s="14">
        <v>3.1944810000000001</v>
      </c>
      <c r="P228" s="14">
        <v>1.2431019999999999</v>
      </c>
      <c r="Q228" s="14">
        <v>1.075963</v>
      </c>
      <c r="R228" s="14">
        <v>1.0763149999999999</v>
      </c>
      <c r="S228" s="14">
        <v>1.646409</v>
      </c>
      <c r="T228" s="14">
        <v>1.4322189999999999</v>
      </c>
      <c r="U228" s="14">
        <v>3.757806</v>
      </c>
      <c r="V228" s="14">
        <v>1.5507169999999999</v>
      </c>
      <c r="W228" s="14">
        <v>0.81416599999999995</v>
      </c>
      <c r="X228" s="14">
        <v>0.78966000000000003</v>
      </c>
      <c r="Y228" s="14">
        <v>1.642693</v>
      </c>
      <c r="Z228" s="14">
        <v>0.97814599999999996</v>
      </c>
      <c r="AA228" s="14">
        <v>0.943882</v>
      </c>
      <c r="AB228" s="14">
        <v>1.011789</v>
      </c>
      <c r="AC228" s="14">
        <v>2.6583230000000002</v>
      </c>
      <c r="AD228" s="14">
        <v>1.5599190000000001</v>
      </c>
      <c r="AE228" s="14">
        <v>1.85473</v>
      </c>
    </row>
    <row r="229" spans="1:31" ht="13.5" customHeight="1" x14ac:dyDescent="0.15">
      <c r="A229" s="1"/>
      <c r="B229" s="16" t="s">
        <v>253</v>
      </c>
      <c r="C229" s="10">
        <v>9.2260085809903281</v>
      </c>
      <c r="D229" s="11">
        <v>5.2903238196644198</v>
      </c>
      <c r="E229" s="11">
        <v>3.9917149753762398</v>
      </c>
      <c r="F229" s="11">
        <v>4.6699909672922297</v>
      </c>
      <c r="G229" s="11">
        <v>5.5105872854407503</v>
      </c>
      <c r="H229" s="11">
        <v>4.4582137218428004</v>
      </c>
      <c r="I229" s="11">
        <v>5.7852978927845795</v>
      </c>
      <c r="J229" s="11">
        <v>6.6902102189518695</v>
      </c>
      <c r="K229" s="11">
        <v>7.0467000000000004</v>
      </c>
      <c r="L229" s="11">
        <v>8.8282170000000004</v>
      </c>
      <c r="M229" s="11">
        <v>6.3685159999999996</v>
      </c>
      <c r="N229" s="11">
        <v>7.1304639999999999</v>
      </c>
      <c r="O229" s="11">
        <v>5.7872459999999997</v>
      </c>
      <c r="P229" s="11">
        <v>6.7207049999999997</v>
      </c>
      <c r="Q229" s="11">
        <v>26.595151000000001</v>
      </c>
      <c r="R229" s="11">
        <v>84.703968000000003</v>
      </c>
      <c r="S229" s="11">
        <v>19.092713</v>
      </c>
      <c r="T229" s="11">
        <v>33.774042000000001</v>
      </c>
      <c r="U229" s="11">
        <v>7.2058619999999998</v>
      </c>
      <c r="V229" s="11">
        <v>8.1887729999999994</v>
      </c>
      <c r="W229" s="11">
        <v>7.7287850000000002</v>
      </c>
      <c r="X229" s="11">
        <v>6.3532310000000001</v>
      </c>
      <c r="Y229" s="11">
        <v>6.5333240000000004</v>
      </c>
      <c r="Z229" s="11">
        <v>7.4849410000000001</v>
      </c>
      <c r="AA229" s="11">
        <v>7.062373</v>
      </c>
      <c r="AB229" s="11">
        <v>10.980185000000001</v>
      </c>
      <c r="AC229" s="11">
        <v>9.7198290000000007</v>
      </c>
      <c r="AD229" s="11">
        <v>9.5321149999999992</v>
      </c>
      <c r="AE229" s="11">
        <v>7.3145290000000003</v>
      </c>
    </row>
    <row r="230" spans="1:31" ht="13.5" customHeight="1" x14ac:dyDescent="0.15">
      <c r="A230" s="1"/>
      <c r="B230" s="16" t="s">
        <v>254</v>
      </c>
      <c r="C230" s="13">
        <v>14.1206171627937</v>
      </c>
      <c r="D230" s="14">
        <v>1.64701611739106</v>
      </c>
      <c r="E230" s="14">
        <v>19.278397663524199</v>
      </c>
      <c r="F230" s="14">
        <v>9.8026943225424201</v>
      </c>
      <c r="G230" s="14">
        <v>23.2578196958519</v>
      </c>
      <c r="H230" s="14">
        <v>2.95175255297741</v>
      </c>
      <c r="I230" s="14">
        <v>19.324303293960799</v>
      </c>
      <c r="J230" s="14">
        <v>21.4626093317152</v>
      </c>
      <c r="K230" s="14">
        <v>88.619100000000003</v>
      </c>
      <c r="L230" s="14">
        <v>114.151718</v>
      </c>
      <c r="M230" s="14">
        <v>61.720799999999997</v>
      </c>
      <c r="N230" s="14">
        <v>116.486683</v>
      </c>
      <c r="O230" s="14">
        <v>140.11252899999999</v>
      </c>
      <c r="P230" s="14">
        <v>84.908423999999997</v>
      </c>
      <c r="Q230" s="14">
        <v>228.753578</v>
      </c>
      <c r="R230" s="14">
        <v>20.618251999999998</v>
      </c>
      <c r="S230" s="14">
        <v>9.6825299999999999</v>
      </c>
      <c r="T230" s="14">
        <v>18.290728000000001</v>
      </c>
      <c r="U230" s="14">
        <v>32.549300000000002</v>
      </c>
      <c r="V230" s="14">
        <v>32.172353000000001</v>
      </c>
      <c r="W230" s="14">
        <v>2.1010260000000001</v>
      </c>
      <c r="X230" s="14">
        <v>3.5274529999999999</v>
      </c>
      <c r="Y230" s="14">
        <v>5.354533</v>
      </c>
      <c r="Z230" s="14">
        <v>20.412240000000001</v>
      </c>
      <c r="AA230" s="14">
        <v>3.3872279999999999</v>
      </c>
      <c r="AB230" s="14">
        <v>11.356351999999999</v>
      </c>
      <c r="AC230" s="14">
        <v>3.3047909999999998</v>
      </c>
      <c r="AD230" s="14">
        <v>5.8504069999999997</v>
      </c>
      <c r="AE230" s="14">
        <v>7.6768770000000002</v>
      </c>
    </row>
    <row r="231" spans="1:31" ht="13.5" customHeight="1" x14ac:dyDescent="0.15">
      <c r="A231" s="1"/>
      <c r="B231" s="16" t="s">
        <v>255</v>
      </c>
      <c r="C231" s="10">
        <v>5.9493081056275017</v>
      </c>
      <c r="D231" s="11">
        <v>1.9940247889872802</v>
      </c>
      <c r="E231" s="11">
        <v>1.78166876499807</v>
      </c>
      <c r="F231" s="11">
        <v>3.35948285721748</v>
      </c>
      <c r="G231" s="11">
        <v>3.4322468324791302</v>
      </c>
      <c r="H231" s="11">
        <v>5.2842044100769296</v>
      </c>
      <c r="I231" s="11">
        <v>8.3653553739775592</v>
      </c>
      <c r="J231" s="11">
        <v>8.6713898039200608</v>
      </c>
      <c r="K231" s="11">
        <v>3.8113999999999999</v>
      </c>
      <c r="L231" s="11">
        <v>4.8163980000000004</v>
      </c>
      <c r="M231" s="11">
        <v>6.0455500000000004</v>
      </c>
      <c r="N231" s="11">
        <v>42.062947000000001</v>
      </c>
      <c r="O231" s="11">
        <v>5.7432319999999999</v>
      </c>
      <c r="P231" s="11">
        <v>7.5821249999999996</v>
      </c>
      <c r="Q231" s="11">
        <v>11.357116</v>
      </c>
      <c r="R231" s="11">
        <v>9.7833469999999991</v>
      </c>
      <c r="S231" s="11">
        <v>10.560478</v>
      </c>
      <c r="T231" s="11">
        <v>12.808247</v>
      </c>
      <c r="U231" s="11">
        <v>10.718396</v>
      </c>
      <c r="V231" s="11">
        <v>9.8980440000000005</v>
      </c>
      <c r="W231" s="11">
        <v>15.800285000000001</v>
      </c>
      <c r="X231" s="11">
        <v>24.558458000000002</v>
      </c>
      <c r="Y231" s="11">
        <v>55.602383000000003</v>
      </c>
      <c r="Z231" s="11">
        <v>12.52102</v>
      </c>
      <c r="AA231" s="11">
        <v>29.031707000000001</v>
      </c>
      <c r="AB231" s="11">
        <v>10.526752999999999</v>
      </c>
      <c r="AC231" s="11">
        <v>13.242311000000001</v>
      </c>
      <c r="AD231" s="11">
        <v>14.450189999999999</v>
      </c>
      <c r="AE231" s="11">
        <v>11.944931</v>
      </c>
    </row>
    <row r="232" spans="1:31" ht="13.5" customHeight="1" x14ac:dyDescent="0.15">
      <c r="A232" s="1"/>
      <c r="B232" s="16" t="s">
        <v>256</v>
      </c>
      <c r="C232" s="13">
        <v>13.150646356298999</v>
      </c>
      <c r="D232" s="14">
        <v>13.141182502413601</v>
      </c>
      <c r="E232" s="14">
        <v>18.000681589834802</v>
      </c>
      <c r="F232" s="14">
        <v>12.7695290654164</v>
      </c>
      <c r="G232" s="14">
        <v>18.459044983128802</v>
      </c>
      <c r="H232" s="14">
        <v>17.780005619803614</v>
      </c>
      <c r="I232" s="14">
        <v>19.781925548577</v>
      </c>
      <c r="J232" s="14">
        <v>41.787667654299497</v>
      </c>
      <c r="K232" s="14">
        <v>38.016500000000001</v>
      </c>
      <c r="L232" s="14">
        <v>27.494653</v>
      </c>
      <c r="M232" s="14">
        <v>36.493827000000003</v>
      </c>
      <c r="N232" s="14">
        <v>37.686126000000002</v>
      </c>
      <c r="O232" s="14">
        <v>38.727708</v>
      </c>
      <c r="P232" s="14">
        <v>43.509338</v>
      </c>
      <c r="Q232" s="14">
        <v>87.413892000000004</v>
      </c>
      <c r="R232" s="14">
        <v>45.090546000000003</v>
      </c>
      <c r="S232" s="14">
        <v>53.817180999999998</v>
      </c>
      <c r="T232" s="14">
        <v>75.310457</v>
      </c>
      <c r="U232" s="14">
        <v>29.970191</v>
      </c>
      <c r="V232" s="14">
        <v>32.174995000000003</v>
      </c>
      <c r="W232" s="14">
        <v>73.559522999999999</v>
      </c>
      <c r="X232" s="14">
        <v>104.679731</v>
      </c>
      <c r="Y232" s="14">
        <v>198.37386100000001</v>
      </c>
      <c r="Z232" s="14">
        <v>75.261240000000001</v>
      </c>
      <c r="AA232" s="14">
        <v>45.394218000000002</v>
      </c>
      <c r="AB232" s="14">
        <v>33.308393000000002</v>
      </c>
      <c r="AC232" s="14">
        <v>35.869213999999999</v>
      </c>
      <c r="AD232" s="14">
        <v>33.808236999999998</v>
      </c>
      <c r="AE232" s="14">
        <v>34.804763000000001</v>
      </c>
    </row>
    <row r="233" spans="1:31" ht="13.5" customHeight="1" x14ac:dyDescent="0.15">
      <c r="A233" s="1"/>
      <c r="B233" s="16" t="s">
        <v>257</v>
      </c>
      <c r="C233" s="10">
        <v>72.060559446335049</v>
      </c>
      <c r="D233" s="11">
        <v>105.235999426375</v>
      </c>
      <c r="E233" s="11">
        <v>154.46556117268801</v>
      </c>
      <c r="F233" s="11">
        <v>249.89116622793901</v>
      </c>
      <c r="G233" s="11">
        <v>136.75896890352701</v>
      </c>
      <c r="H233" s="11">
        <v>160.47611296123702</v>
      </c>
      <c r="I233" s="11">
        <v>170.96448758785999</v>
      </c>
      <c r="J233" s="11">
        <v>180.43413394331199</v>
      </c>
      <c r="K233" s="11">
        <v>138.971</v>
      </c>
      <c r="L233" s="11">
        <v>137.45925600000001</v>
      </c>
      <c r="M233" s="11">
        <v>107.99006900000001</v>
      </c>
      <c r="N233" s="11">
        <v>58.992195000000002</v>
      </c>
      <c r="O233" s="11">
        <v>72.976386000000005</v>
      </c>
      <c r="P233" s="11">
        <v>83.171773999999999</v>
      </c>
      <c r="Q233" s="11">
        <v>98.409546000000006</v>
      </c>
      <c r="R233" s="11">
        <v>131.69127399999999</v>
      </c>
      <c r="S233" s="11">
        <v>141.51254299999999</v>
      </c>
      <c r="T233" s="11">
        <v>170.287657</v>
      </c>
      <c r="U233" s="11">
        <v>122.403914</v>
      </c>
      <c r="V233" s="11">
        <v>221.27342400000001</v>
      </c>
      <c r="W233" s="11">
        <v>232.64882299999999</v>
      </c>
      <c r="X233" s="11">
        <v>247.66219100000001</v>
      </c>
      <c r="Y233" s="11">
        <v>274.89249999999998</v>
      </c>
      <c r="Z233" s="11">
        <v>246.10610399999999</v>
      </c>
      <c r="AA233" s="11">
        <v>181.15933100000001</v>
      </c>
      <c r="AB233" s="11">
        <v>142.55445499999999</v>
      </c>
      <c r="AC233" s="11">
        <v>186.970708</v>
      </c>
      <c r="AD233" s="11">
        <v>205.65445500000001</v>
      </c>
      <c r="AE233" s="11">
        <v>183.817646</v>
      </c>
    </row>
    <row r="234" spans="1:31" ht="13.5" customHeight="1" x14ac:dyDescent="0.15">
      <c r="A234" s="1"/>
      <c r="B234" s="16" t="s">
        <v>258</v>
      </c>
      <c r="C234" s="13">
        <v>264.83744024102799</v>
      </c>
      <c r="D234" s="14">
        <v>357.55040590601101</v>
      </c>
      <c r="E234" s="14">
        <v>388.18412813888904</v>
      </c>
      <c r="F234" s="14">
        <v>288.51819464719802</v>
      </c>
      <c r="G234" s="14">
        <v>308.223659003112</v>
      </c>
      <c r="H234" s="14">
        <v>271.91634723771602</v>
      </c>
      <c r="I234" s="14">
        <v>326.67221585287302</v>
      </c>
      <c r="J234" s="14">
        <v>406.23300884530198</v>
      </c>
      <c r="K234" s="14">
        <v>275.4425</v>
      </c>
      <c r="L234" s="14">
        <v>310.784493</v>
      </c>
      <c r="M234" s="14">
        <v>362.53050500000001</v>
      </c>
      <c r="N234" s="14">
        <v>317.74827499999998</v>
      </c>
      <c r="O234" s="14">
        <v>296.79224299999998</v>
      </c>
      <c r="P234" s="14">
        <v>284.84300200000001</v>
      </c>
      <c r="Q234" s="14">
        <v>388.52744899999999</v>
      </c>
      <c r="R234" s="14">
        <v>551.26640399999997</v>
      </c>
      <c r="S234" s="14">
        <v>612.27762499999994</v>
      </c>
      <c r="T234" s="14">
        <v>515.96866799999998</v>
      </c>
      <c r="U234" s="14">
        <v>426.25414499999999</v>
      </c>
      <c r="V234" s="14">
        <v>476.86041499999999</v>
      </c>
      <c r="W234" s="14">
        <v>539.547147</v>
      </c>
      <c r="X234" s="14">
        <v>620.71304999999995</v>
      </c>
      <c r="Y234" s="14">
        <v>633.70150100000001</v>
      </c>
      <c r="Z234" s="14">
        <v>551.60110999999995</v>
      </c>
      <c r="AA234" s="14">
        <v>314.61132300000003</v>
      </c>
      <c r="AB234" s="14">
        <v>240.23468099999999</v>
      </c>
      <c r="AC234" s="14">
        <v>63.012276999999997</v>
      </c>
      <c r="AD234" s="14">
        <v>30.026228</v>
      </c>
      <c r="AE234" s="14">
        <v>23.315944999999999</v>
      </c>
    </row>
    <row r="235" spans="1:31" ht="13.5" customHeight="1" x14ac:dyDescent="0.15">
      <c r="A235" s="1"/>
      <c r="B235" s="16" t="s">
        <v>259</v>
      </c>
      <c r="C235" s="10">
        <v>34.256681012254589</v>
      </c>
      <c r="D235" s="11">
        <v>40.315909491247702</v>
      </c>
      <c r="E235" s="11">
        <v>25.445902779862301</v>
      </c>
      <c r="F235" s="11">
        <v>143.64256773855419</v>
      </c>
      <c r="G235" s="11">
        <v>85.991085814685306</v>
      </c>
      <c r="H235" s="11">
        <v>62.866493398311796</v>
      </c>
      <c r="I235" s="11">
        <v>59.748401991424899</v>
      </c>
      <c r="J235" s="11">
        <v>59.163670328417403</v>
      </c>
      <c r="K235" s="11">
        <v>926.94794189000004</v>
      </c>
      <c r="L235" s="11">
        <v>946.67147899999998</v>
      </c>
      <c r="M235" s="11">
        <v>935.70263499999999</v>
      </c>
      <c r="N235" s="11">
        <v>1144.720272</v>
      </c>
      <c r="O235" s="11">
        <v>889.74418000000003</v>
      </c>
      <c r="P235" s="11">
        <v>960.47562600000003</v>
      </c>
      <c r="Q235" s="11">
        <v>1045.388608</v>
      </c>
      <c r="R235" s="11">
        <v>431.74829499999998</v>
      </c>
      <c r="S235" s="11">
        <v>338.25973800000003</v>
      </c>
      <c r="T235" s="11">
        <v>316.23535399999997</v>
      </c>
      <c r="U235" s="11">
        <v>198.85771800000001</v>
      </c>
      <c r="V235" s="11">
        <v>224.31693300000001</v>
      </c>
      <c r="W235" s="11">
        <v>140.05579700000001</v>
      </c>
      <c r="X235" s="11">
        <v>125.710943</v>
      </c>
      <c r="Y235" s="11">
        <v>112.20140499999999</v>
      </c>
      <c r="Z235" s="11">
        <v>145.98821599999999</v>
      </c>
      <c r="AA235" s="11">
        <v>139.87050500000001</v>
      </c>
      <c r="AB235" s="11">
        <v>103.754239</v>
      </c>
      <c r="AC235" s="11">
        <v>126.228188</v>
      </c>
      <c r="AD235" s="11">
        <v>156.16724199999999</v>
      </c>
      <c r="AE235" s="11">
        <v>172.59284600000001</v>
      </c>
    </row>
    <row r="236" spans="1:31" ht="13.5" customHeight="1" x14ac:dyDescent="0.15">
      <c r="A236" s="1"/>
      <c r="B236" s="9" t="s">
        <v>260</v>
      </c>
      <c r="C236" s="13">
        <v>70.717916810365324</v>
      </c>
      <c r="D236" s="14">
        <v>101.7147209031166</v>
      </c>
      <c r="E236" s="14">
        <v>131.54807415556141</v>
      </c>
      <c r="F236" s="14">
        <v>138.73381035990519</v>
      </c>
      <c r="G236" s="14">
        <v>160.826167376125</v>
      </c>
      <c r="H236" s="14">
        <v>202.72401107250801</v>
      </c>
      <c r="I236" s="14">
        <v>230.88045025506733</v>
      </c>
      <c r="J236" s="14">
        <v>267.70875597866853</v>
      </c>
      <c r="K236" s="14">
        <v>249.48949999999999</v>
      </c>
      <c r="L236" s="14">
        <v>247.88594399999999</v>
      </c>
      <c r="M236" s="14">
        <v>227.62042700000001</v>
      </c>
      <c r="N236" s="14">
        <v>204.90293399999999</v>
      </c>
      <c r="O236" s="14">
        <v>155.88867400000001</v>
      </c>
      <c r="P236" s="14">
        <v>106.853127</v>
      </c>
      <c r="Q236" s="14">
        <v>137.10105200000001</v>
      </c>
      <c r="R236" s="14">
        <v>123.04336600000001</v>
      </c>
      <c r="S236" s="14">
        <v>122.15268</v>
      </c>
      <c r="T236" s="14">
        <v>159.51138499999999</v>
      </c>
      <c r="U236" s="14">
        <v>109.00657099999999</v>
      </c>
      <c r="V236" s="14">
        <v>163.470913</v>
      </c>
      <c r="W236" s="14">
        <v>288.48695500000002</v>
      </c>
      <c r="X236" s="14">
        <v>285.93269800000002</v>
      </c>
      <c r="Y236" s="14">
        <v>326.691508</v>
      </c>
      <c r="Z236" s="14">
        <v>210.649699</v>
      </c>
      <c r="AA236" s="14">
        <v>167.230177</v>
      </c>
      <c r="AB236" s="14">
        <v>145.62192200000001</v>
      </c>
      <c r="AC236" s="14">
        <v>200.13417699999999</v>
      </c>
      <c r="AD236" s="14">
        <v>230.93242100000001</v>
      </c>
      <c r="AE236" s="14">
        <v>185.78603000000001</v>
      </c>
    </row>
    <row r="237" spans="1:31" ht="13.5" customHeight="1" x14ac:dyDescent="0.15">
      <c r="A237" s="1"/>
      <c r="B237" s="12" t="s">
        <v>261</v>
      </c>
      <c r="C237" s="10">
        <v>62.498091670989766</v>
      </c>
      <c r="D237" s="11">
        <v>90.410776473618</v>
      </c>
      <c r="E237" s="11">
        <v>125.457556906571</v>
      </c>
      <c r="F237" s="11">
        <v>134.31525820581592</v>
      </c>
      <c r="G237" s="11">
        <v>147.850863946733</v>
      </c>
      <c r="H237" s="11">
        <v>197.053070890518</v>
      </c>
      <c r="I237" s="11">
        <v>215.33243004384602</v>
      </c>
      <c r="J237" s="11">
        <v>258.72852726271799</v>
      </c>
      <c r="K237" s="11">
        <v>243.75129999999999</v>
      </c>
      <c r="L237" s="11">
        <v>239.081964</v>
      </c>
      <c r="M237" s="11">
        <v>220.92357699999999</v>
      </c>
      <c r="N237" s="11">
        <v>197.51773900000001</v>
      </c>
      <c r="O237" s="11">
        <v>151.53493700000001</v>
      </c>
      <c r="P237" s="11">
        <v>100.27637900000001</v>
      </c>
      <c r="Q237" s="11">
        <v>129.440102</v>
      </c>
      <c r="R237" s="11">
        <v>119.154681</v>
      </c>
      <c r="S237" s="11">
        <v>118.916991</v>
      </c>
      <c r="T237" s="11">
        <v>152.93946800000001</v>
      </c>
      <c r="U237" s="11">
        <v>106.306828</v>
      </c>
      <c r="V237" s="11">
        <v>160.50299200000001</v>
      </c>
      <c r="W237" s="11">
        <v>281.42551500000002</v>
      </c>
      <c r="X237" s="11">
        <v>283.695155</v>
      </c>
      <c r="Y237" s="11">
        <v>325.26997999999998</v>
      </c>
      <c r="Z237" s="11">
        <v>209.56621100000001</v>
      </c>
      <c r="AA237" s="11">
        <v>163.900792</v>
      </c>
      <c r="AB237" s="11">
        <v>143.42061100000001</v>
      </c>
      <c r="AC237" s="11">
        <v>199.03959</v>
      </c>
      <c r="AD237" s="11">
        <v>229.98939200000001</v>
      </c>
      <c r="AE237" s="11">
        <v>185.78603000000001</v>
      </c>
    </row>
    <row r="238" spans="1:31" ht="13.5" customHeight="1" x14ac:dyDescent="0.15">
      <c r="A238" s="1"/>
      <c r="B238" s="12" t="s">
        <v>262</v>
      </c>
      <c r="C238" s="13">
        <v>8.2198251393755566</v>
      </c>
      <c r="D238" s="14">
        <v>11.3039444294986</v>
      </c>
      <c r="E238" s="14">
        <v>6.0905172489904205</v>
      </c>
      <c r="F238" s="14">
        <v>4.4185521540892712</v>
      </c>
      <c r="G238" s="14">
        <v>12.975303429392001</v>
      </c>
      <c r="H238" s="14">
        <v>5.6709401819900087</v>
      </c>
      <c r="I238" s="14">
        <v>15.548020211221299</v>
      </c>
      <c r="J238" s="14">
        <v>8.9802287159505294</v>
      </c>
      <c r="K238" s="14">
        <v>5.7382</v>
      </c>
      <c r="L238" s="14">
        <v>8.8039799999999993</v>
      </c>
      <c r="M238" s="14">
        <v>6.6968500000000004</v>
      </c>
      <c r="N238" s="14">
        <v>7.3851950000000004</v>
      </c>
      <c r="O238" s="14">
        <v>4.3537369999999997</v>
      </c>
      <c r="P238" s="14">
        <v>6.5767480000000003</v>
      </c>
      <c r="Q238" s="14">
        <v>7.6609499999999997</v>
      </c>
      <c r="R238" s="14">
        <v>3.8886850000000002</v>
      </c>
      <c r="S238" s="14">
        <v>3.2356889999999998</v>
      </c>
      <c r="T238" s="14">
        <v>6.571917</v>
      </c>
      <c r="U238" s="14">
        <v>2.6997429999999998</v>
      </c>
      <c r="V238" s="14">
        <v>2.967921</v>
      </c>
      <c r="W238" s="14">
        <v>7.0614400000000002</v>
      </c>
      <c r="X238" s="14">
        <v>2.2375430000000001</v>
      </c>
      <c r="Y238" s="14">
        <v>1.4215279999999999</v>
      </c>
      <c r="Z238" s="14">
        <v>1.083488</v>
      </c>
      <c r="AA238" s="14">
        <v>3.3293849999999998</v>
      </c>
      <c r="AB238" s="14">
        <v>2.201311</v>
      </c>
      <c r="AC238" s="14">
        <v>1.094587</v>
      </c>
      <c r="AD238" s="14">
        <v>0.94302900000000001</v>
      </c>
      <c r="AE238" s="14"/>
    </row>
    <row r="239" spans="1:31" ht="13.5" customHeight="1" x14ac:dyDescent="0.15">
      <c r="A239" s="1"/>
      <c r="B239" s="9" t="s">
        <v>263</v>
      </c>
      <c r="C239" s="10">
        <v>3926.00023287864</v>
      </c>
      <c r="D239" s="11">
        <v>4315.9367223231575</v>
      </c>
      <c r="E239" s="11">
        <v>9210.9874832576461</v>
      </c>
      <c r="F239" s="11">
        <v>7460.0155859921433</v>
      </c>
      <c r="G239" s="11">
        <v>5645.0237275272166</v>
      </c>
      <c r="H239" s="11">
        <v>3945.9939911648698</v>
      </c>
      <c r="I239" s="11">
        <v>10202.704101167499</v>
      </c>
      <c r="J239" s="11">
        <v>3913.09222282065</v>
      </c>
      <c r="K239" s="11">
        <v>860.88059999999996</v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9" t="s">
        <v>264</v>
      </c>
      <c r="C240" s="13">
        <v>40.958220790838396</v>
      </c>
      <c r="D240" s="14">
        <v>97.882891342240711</v>
      </c>
      <c r="E240" s="14">
        <v>235.67504763182899</v>
      </c>
      <c r="F240" s="14">
        <v>227.57182263472302</v>
      </c>
      <c r="G240" s="14">
        <v>201.00541272057001</v>
      </c>
      <c r="H240" s="14">
        <v>245.664806136718</v>
      </c>
      <c r="I240" s="14">
        <v>1676.1214329464601</v>
      </c>
      <c r="J240" s="14">
        <v>2507.5944934914701</v>
      </c>
      <c r="K240" s="14">
        <v>3787.9748</v>
      </c>
      <c r="L240" s="14">
        <v>51.944923000000003</v>
      </c>
      <c r="M240" s="14">
        <v>55.256619999999998</v>
      </c>
      <c r="N240" s="14">
        <v>53.383042000000003</v>
      </c>
      <c r="O240" s="14">
        <v>65.628030999999993</v>
      </c>
      <c r="P240" s="14">
        <v>91.365132000000003</v>
      </c>
      <c r="Q240" s="14">
        <v>65.226799999999997</v>
      </c>
      <c r="R240" s="14">
        <v>8.5157349999999994</v>
      </c>
      <c r="S240" s="14">
        <v>8.5928129999999996</v>
      </c>
      <c r="T240" s="14">
        <v>14.992661</v>
      </c>
      <c r="U240" s="14">
        <v>32.541232999999998</v>
      </c>
      <c r="V240" s="14">
        <v>24.965244999999999</v>
      </c>
      <c r="W240" s="14">
        <v>28.569064999999998</v>
      </c>
      <c r="X240" s="14">
        <v>32.997191000000001</v>
      </c>
      <c r="Y240" s="14">
        <v>250.94135299999999</v>
      </c>
      <c r="Z240" s="14">
        <v>26.973589</v>
      </c>
      <c r="AA240" s="14">
        <v>12.000343000000001</v>
      </c>
      <c r="AB240" s="14">
        <v>9.6656689999999994</v>
      </c>
      <c r="AC240" s="14">
        <v>13.088972</v>
      </c>
      <c r="AD240" s="14">
        <v>8.6591819999999995</v>
      </c>
      <c r="AE240" s="14">
        <v>10.062310999999999</v>
      </c>
    </row>
    <row r="241" spans="1:31" ht="13.5" customHeight="1" x14ac:dyDescent="0.15">
      <c r="A241" s="1"/>
      <c r="B241" s="9" t="s">
        <v>265</v>
      </c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.5" customHeight="1" x14ac:dyDescent="0.15">
      <c r="A242" s="1"/>
      <c r="B242" s="12" t="s">
        <v>266</v>
      </c>
      <c r="C242" s="13">
        <v>13530.071494915204</v>
      </c>
      <c r="D242" s="14">
        <v>13727.646047376975</v>
      </c>
      <c r="E242" s="14">
        <v>12358.035432076747</v>
      </c>
      <c r="F242" s="14">
        <v>12719.669959447374</v>
      </c>
      <c r="G242" s="14">
        <v>16082.976149871316</v>
      </c>
      <c r="H242" s="14">
        <v>16113.454585092208</v>
      </c>
      <c r="I242" s="14">
        <v>15056.101644339033</v>
      </c>
      <c r="J242" s="14">
        <v>17212.168377437989</v>
      </c>
      <c r="K242" s="14">
        <v>17859.146199999999</v>
      </c>
      <c r="L242" s="14">
        <v>18351.278575</v>
      </c>
      <c r="M242" s="14">
        <v>18103.691658</v>
      </c>
      <c r="N242" s="14">
        <v>18379.640490000002</v>
      </c>
      <c r="O242" s="14">
        <v>21413.559195000002</v>
      </c>
      <c r="P242" s="14">
        <v>23947.484337999998</v>
      </c>
      <c r="Q242" s="14">
        <v>29102.613766999999</v>
      </c>
      <c r="R242" s="14">
        <v>26128.603370000001</v>
      </c>
      <c r="S242" s="14">
        <v>30168.071248</v>
      </c>
      <c r="T242" s="14">
        <v>36656.477778</v>
      </c>
      <c r="U242" s="14">
        <v>32067.046332000002</v>
      </c>
      <c r="V242" s="14">
        <v>35427.094104999996</v>
      </c>
      <c r="W242" s="14">
        <v>39442.550286999998</v>
      </c>
      <c r="X242" s="14">
        <v>36198.985625000001</v>
      </c>
      <c r="Y242" s="14">
        <v>36404.568181000002</v>
      </c>
      <c r="Z242" s="14">
        <v>37167.230239999997</v>
      </c>
      <c r="AA242" s="14">
        <v>32845.864183999998</v>
      </c>
      <c r="AB242" s="14">
        <v>29521.100524000001</v>
      </c>
      <c r="AC242" s="14">
        <v>29903.604156000001</v>
      </c>
      <c r="AD242" s="14">
        <v>30572.848997000001</v>
      </c>
      <c r="AE242" s="14">
        <v>29902.002285999999</v>
      </c>
    </row>
    <row r="243" spans="1:31" ht="13.5" customHeight="1" x14ac:dyDescent="0.15">
      <c r="A243" s="1"/>
      <c r="B243" s="12" t="s">
        <v>267</v>
      </c>
      <c r="C243" s="10">
        <v>6420.5332805674398</v>
      </c>
      <c r="D243" s="11">
        <v>6576.7992495646295</v>
      </c>
      <c r="E243" s="11">
        <v>6684.0929999311329</v>
      </c>
      <c r="F243" s="11">
        <v>6470.2636596065122</v>
      </c>
      <c r="G243" s="11">
        <v>7384.3881051371054</v>
      </c>
      <c r="H243" s="11">
        <v>7209.7755128180024</v>
      </c>
      <c r="I243" s="11">
        <v>7761.1233532694714</v>
      </c>
      <c r="J243" s="11">
        <v>7610.4903413822603</v>
      </c>
      <c r="K243" s="11">
        <v>8943.5210000000006</v>
      </c>
      <c r="L243" s="11">
        <v>8182.9348730000002</v>
      </c>
      <c r="M243" s="11">
        <v>9465.5045169999994</v>
      </c>
      <c r="N243" s="11">
        <v>10683.387720999999</v>
      </c>
      <c r="O243" s="11">
        <v>13123.610757</v>
      </c>
      <c r="P243" s="11">
        <v>15420.493947000001</v>
      </c>
      <c r="Q243" s="11">
        <v>15817.043249</v>
      </c>
      <c r="R243" s="11">
        <v>15955.786314000001</v>
      </c>
      <c r="S243" s="11">
        <v>17264.673193999999</v>
      </c>
      <c r="T243" s="11">
        <v>19506.479895</v>
      </c>
      <c r="U243" s="11">
        <v>20557.458982</v>
      </c>
      <c r="V243" s="11">
        <v>23195.980138999999</v>
      </c>
      <c r="W243" s="11">
        <v>22275.446289</v>
      </c>
      <c r="X243" s="11">
        <v>19980.321574000001</v>
      </c>
      <c r="Y243" s="11">
        <v>20798.708981</v>
      </c>
      <c r="Z243" s="11">
        <v>19910.752897999999</v>
      </c>
      <c r="AA243" s="11">
        <v>20636.618358</v>
      </c>
      <c r="AB243" s="11">
        <v>18245.685125</v>
      </c>
      <c r="AC243" s="11">
        <v>20422.280599000002</v>
      </c>
      <c r="AD243" s="11">
        <v>19939.833821</v>
      </c>
      <c r="AE243" s="11">
        <v>21819.863529999999</v>
      </c>
    </row>
    <row r="244" spans="1:31" ht="13.5" customHeight="1" x14ac:dyDescent="0.15">
      <c r="A244" s="1"/>
      <c r="B244" s="12" t="s">
        <v>268</v>
      </c>
      <c r="C244" s="13">
        <v>122095.43906690282</v>
      </c>
      <c r="D244" s="14">
        <v>131857.49049007249</v>
      </c>
      <c r="E244" s="14">
        <v>113435.24649360879</v>
      </c>
      <c r="F244" s="14">
        <v>128300.16005622697</v>
      </c>
      <c r="G244" s="14">
        <v>159212.01987585859</v>
      </c>
      <c r="H244" s="14">
        <v>158313.45222582645</v>
      </c>
      <c r="I244" s="14">
        <v>156395.82719531682</v>
      </c>
      <c r="J244" s="14">
        <v>168510.42579936096</v>
      </c>
      <c r="K244" s="14">
        <v>177638.15580000001</v>
      </c>
      <c r="L244" s="14">
        <v>180387.152608</v>
      </c>
      <c r="M244" s="14">
        <v>175917.06600699999</v>
      </c>
      <c r="N244" s="14">
        <v>182450.17085299999</v>
      </c>
      <c r="O244" s="14">
        <v>223829.37836500001</v>
      </c>
      <c r="P244" s="14">
        <v>254573.27560399999</v>
      </c>
      <c r="Q244" s="14">
        <v>254706.465987</v>
      </c>
      <c r="R244" s="14">
        <v>283334.37631100003</v>
      </c>
      <c r="S244" s="14">
        <v>318261.74325200001</v>
      </c>
      <c r="T244" s="14">
        <v>344893.25833699998</v>
      </c>
      <c r="U244" s="14">
        <v>265189.88113499997</v>
      </c>
      <c r="V244" s="14">
        <v>283666.17657200003</v>
      </c>
      <c r="W244" s="14">
        <v>323126.52468500001</v>
      </c>
      <c r="X244" s="14">
        <v>296490.23599199997</v>
      </c>
      <c r="Y244" s="14">
        <v>304072.08644400002</v>
      </c>
      <c r="Z244" s="14">
        <v>308166.502737</v>
      </c>
      <c r="AA244" s="14">
        <v>261795.405402</v>
      </c>
      <c r="AB244" s="14">
        <v>262510.54838300002</v>
      </c>
      <c r="AC244" s="14">
        <v>278449.68867499998</v>
      </c>
      <c r="AD244" s="14">
        <v>304494.90532999998</v>
      </c>
      <c r="AE244" s="14">
        <v>293046.41815699998</v>
      </c>
    </row>
    <row r="245" spans="1:31" ht="13.5" customHeight="1" x14ac:dyDescent="0.15">
      <c r="A245" s="1"/>
      <c r="B245" s="12" t="s">
        <v>269</v>
      </c>
      <c r="C245" s="10">
        <v>10012.233274501921</v>
      </c>
      <c r="D245" s="11">
        <v>11806.156445289331</v>
      </c>
      <c r="E245" s="11">
        <v>10420.839344331767</v>
      </c>
      <c r="F245" s="11">
        <v>10017.331175552688</v>
      </c>
      <c r="G245" s="11">
        <v>11818.504021600807</v>
      </c>
      <c r="H245" s="11">
        <v>11763.760403637718</v>
      </c>
      <c r="I245" s="11">
        <v>11819.496546987943</v>
      </c>
      <c r="J245" s="11">
        <v>11761.003092513756</v>
      </c>
      <c r="K245" s="11">
        <v>12932.144899999999</v>
      </c>
      <c r="L245" s="11">
        <v>13111.717545</v>
      </c>
      <c r="M245" s="11">
        <v>15685.920031</v>
      </c>
      <c r="N245" s="11">
        <v>17203.071532999998</v>
      </c>
      <c r="O245" s="11">
        <v>21242.089839</v>
      </c>
      <c r="P245" s="11">
        <v>25892.409252000001</v>
      </c>
      <c r="Q245" s="11">
        <v>27055.990398000002</v>
      </c>
      <c r="R245" s="11">
        <v>28477.713750999999</v>
      </c>
      <c r="S245" s="11">
        <v>32731.121553000001</v>
      </c>
      <c r="T245" s="11">
        <v>40253.531411999997</v>
      </c>
      <c r="U245" s="11">
        <v>35792.821782999999</v>
      </c>
      <c r="V245" s="11">
        <v>40145.780211999998</v>
      </c>
      <c r="W245" s="11">
        <v>42209.324896999999</v>
      </c>
      <c r="X245" s="11">
        <v>41893.142588000002</v>
      </c>
      <c r="Y245" s="11">
        <v>41747.056957000001</v>
      </c>
      <c r="Z245" s="11">
        <v>40501.515581</v>
      </c>
      <c r="AA245" s="11">
        <v>33246.485619999999</v>
      </c>
      <c r="AB245" s="11">
        <v>29054.836480000002</v>
      </c>
      <c r="AC245" s="11">
        <v>31302.820238</v>
      </c>
      <c r="AD245" s="11">
        <v>31645.464732</v>
      </c>
      <c r="AE245" s="11">
        <v>32413.514810000001</v>
      </c>
    </row>
    <row r="246" spans="1:31" ht="13.5" customHeight="1" x14ac:dyDescent="0.15">
      <c r="A246" s="1"/>
      <c r="B246" s="17" t="s">
        <v>270</v>
      </c>
      <c r="C246" s="13">
        <v>23082.809376164227</v>
      </c>
      <c r="D246" s="14">
        <v>26492.438047602391</v>
      </c>
      <c r="E246" s="14">
        <v>24478.594694991429</v>
      </c>
      <c r="F246" s="14">
        <v>27298.076006018458</v>
      </c>
      <c r="G246" s="14">
        <v>34115.264953848891</v>
      </c>
      <c r="H246" s="14">
        <v>34810.433830318572</v>
      </c>
      <c r="I246" s="14">
        <v>38298.265826959636</v>
      </c>
      <c r="J246" s="14">
        <v>39368.037669984988</v>
      </c>
      <c r="K246" s="14">
        <v>41645.533772451003</v>
      </c>
      <c r="L246" s="14">
        <v>43257.884007000001</v>
      </c>
      <c r="M246" s="14">
        <v>41948.833343999999</v>
      </c>
      <c r="N246" s="14">
        <v>43321.923519999997</v>
      </c>
      <c r="O246" s="14">
        <v>51679.637511000001</v>
      </c>
      <c r="P246" s="14">
        <v>59288.100252999997</v>
      </c>
      <c r="Q246" s="14">
        <v>70035.499584999998</v>
      </c>
      <c r="R246" s="14">
        <v>73279.229804000002</v>
      </c>
      <c r="S246" s="14">
        <v>85748.823717000007</v>
      </c>
      <c r="T246" s="14">
        <v>99687.926600999999</v>
      </c>
      <c r="U246" s="14">
        <v>79187.042618000007</v>
      </c>
      <c r="V246" s="14">
        <v>92942.631347999995</v>
      </c>
      <c r="W246" s="14">
        <v>108450.117664</v>
      </c>
      <c r="X246" s="14">
        <v>107641.12363099999</v>
      </c>
      <c r="Y246" s="14">
        <v>111304.69495799999</v>
      </c>
      <c r="Z246" s="14">
        <v>110613.569604</v>
      </c>
      <c r="AA246" s="14">
        <v>101034.115744</v>
      </c>
      <c r="AB246" s="14">
        <v>99184.825542000006</v>
      </c>
      <c r="AC246" s="14">
        <v>106964.91527699999</v>
      </c>
      <c r="AD246" s="14">
        <v>114369.122334</v>
      </c>
      <c r="AE246" s="14">
        <v>110996.01472000001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E2A8-3519-D54A-9A94-E67F33344C5D}">
  <dimension ref="A1:AF70"/>
  <sheetViews>
    <sheetView tabSelected="1" topLeftCell="A2" workbookViewId="0">
      <selection activeCell="T1" sqref="A1:XFD1048576"/>
    </sheetView>
  </sheetViews>
  <sheetFormatPr baseColWidth="10" defaultRowHeight="13" x14ac:dyDescent="0.15"/>
  <cols>
    <col min="1" max="1" width="18.1640625" style="20" bestFit="1" customWidth="1"/>
    <col min="2" max="3" width="9.33203125" style="21" bestFit="1" customWidth="1"/>
    <col min="4" max="5" width="9.5" style="21" bestFit="1" customWidth="1"/>
    <col min="6" max="6" width="11.83203125" style="21" customWidth="1"/>
    <col min="7" max="9" width="9.5" style="21" bestFit="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9" width="9.83203125" style="21" bestFit="1" customWidth="1"/>
    <col min="20" max="20" width="11.83203125" style="21" customWidth="1"/>
    <col min="21" max="28" width="9.83203125" style="21" bestFit="1" customWidth="1"/>
    <col min="29" max="30" width="10" style="21" bestFit="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220</v>
      </c>
      <c r="B3" s="25">
        <f>VLOOKUP($A3,'Exports, FOB'!$B:$AE,B$1,FALSE)+VLOOKUP($A3,'Imports, CIF'!$B:$AE,B$1,FALSE)</f>
        <v>813.24498211044602</v>
      </c>
      <c r="C3" s="25">
        <f>VLOOKUP($A3,'Exports, FOB'!$B:$AE,C$1,FALSE)+VLOOKUP($A3,'Imports, CIF'!$B:$AE,C$1,FALSE)</f>
        <v>1184.687982628787</v>
      </c>
      <c r="D3" s="25">
        <f>VLOOKUP($A3,'Exports, FOB'!$B:$AE,D$1,FALSE)+VLOOKUP($A3,'Imports, CIF'!$B:$AE,D$1,FALSE)</f>
        <v>1171.441562500552</v>
      </c>
      <c r="E3" s="25">
        <f>VLOOKUP($A3,'Exports, FOB'!$B:$AE,E$1,FALSE)+VLOOKUP($A3,'Imports, CIF'!$B:$AE,E$1,FALSE)</f>
        <v>1440.694554889234</v>
      </c>
      <c r="F3" s="25">
        <f>VLOOKUP($A3,'Exports, FOB'!$B:$AE,F$1,FALSE)+VLOOKUP($A3,'Imports, CIF'!$B:$AE,F$1,FALSE)</f>
        <v>1502.2793328434959</v>
      </c>
      <c r="G3" s="25">
        <f>VLOOKUP($A3,'Exports, FOB'!$B:$AE,G$1,FALSE)+VLOOKUP($A3,'Imports, CIF'!$B:$AE,G$1,FALSE)</f>
        <v>1715.4213725872489</v>
      </c>
      <c r="H3" s="25">
        <f>VLOOKUP($A3,'Exports, FOB'!$B:$AE,H$1,FALSE)+VLOOKUP($A3,'Imports, CIF'!$B:$AE,H$1,FALSE)</f>
        <v>1745.2405543665582</v>
      </c>
      <c r="I3" s="25">
        <f>VLOOKUP($A3,'Exports, FOB'!$B:$AE,I$1,FALSE)+VLOOKUP($A3,'Imports, CIF'!$B:$AE,I$1,FALSE)</f>
        <v>1950.3136613418021</v>
      </c>
      <c r="J3" s="25">
        <f>VLOOKUP($A3,'Exports, FOB'!$B:$AE,J$1,FALSE)+VLOOKUP($A3,'Imports, CIF'!$B:$AE,J$1,FALSE)</f>
        <v>1768.9676999999999</v>
      </c>
      <c r="K3" s="25">
        <f>VLOOKUP($A3,'Exports, FOB'!$B:$AE,K$1,FALSE)+VLOOKUP($A3,'Imports, CIF'!$B:$AE,K$1,FALSE)</f>
        <v>1552.2250320000001</v>
      </c>
      <c r="L3" s="25">
        <f>VLOOKUP($A3,'Exports, FOB'!$B:$AE,L$1,FALSE)+VLOOKUP($A3,'Imports, CIF'!$B:$AE,L$1,FALSE)</f>
        <v>1105.8134399999999</v>
      </c>
      <c r="M3" s="25">
        <f>VLOOKUP($A3,'Exports, FOB'!$B:$AE,M$1,FALSE)+VLOOKUP($A3,'Imports, CIF'!$B:$AE,M$1,FALSE)</f>
        <v>707.22240199999999</v>
      </c>
      <c r="N3" s="25">
        <f>VLOOKUP($A3,'Exports, FOB'!$B:$AE,N$1,FALSE)+VLOOKUP($A3,'Imports, CIF'!$B:$AE,N$1,FALSE)</f>
        <v>888.19581700000003</v>
      </c>
      <c r="O3" s="25">
        <f>VLOOKUP($A3,'Exports, FOB'!$B:$AE,O$1,FALSE)+VLOOKUP($A3,'Imports, CIF'!$B:$AE,O$1,FALSE)</f>
        <v>1126.0161069999999</v>
      </c>
      <c r="P3" s="25">
        <f>VLOOKUP($A3,'Exports, FOB'!$B:$AE,P$1,FALSE)+VLOOKUP($A3,'Imports, CIF'!$B:$AE,P$1,FALSE)</f>
        <v>1255.7348139999999</v>
      </c>
      <c r="Q3" s="25">
        <f>VLOOKUP($A3,'Exports, FOB'!$B:$AE,Q$1,FALSE)+VLOOKUP($A3,'Imports, CIF'!$B:$AE,Q$1,FALSE)</f>
        <v>1672.1960199999999</v>
      </c>
      <c r="R3" s="25">
        <f>VLOOKUP($A3,'Exports, FOB'!$B:$AE,R$1,FALSE)+VLOOKUP($A3,'Imports, CIF'!$B:$AE,R$1,FALSE)</f>
        <v>1994.037695</v>
      </c>
      <c r="S3" s="25">
        <f>VLOOKUP($A3,'Exports, FOB'!$B:$AE,S$1,FALSE)+VLOOKUP($A3,'Imports, CIF'!$B:$AE,S$1,FALSE)</f>
        <v>2488.3782979999996</v>
      </c>
      <c r="T3" s="25">
        <f>VLOOKUP($A3,'Exports, FOB'!$B:$AE,T$1,FALSE)+VLOOKUP($A3,'Imports, CIF'!$B:$AE,T$1,FALSE)</f>
        <v>1542.705193</v>
      </c>
      <c r="U3" s="25">
        <f>VLOOKUP($A3,'Exports, FOB'!$B:$AE,U$1,FALSE)+VLOOKUP($A3,'Imports, CIF'!$B:$AE,U$1,FALSE)</f>
        <v>1973.2174440000001</v>
      </c>
      <c r="V3" s="25">
        <f>VLOOKUP($A3,'Exports, FOB'!$B:$AE,V$1,FALSE)+VLOOKUP($A3,'Imports, CIF'!$B:$AE,V$1,FALSE)</f>
        <v>2390.3073130000002</v>
      </c>
      <c r="W3" s="25">
        <f>VLOOKUP($A3,'Exports, FOB'!$B:$AE,W$1,FALSE)+VLOOKUP($A3,'Imports, CIF'!$B:$AE,W$1,FALSE)</f>
        <v>2016.2127740000001</v>
      </c>
      <c r="X3" s="25">
        <f>VLOOKUP($A3,'Exports, FOB'!$B:$AE,X$1,FALSE)+VLOOKUP($A3,'Imports, CIF'!$B:$AE,X$1,FALSE)</f>
        <v>2130.4284809999999</v>
      </c>
      <c r="Y3" s="25">
        <f>VLOOKUP($A3,'Exports, FOB'!$B:$AE,Y$1,FALSE)+VLOOKUP($A3,'Imports, CIF'!$B:$AE,Y$1,FALSE)</f>
        <v>1585.484258</v>
      </c>
      <c r="Z3" s="25">
        <f>VLOOKUP($A3,'Exports, FOB'!$B:$AE,Z$1,FALSE)+VLOOKUP($A3,'Imports, CIF'!$B:$AE,Z$1,FALSE)</f>
        <v>1826.3905</v>
      </c>
      <c r="AA3" s="25">
        <f>VLOOKUP($A3,'Exports, FOB'!$B:$AE,AA$1,FALSE)+VLOOKUP($A3,'Imports, CIF'!$B:$AE,AA$1,FALSE)</f>
        <v>1648.4143119999999</v>
      </c>
      <c r="AB3" s="25">
        <f>VLOOKUP($A3,'Exports, FOB'!$B:$AE,AB$1,FALSE)+VLOOKUP($A3,'Imports, CIF'!$B:$AE,AB$1,FALSE)</f>
        <v>1433.3178330000001</v>
      </c>
      <c r="AC3" s="25">
        <f>VLOOKUP($A3,'Exports, FOB'!$B:$AE,AC$1,FALSE)+VLOOKUP($A3,'Imports, CIF'!$B:$AE,AC$1,FALSE)</f>
        <v>1301.290553</v>
      </c>
      <c r="AD3" s="25">
        <f>VLOOKUP($A3,'Exports, FOB'!$B:$AE,AD$1,FALSE)+VLOOKUP($A3,'Imports, CIF'!$B:$AE,AD$1,FALSE)</f>
        <v>1132.5947880000001</v>
      </c>
    </row>
    <row r="4" spans="1:30" x14ac:dyDescent="0.15">
      <c r="A4" s="26" t="s">
        <v>32</v>
      </c>
      <c r="B4" s="25">
        <f>VLOOKUP($A4,'Exports, FOB'!$B:$AE,B$1,FALSE)+VLOOKUP($A4,'Imports, CIF'!$B:$AE,B$1,FALSE)</f>
        <v>1839.490428297609</v>
      </c>
      <c r="C4" s="25">
        <f>VLOOKUP($A4,'Exports, FOB'!$B:$AE,C$1,FALSE)+VLOOKUP($A4,'Imports, CIF'!$B:$AE,C$1,FALSE)</f>
        <v>1913.2031258485731</v>
      </c>
      <c r="D4" s="25">
        <f>VLOOKUP($A4,'Exports, FOB'!$B:$AE,D$1,FALSE)+VLOOKUP($A4,'Imports, CIF'!$B:$AE,D$1,FALSE)</f>
        <v>1455.9728282270021</v>
      </c>
      <c r="E4" s="25">
        <f>VLOOKUP($A4,'Exports, FOB'!$B:$AE,E$1,FALSE)+VLOOKUP($A4,'Imports, CIF'!$B:$AE,E$1,FALSE)</f>
        <v>1798.715248165315</v>
      </c>
      <c r="F4" s="25">
        <f>VLOOKUP($A4,'Exports, FOB'!$B:$AE,F$1,FALSE)+VLOOKUP($A4,'Imports, CIF'!$B:$AE,F$1,FALSE)</f>
        <v>2155.8677043685552</v>
      </c>
      <c r="G4" s="25">
        <f>VLOOKUP($A4,'Exports, FOB'!$B:$AE,G$1,FALSE)+VLOOKUP($A4,'Imports, CIF'!$B:$AE,G$1,FALSE)</f>
        <v>2147.2792171501587</v>
      </c>
      <c r="H4" s="25">
        <f>VLOOKUP($A4,'Exports, FOB'!$B:$AE,H$1,FALSE)+VLOOKUP($A4,'Imports, CIF'!$B:$AE,H$1,FALSE)</f>
        <v>2156.7335948018467</v>
      </c>
      <c r="I4" s="25">
        <f>VLOOKUP($A4,'Exports, FOB'!$B:$AE,I$1,FALSE)+VLOOKUP($A4,'Imports, CIF'!$B:$AE,I$1,FALSE)</f>
        <v>2010.1492512351479</v>
      </c>
      <c r="J4" s="25">
        <f>VLOOKUP($A4,'Exports, FOB'!$B:$AE,J$1,FALSE)+VLOOKUP($A4,'Imports, CIF'!$B:$AE,J$1,FALSE)</f>
        <v>1954.6361999999999</v>
      </c>
      <c r="K4" s="25">
        <f>VLOOKUP($A4,'Exports, FOB'!$B:$AE,K$1,FALSE)+VLOOKUP($A4,'Imports, CIF'!$B:$AE,K$1,FALSE)</f>
        <v>1954.2617949999999</v>
      </c>
      <c r="L4" s="25">
        <f>VLOOKUP($A4,'Exports, FOB'!$B:$AE,L$1,FALSE)+VLOOKUP($A4,'Imports, CIF'!$B:$AE,L$1,FALSE)</f>
        <v>1959.1923830000001</v>
      </c>
      <c r="M4" s="25">
        <f>VLOOKUP($A4,'Exports, FOB'!$B:$AE,M$1,FALSE)+VLOOKUP($A4,'Imports, CIF'!$B:$AE,M$1,FALSE)</f>
        <v>2420.5426850000003</v>
      </c>
      <c r="N4" s="25">
        <f>VLOOKUP($A4,'Exports, FOB'!$B:$AE,N$1,FALSE)+VLOOKUP($A4,'Imports, CIF'!$B:$AE,N$1,FALSE)</f>
        <v>3264.6757190000003</v>
      </c>
      <c r="O4" s="25">
        <f>VLOOKUP($A4,'Exports, FOB'!$B:$AE,O$1,FALSE)+VLOOKUP($A4,'Imports, CIF'!$B:$AE,O$1,FALSE)</f>
        <v>4254.8694379999997</v>
      </c>
      <c r="P4" s="25">
        <f>VLOOKUP($A4,'Exports, FOB'!$B:$AE,P$1,FALSE)+VLOOKUP($A4,'Imports, CIF'!$B:$AE,P$1,FALSE)</f>
        <v>4290.0485530000005</v>
      </c>
      <c r="Q4" s="25">
        <f>VLOOKUP($A4,'Exports, FOB'!$B:$AE,Q$1,FALSE)+VLOOKUP($A4,'Imports, CIF'!$B:$AE,Q$1,FALSE)</f>
        <v>4038.5887080000002</v>
      </c>
      <c r="R4" s="25">
        <f>VLOOKUP($A4,'Exports, FOB'!$B:$AE,R$1,FALSE)+VLOOKUP($A4,'Imports, CIF'!$B:$AE,R$1,FALSE)</f>
        <v>4473.549199</v>
      </c>
      <c r="S4" s="25">
        <f>VLOOKUP($A4,'Exports, FOB'!$B:$AE,S$1,FALSE)+VLOOKUP($A4,'Imports, CIF'!$B:$AE,S$1,FALSE)</f>
        <v>6559.1919610000004</v>
      </c>
      <c r="T4" s="25">
        <f>VLOOKUP($A4,'Exports, FOB'!$B:$AE,T$1,FALSE)+VLOOKUP($A4,'Imports, CIF'!$B:$AE,T$1,FALSE)</f>
        <v>4664.0549190000002</v>
      </c>
      <c r="U4" s="25">
        <f>VLOOKUP($A4,'Exports, FOB'!$B:$AE,U$1,FALSE)+VLOOKUP($A4,'Imports, CIF'!$B:$AE,U$1,FALSE)</f>
        <v>5884.3555230000002</v>
      </c>
      <c r="V4" s="25">
        <f>VLOOKUP($A4,'Exports, FOB'!$B:$AE,V$1,FALSE)+VLOOKUP($A4,'Imports, CIF'!$B:$AE,V$1,FALSE)</f>
        <v>6842.7406229999997</v>
      </c>
      <c r="W4" s="25">
        <f>VLOOKUP($A4,'Exports, FOB'!$B:$AE,W$1,FALSE)+VLOOKUP($A4,'Imports, CIF'!$B:$AE,W$1,FALSE)</f>
        <v>5515.1991720000005</v>
      </c>
      <c r="X4" s="25">
        <f>VLOOKUP($A4,'Exports, FOB'!$B:$AE,X$1,FALSE)+VLOOKUP($A4,'Imports, CIF'!$B:$AE,X$1,FALSE)</f>
        <v>5054.4482740000003</v>
      </c>
      <c r="Y4" s="25">
        <f>VLOOKUP($A4,'Exports, FOB'!$B:$AE,Y$1,FALSE)+VLOOKUP($A4,'Imports, CIF'!$B:$AE,Y$1,FALSE)</f>
        <v>4624.7224260000003</v>
      </c>
      <c r="Z4" s="25">
        <f>VLOOKUP($A4,'Exports, FOB'!$B:$AE,Z$1,FALSE)+VLOOKUP($A4,'Imports, CIF'!$B:$AE,Z$1,FALSE)</f>
        <v>3604.3769689999999</v>
      </c>
      <c r="AA4" s="25">
        <f>VLOOKUP($A4,'Exports, FOB'!$B:$AE,AA$1,FALSE)+VLOOKUP($A4,'Imports, CIF'!$B:$AE,AA$1,FALSE)</f>
        <v>3390.312066</v>
      </c>
      <c r="AB4" s="25">
        <f>VLOOKUP($A4,'Exports, FOB'!$B:$AE,AB$1,FALSE)+VLOOKUP($A4,'Imports, CIF'!$B:$AE,AB$1,FALSE)</f>
        <v>4170.5047089999998</v>
      </c>
      <c r="AC4" s="25">
        <f>VLOOKUP($A4,'Exports, FOB'!$B:$AE,AC$1,FALSE)+VLOOKUP($A4,'Imports, CIF'!$B:$AE,AC$1,FALSE)</f>
        <v>4266.701341</v>
      </c>
      <c r="AD4" s="25">
        <f>VLOOKUP($A4,'Exports, FOB'!$B:$AE,AD$1,FALSE)+VLOOKUP($A4,'Imports, CIF'!$B:$AE,AD$1,FALSE)</f>
        <v>4096.3553830000001</v>
      </c>
    </row>
    <row r="5" spans="1:30" x14ac:dyDescent="0.15">
      <c r="A5" s="26" t="s">
        <v>36</v>
      </c>
      <c r="B5" s="25">
        <f>VLOOKUP($A5,'Exports, FOB'!$B:$AE,B$1,FALSE)+VLOOKUP($A5,'Imports, CIF'!$B:$AE,B$1,FALSE)</f>
        <v>3857.23246320216</v>
      </c>
      <c r="C5" s="25">
        <f>VLOOKUP($A5,'Exports, FOB'!$B:$AE,C$1,FALSE)+VLOOKUP($A5,'Imports, CIF'!$B:$AE,C$1,FALSE)</f>
        <v>4201.8048417815799</v>
      </c>
      <c r="D5" s="25">
        <f>VLOOKUP($A5,'Exports, FOB'!$B:$AE,D$1,FALSE)+VLOOKUP($A5,'Imports, CIF'!$B:$AE,D$1,FALSE)</f>
        <v>3906.9938886465902</v>
      </c>
      <c r="E5" s="25">
        <f>VLOOKUP($A5,'Exports, FOB'!$B:$AE,E$1,FALSE)+VLOOKUP($A5,'Imports, CIF'!$B:$AE,E$1,FALSE)</f>
        <v>4589.4150713836098</v>
      </c>
      <c r="F5" s="25">
        <f>VLOOKUP($A5,'Exports, FOB'!$B:$AE,F$1,FALSE)+VLOOKUP($A5,'Imports, CIF'!$B:$AE,F$1,FALSE)</f>
        <v>5529.6744003409804</v>
      </c>
      <c r="G5" s="25">
        <f>VLOOKUP($A5,'Exports, FOB'!$B:$AE,G$1,FALSE)+VLOOKUP($A5,'Imports, CIF'!$B:$AE,G$1,FALSE)</f>
        <v>5294.8278829854298</v>
      </c>
      <c r="H5" s="25">
        <f>VLOOKUP($A5,'Exports, FOB'!$B:$AE,H$1,FALSE)+VLOOKUP($A5,'Imports, CIF'!$B:$AE,H$1,FALSE)</f>
        <v>5079.6735022551302</v>
      </c>
      <c r="I5" s="25">
        <f>VLOOKUP($A5,'Exports, FOB'!$B:$AE,I$1,FALSE)+VLOOKUP($A5,'Imports, CIF'!$B:$AE,I$1,FALSE)</f>
        <v>5705.7566929081804</v>
      </c>
      <c r="J5" s="25">
        <f>VLOOKUP($A5,'Exports, FOB'!$B:$AE,J$1,FALSE)+VLOOKUP($A5,'Imports, CIF'!$B:$AE,J$1,FALSE)</f>
        <v>5940.9029</v>
      </c>
      <c r="K5" s="25">
        <f>VLOOKUP($A5,'Exports, FOB'!$B:$AE,K$1,FALSE)+VLOOKUP($A5,'Imports, CIF'!$B:$AE,K$1,FALSE)</f>
        <v>5874.1227870000002</v>
      </c>
      <c r="L5" s="25">
        <f>VLOOKUP($A5,'Exports, FOB'!$B:$AE,L$1,FALSE)+VLOOKUP($A5,'Imports, CIF'!$B:$AE,L$1,FALSE)</f>
        <v>6389.7718289999993</v>
      </c>
      <c r="M5" s="25">
        <f>VLOOKUP($A5,'Exports, FOB'!$B:$AE,M$1,FALSE)+VLOOKUP($A5,'Imports, CIF'!$B:$AE,M$1,FALSE)</f>
        <v>6929.5350200000003</v>
      </c>
      <c r="N5" s="25">
        <f>VLOOKUP($A5,'Exports, FOB'!$B:$AE,N$1,FALSE)+VLOOKUP($A5,'Imports, CIF'!$B:$AE,N$1,FALSE)</f>
        <v>7804.3482899999999</v>
      </c>
      <c r="O5" s="25">
        <f>VLOOKUP($A5,'Exports, FOB'!$B:$AE,O$1,FALSE)+VLOOKUP($A5,'Imports, CIF'!$B:$AE,O$1,FALSE)</f>
        <v>9022.6892630000002</v>
      </c>
      <c r="P5" s="25">
        <f>VLOOKUP($A5,'Exports, FOB'!$B:$AE,P$1,FALSE)+VLOOKUP($A5,'Imports, CIF'!$B:$AE,P$1,FALSE)</f>
        <v>8881.9877970000016</v>
      </c>
      <c r="Q5" s="25">
        <f>VLOOKUP($A5,'Exports, FOB'!$B:$AE,Q$1,FALSE)+VLOOKUP($A5,'Imports, CIF'!$B:$AE,Q$1,FALSE)</f>
        <v>9367.2538100000002</v>
      </c>
      <c r="R5" s="25">
        <f>VLOOKUP($A5,'Exports, FOB'!$B:$AE,R$1,FALSE)+VLOOKUP($A5,'Imports, CIF'!$B:$AE,R$1,FALSE)</f>
        <v>10702.817364999999</v>
      </c>
      <c r="S5" s="25">
        <f>VLOOKUP($A5,'Exports, FOB'!$B:$AE,S$1,FALSE)+VLOOKUP($A5,'Imports, CIF'!$B:$AE,S$1,FALSE)</f>
        <v>11856.299015000001</v>
      </c>
      <c r="T5" s="25">
        <f>VLOOKUP($A5,'Exports, FOB'!$B:$AE,T$1,FALSE)+VLOOKUP($A5,'Imports, CIF'!$B:$AE,T$1,FALSE)</f>
        <v>9315.5304150000011</v>
      </c>
      <c r="U5" s="25">
        <f>VLOOKUP($A5,'Exports, FOB'!$B:$AE,U$1,FALSE)+VLOOKUP($A5,'Imports, CIF'!$B:$AE,U$1,FALSE)</f>
        <v>10904.498235999999</v>
      </c>
      <c r="V5" s="25">
        <f>VLOOKUP($A5,'Exports, FOB'!$B:$AE,V$1,FALSE)+VLOOKUP($A5,'Imports, CIF'!$B:$AE,V$1,FALSE)</f>
        <v>12498.065574</v>
      </c>
      <c r="W5" s="25">
        <f>VLOOKUP($A5,'Exports, FOB'!$B:$AE,W$1,FALSE)+VLOOKUP($A5,'Imports, CIF'!$B:$AE,W$1,FALSE)</f>
        <v>12064.964692</v>
      </c>
      <c r="X5" s="25">
        <f>VLOOKUP($A5,'Exports, FOB'!$B:$AE,X$1,FALSE)+VLOOKUP($A5,'Imports, CIF'!$B:$AE,X$1,FALSE)</f>
        <v>12751.827326999999</v>
      </c>
      <c r="Y5" s="25">
        <f>VLOOKUP($A5,'Exports, FOB'!$B:$AE,Y$1,FALSE)+VLOOKUP($A5,'Imports, CIF'!$B:$AE,Y$1,FALSE)</f>
        <v>13227.628017999999</v>
      </c>
      <c r="Z5" s="25">
        <f>VLOOKUP($A5,'Exports, FOB'!$B:$AE,Z$1,FALSE)+VLOOKUP($A5,'Imports, CIF'!$B:$AE,Z$1,FALSE)</f>
        <v>10571.68525</v>
      </c>
      <c r="AA5" s="25">
        <f>VLOOKUP($A5,'Exports, FOB'!$B:$AE,AA$1,FALSE)+VLOOKUP($A5,'Imports, CIF'!$B:$AE,AA$1,FALSE)</f>
        <v>10029.573604000001</v>
      </c>
      <c r="AB5" s="25">
        <f>VLOOKUP($A5,'Exports, FOB'!$B:$AE,AB$1,FALSE)+VLOOKUP($A5,'Imports, CIF'!$B:$AE,AB$1,FALSE)</f>
        <v>12347.980181999999</v>
      </c>
      <c r="AC5" s="25">
        <f>VLOOKUP($A5,'Exports, FOB'!$B:$AE,AC$1,FALSE)+VLOOKUP($A5,'Imports, CIF'!$B:$AE,AC$1,FALSE)</f>
        <v>12672.026001</v>
      </c>
      <c r="AD5" s="25">
        <f>VLOOKUP($A5,'Exports, FOB'!$B:$AE,AD$1,FALSE)+VLOOKUP($A5,'Imports, CIF'!$B:$AE,AD$1,FALSE)</f>
        <v>12072.811374000001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49414.805699999997</v>
      </c>
      <c r="K6" s="25">
        <f>VLOOKUP($A6,'Exports, FOB'!$B:$AE,K$1,FALSE)+VLOOKUP($A6,'Imports, CIF'!$B:$AE,K$1,FALSE)</f>
        <v>51834.416683000003</v>
      </c>
      <c r="L6" s="25">
        <f>VLOOKUP($A6,'Exports, FOB'!$B:$AE,L$1,FALSE)+VLOOKUP($A6,'Imports, CIF'!$B:$AE,L$1,FALSE)</f>
        <v>50859.524044000005</v>
      </c>
      <c r="M6" s="25">
        <f>VLOOKUP($A6,'Exports, FOB'!$B:$AE,M$1,FALSE)+VLOOKUP($A6,'Imports, CIF'!$B:$AE,M$1,FALSE)</f>
        <v>52991.53815</v>
      </c>
      <c r="N6" s="25">
        <f>VLOOKUP($A6,'Exports, FOB'!$B:$AE,N$1,FALSE)+VLOOKUP($A6,'Imports, CIF'!$B:$AE,N$1,FALSE)</f>
        <v>66467.820084000006</v>
      </c>
      <c r="O6" s="25">
        <f>VLOOKUP($A6,'Exports, FOB'!$B:$AE,O$1,FALSE)+VLOOKUP($A6,'Imports, CIF'!$B:$AE,O$1,FALSE)</f>
        <v>79278.212893000004</v>
      </c>
      <c r="P6" s="25">
        <f>VLOOKUP($A6,'Exports, FOB'!$B:$AE,P$1,FALSE)+VLOOKUP($A6,'Imports, CIF'!$B:$AE,P$1,FALSE)</f>
        <v>87125.484232999996</v>
      </c>
      <c r="Q6" s="25">
        <f>VLOOKUP($A6,'Exports, FOB'!$B:$AE,Q$1,FALSE)+VLOOKUP($A6,'Imports, CIF'!$B:$AE,Q$1,FALSE)</f>
        <v>96104.254616999999</v>
      </c>
      <c r="R6" s="25">
        <f>VLOOKUP($A6,'Exports, FOB'!$B:$AE,R$1,FALSE)+VLOOKUP($A6,'Imports, CIF'!$B:$AE,R$1,FALSE)</f>
        <v>112790.136566</v>
      </c>
      <c r="S6" s="25">
        <f>VLOOKUP($A6,'Exports, FOB'!$B:$AE,S$1,FALSE)+VLOOKUP($A6,'Imports, CIF'!$B:$AE,S$1,FALSE)</f>
        <v>129318.89481699999</v>
      </c>
      <c r="T6" s="25">
        <f>VLOOKUP($A6,'Exports, FOB'!$B:$AE,T$1,FALSE)+VLOOKUP($A6,'Imports, CIF'!$B:$AE,T$1,FALSE)</f>
        <v>101651.620438</v>
      </c>
      <c r="U6" s="25">
        <f>VLOOKUP($A6,'Exports, FOB'!$B:$AE,U$1,FALSE)+VLOOKUP($A6,'Imports, CIF'!$B:$AE,U$1,FALSE)</f>
        <v>107036.36647099999</v>
      </c>
      <c r="V6" s="25">
        <f>VLOOKUP($A6,'Exports, FOB'!$B:$AE,V$1,FALSE)+VLOOKUP($A6,'Imports, CIF'!$B:$AE,V$1,FALSE)</f>
        <v>122319.693159</v>
      </c>
      <c r="W6" s="25">
        <f>VLOOKUP($A6,'Exports, FOB'!$B:$AE,W$1,FALSE)+VLOOKUP($A6,'Imports, CIF'!$B:$AE,W$1,FALSE)</f>
        <v>116530.96964</v>
      </c>
      <c r="X6" s="25">
        <f>VLOOKUP($A6,'Exports, FOB'!$B:$AE,X$1,FALSE)+VLOOKUP($A6,'Imports, CIF'!$B:$AE,X$1,FALSE)</f>
        <v>120909.839892</v>
      </c>
      <c r="Y6" s="25">
        <f>VLOOKUP($A6,'Exports, FOB'!$B:$AE,Y$1,FALSE)+VLOOKUP($A6,'Imports, CIF'!$B:$AE,Y$1,FALSE)</f>
        <v>118718.77826599999</v>
      </c>
      <c r="Z6" s="25">
        <f>VLOOKUP($A6,'Exports, FOB'!$B:$AE,Z$1,FALSE)+VLOOKUP($A6,'Imports, CIF'!$B:$AE,Z$1,FALSE)</f>
        <v>97012.322421000004</v>
      </c>
      <c r="AA6" s="25">
        <f>VLOOKUP($A6,'Exports, FOB'!$B:$AE,AA$1,FALSE)+VLOOKUP($A6,'Imports, CIF'!$B:$AE,AA$1,FALSE)</f>
        <v>95043.189547000002</v>
      </c>
      <c r="AB6" s="25">
        <f>VLOOKUP($A6,'Exports, FOB'!$B:$AE,AB$1,FALSE)+VLOOKUP($A6,'Imports, CIF'!$B:$AE,AB$1,FALSE)</f>
        <v>101229.882061</v>
      </c>
      <c r="AC6" s="25">
        <f>VLOOKUP($A6,'Exports, FOB'!$B:$AE,AC$1,FALSE)+VLOOKUP($A6,'Imports, CIF'!$B:$AE,AC$1,FALSE)</f>
        <v>110500.97575899999</v>
      </c>
      <c r="AD6" s="25">
        <f>VLOOKUP($A6,'Exports, FOB'!$B:$AE,AD$1,FALSE)+VLOOKUP($A6,'Imports, CIF'!$B:$AE,AD$1,FALSE)</f>
        <v>103673.167154</v>
      </c>
    </row>
    <row r="7" spans="1:30" x14ac:dyDescent="0.15">
      <c r="A7" s="26" t="s">
        <v>227</v>
      </c>
      <c r="B7" s="25">
        <f>VLOOKUP($A7,'Exports, FOB'!$B:$AE,B$1,FALSE)+VLOOKUP($A7,'Imports, CIF'!$B:$AE,B$1,FALSE)</f>
        <v>2437.6088245944165</v>
      </c>
      <c r="C7" s="25">
        <f>VLOOKUP($A7,'Exports, FOB'!$B:$AE,C$1,FALSE)+VLOOKUP($A7,'Imports, CIF'!$B:$AE,C$1,FALSE)</f>
        <v>2296.403460704696</v>
      </c>
      <c r="D7" s="25">
        <f>VLOOKUP($A7,'Exports, FOB'!$B:$AE,D$1,FALSE)+VLOOKUP($A7,'Imports, CIF'!$B:$AE,D$1,FALSE)</f>
        <v>2242.223254220653</v>
      </c>
      <c r="E7" s="25">
        <f>VLOOKUP($A7,'Exports, FOB'!$B:$AE,E$1,FALSE)+VLOOKUP($A7,'Imports, CIF'!$B:$AE,E$1,FALSE)</f>
        <v>2849.7539195017389</v>
      </c>
      <c r="F7" s="25">
        <f>VLOOKUP($A7,'Exports, FOB'!$B:$AE,F$1,FALSE)+VLOOKUP($A7,'Imports, CIF'!$B:$AE,F$1,FALSE)</f>
        <v>3405.4277461656002</v>
      </c>
      <c r="G7" s="25">
        <f>VLOOKUP($A7,'Exports, FOB'!$B:$AE,G$1,FALSE)+VLOOKUP($A7,'Imports, CIF'!$B:$AE,G$1,FALSE)</f>
        <v>3244.6355914012101</v>
      </c>
      <c r="H7" s="25">
        <f>VLOOKUP($A7,'Exports, FOB'!$B:$AE,H$1,FALSE)+VLOOKUP($A7,'Imports, CIF'!$B:$AE,H$1,FALSE)</f>
        <v>3559.5663068262202</v>
      </c>
      <c r="I7" s="25">
        <f>VLOOKUP($A7,'Exports, FOB'!$B:$AE,I$1,FALSE)+VLOOKUP($A7,'Imports, CIF'!$B:$AE,I$1,FALSE)</f>
        <v>4015.918312390279</v>
      </c>
      <c r="J7" s="25">
        <f>VLOOKUP($A7,'Exports, FOB'!$B:$AE,J$1,FALSE)+VLOOKUP($A7,'Imports, CIF'!$B:$AE,J$1,FALSE)</f>
        <v>4037.0821999999998</v>
      </c>
      <c r="K7" s="25">
        <f>VLOOKUP($A7,'Exports, FOB'!$B:$AE,K$1,FALSE)+VLOOKUP($A7,'Imports, CIF'!$B:$AE,K$1,FALSE)</f>
        <v>5160.5552470000002</v>
      </c>
      <c r="L7" s="25">
        <f>VLOOKUP($A7,'Exports, FOB'!$B:$AE,L$1,FALSE)+VLOOKUP($A7,'Imports, CIF'!$B:$AE,L$1,FALSE)</f>
        <v>5582.8423419999999</v>
      </c>
      <c r="M7" s="25">
        <f>VLOOKUP($A7,'Exports, FOB'!$B:$AE,M$1,FALSE)+VLOOKUP($A7,'Imports, CIF'!$B:$AE,M$1,FALSE)</f>
        <v>4922.2371450000001</v>
      </c>
      <c r="N7" s="25">
        <f>VLOOKUP($A7,'Exports, FOB'!$B:$AE,N$1,FALSE)+VLOOKUP($A7,'Imports, CIF'!$B:$AE,N$1,FALSE)</f>
        <v>4479.6650100000006</v>
      </c>
      <c r="O7" s="25">
        <f>VLOOKUP($A7,'Exports, FOB'!$B:$AE,O$1,FALSE)+VLOOKUP($A7,'Imports, CIF'!$B:$AE,O$1,FALSE)</f>
        <v>5103.6317930000005</v>
      </c>
      <c r="P7" s="25">
        <f>VLOOKUP($A7,'Exports, FOB'!$B:$AE,P$1,FALSE)+VLOOKUP($A7,'Imports, CIF'!$B:$AE,P$1,FALSE)</f>
        <v>5953.0713599999999</v>
      </c>
      <c r="Q7" s="25">
        <f>VLOOKUP($A7,'Exports, FOB'!$B:$AE,Q$1,FALSE)+VLOOKUP($A7,'Imports, CIF'!$B:$AE,Q$1,FALSE)</f>
        <v>6417.8857929999995</v>
      </c>
      <c r="R7" s="25">
        <f>VLOOKUP($A7,'Exports, FOB'!$B:$AE,R$1,FALSE)+VLOOKUP($A7,'Imports, CIF'!$B:$AE,R$1,FALSE)</f>
        <v>8457.036333</v>
      </c>
      <c r="S7" s="25">
        <f>VLOOKUP($A7,'Exports, FOB'!$B:$AE,S$1,FALSE)+VLOOKUP($A7,'Imports, CIF'!$B:$AE,S$1,FALSE)</f>
        <v>10248.642390999999</v>
      </c>
      <c r="T7" s="25">
        <f>VLOOKUP($A7,'Exports, FOB'!$B:$AE,T$1,FALSE)+VLOOKUP($A7,'Imports, CIF'!$B:$AE,T$1,FALSE)</f>
        <v>6992.3558940000003</v>
      </c>
      <c r="U7" s="25">
        <f>VLOOKUP($A7,'Exports, FOB'!$B:$AE,U$1,FALSE)+VLOOKUP($A7,'Imports, CIF'!$B:$AE,U$1,FALSE)</f>
        <v>9101.3066440000002</v>
      </c>
      <c r="V7" s="25">
        <f>VLOOKUP($A7,'Exports, FOB'!$B:$AE,V$1,FALSE)+VLOOKUP($A7,'Imports, CIF'!$B:$AE,V$1,FALSE)</f>
        <v>10598.797612999999</v>
      </c>
      <c r="W7" s="25">
        <f>VLOOKUP($A7,'Exports, FOB'!$B:$AE,W$1,FALSE)+VLOOKUP($A7,'Imports, CIF'!$B:$AE,W$1,FALSE)</f>
        <v>11279.294148000001</v>
      </c>
      <c r="X7" s="25">
        <f>VLOOKUP($A7,'Exports, FOB'!$B:$AE,X$1,FALSE)+VLOOKUP($A7,'Imports, CIF'!$B:$AE,X$1,FALSE)</f>
        <v>10697.250459999999</v>
      </c>
      <c r="Y7" s="25">
        <f>VLOOKUP($A7,'Exports, FOB'!$B:$AE,Y$1,FALSE)+VLOOKUP($A7,'Imports, CIF'!$B:$AE,Y$1,FALSE)</f>
        <v>9049.6545110000006</v>
      </c>
      <c r="Z7" s="25">
        <f>VLOOKUP($A7,'Exports, FOB'!$B:$AE,Z$1,FALSE)+VLOOKUP($A7,'Imports, CIF'!$B:$AE,Z$1,FALSE)</f>
        <v>8223.254230999999</v>
      </c>
      <c r="AA7" s="25">
        <f>VLOOKUP($A7,'Exports, FOB'!$B:$AE,AA$1,FALSE)+VLOOKUP($A7,'Imports, CIF'!$B:$AE,AA$1,FALSE)</f>
        <v>7565.1748339999995</v>
      </c>
      <c r="AB7" s="25">
        <f>VLOOKUP($A7,'Exports, FOB'!$B:$AE,AB$1,FALSE)+VLOOKUP($A7,'Imports, CIF'!$B:$AE,AB$1,FALSE)</f>
        <v>7841.4271000000008</v>
      </c>
      <c r="AC7" s="25">
        <f>VLOOKUP($A7,'Exports, FOB'!$B:$AE,AC$1,FALSE)+VLOOKUP($A7,'Imports, CIF'!$B:$AE,AC$1,FALSE)</f>
        <v>8632.4793570000002</v>
      </c>
      <c r="AD7" s="25">
        <f>VLOOKUP($A7,'Exports, FOB'!$B:$AE,AD$1,FALSE)+VLOOKUP($A7,'Imports, CIF'!$B:$AE,AD$1,FALSE)</f>
        <v>7852.0593360000003</v>
      </c>
    </row>
    <row r="8" spans="1:30" x14ac:dyDescent="0.15">
      <c r="A8" s="26" t="s">
        <v>57</v>
      </c>
      <c r="B8" s="25">
        <f>VLOOKUP($A8,'Exports, FOB'!$B:$AE,B$1,FALSE)+VLOOKUP($A8,'Imports, CIF'!$B:$AE,B$1,FALSE)</f>
        <v>3926.6459399932201</v>
      </c>
      <c r="C8" s="25">
        <f>VLOOKUP($A8,'Exports, FOB'!$B:$AE,C$1,FALSE)+VLOOKUP($A8,'Imports, CIF'!$B:$AE,C$1,FALSE)</f>
        <v>3785.38291298699</v>
      </c>
      <c r="D8" s="25">
        <f>VLOOKUP($A8,'Exports, FOB'!$B:$AE,D$1,FALSE)+VLOOKUP($A8,'Imports, CIF'!$B:$AE,D$1,FALSE)</f>
        <v>2698.9569556595798</v>
      </c>
      <c r="E8" s="25">
        <f>VLOOKUP($A8,'Exports, FOB'!$B:$AE,E$1,FALSE)+VLOOKUP($A8,'Imports, CIF'!$B:$AE,E$1,FALSE)</f>
        <v>3232.5381008259101</v>
      </c>
      <c r="F8" s="25">
        <f>VLOOKUP($A8,'Exports, FOB'!$B:$AE,F$1,FALSE)+VLOOKUP($A8,'Imports, CIF'!$B:$AE,F$1,FALSE)</f>
        <v>3969.8450310103203</v>
      </c>
      <c r="G8" s="25">
        <f>VLOOKUP($A8,'Exports, FOB'!$B:$AE,G$1,FALSE)+VLOOKUP($A8,'Imports, CIF'!$B:$AE,G$1,FALSE)</f>
        <v>3583.1524674285797</v>
      </c>
      <c r="H8" s="25">
        <f>VLOOKUP($A8,'Exports, FOB'!$B:$AE,H$1,FALSE)+VLOOKUP($A8,'Imports, CIF'!$B:$AE,H$1,FALSE)</f>
        <v>4076.51754775465</v>
      </c>
      <c r="I8" s="25">
        <f>VLOOKUP($A8,'Exports, FOB'!$B:$AE,I$1,FALSE)+VLOOKUP($A8,'Imports, CIF'!$B:$AE,I$1,FALSE)</f>
        <v>3900.7056341969701</v>
      </c>
      <c r="J8" s="25">
        <f>VLOOKUP($A8,'Exports, FOB'!$B:$AE,J$1,FALSE)+VLOOKUP($A8,'Imports, CIF'!$B:$AE,J$1,FALSE)</f>
        <v>5057.1579000000002</v>
      </c>
      <c r="K8" s="25">
        <f>VLOOKUP($A8,'Exports, FOB'!$B:$AE,K$1,FALSE)+VLOOKUP($A8,'Imports, CIF'!$B:$AE,K$1,FALSE)</f>
        <v>4569.2432090000002</v>
      </c>
      <c r="L8" s="25">
        <f>VLOOKUP($A8,'Exports, FOB'!$B:$AE,L$1,FALSE)+VLOOKUP($A8,'Imports, CIF'!$B:$AE,L$1,FALSE)</f>
        <v>4853.5323349999999</v>
      </c>
      <c r="M8" s="25">
        <f>VLOOKUP($A8,'Exports, FOB'!$B:$AE,M$1,FALSE)+VLOOKUP($A8,'Imports, CIF'!$B:$AE,M$1,FALSE)</f>
        <v>4874.7549570000001</v>
      </c>
      <c r="N8" s="25">
        <f>VLOOKUP($A8,'Exports, FOB'!$B:$AE,N$1,FALSE)+VLOOKUP($A8,'Imports, CIF'!$B:$AE,N$1,FALSE)</f>
        <v>5064.8600719999995</v>
      </c>
      <c r="O8" s="25">
        <f>VLOOKUP($A8,'Exports, FOB'!$B:$AE,O$1,FALSE)+VLOOKUP($A8,'Imports, CIF'!$B:$AE,O$1,FALSE)</f>
        <v>5503.1596289999998</v>
      </c>
      <c r="P8" s="25">
        <f>VLOOKUP($A8,'Exports, FOB'!$B:$AE,P$1,FALSE)+VLOOKUP($A8,'Imports, CIF'!$B:$AE,P$1,FALSE)</f>
        <v>5631.3504059999996</v>
      </c>
      <c r="Q8" s="25">
        <f>VLOOKUP($A8,'Exports, FOB'!$B:$AE,Q$1,FALSE)+VLOOKUP($A8,'Imports, CIF'!$B:$AE,Q$1,FALSE)</f>
        <v>5768.3321230000001</v>
      </c>
      <c r="R8" s="25">
        <f>VLOOKUP($A8,'Exports, FOB'!$B:$AE,R$1,FALSE)+VLOOKUP($A8,'Imports, CIF'!$B:$AE,R$1,FALSE)</f>
        <v>6678.9991229999996</v>
      </c>
      <c r="S8" s="25">
        <f>VLOOKUP($A8,'Exports, FOB'!$B:$AE,S$1,FALSE)+VLOOKUP($A8,'Imports, CIF'!$B:$AE,S$1,FALSE)</f>
        <v>7502.6911870000004</v>
      </c>
      <c r="T8" s="25">
        <f>VLOOKUP($A8,'Exports, FOB'!$B:$AE,T$1,FALSE)+VLOOKUP($A8,'Imports, CIF'!$B:$AE,T$1,FALSE)</f>
        <v>6027.2385919999997</v>
      </c>
      <c r="U8" s="25">
        <f>VLOOKUP($A8,'Exports, FOB'!$B:$AE,U$1,FALSE)+VLOOKUP($A8,'Imports, CIF'!$B:$AE,U$1,FALSE)</f>
        <v>6223.3795740000005</v>
      </c>
      <c r="V8" s="25">
        <f>VLOOKUP($A8,'Exports, FOB'!$B:$AE,V$1,FALSE)+VLOOKUP($A8,'Imports, CIF'!$B:$AE,V$1,FALSE)</f>
        <v>7467.0089769999995</v>
      </c>
      <c r="W8" s="25">
        <f>VLOOKUP($A8,'Exports, FOB'!$B:$AE,W$1,FALSE)+VLOOKUP($A8,'Imports, CIF'!$B:$AE,W$1,FALSE)</f>
        <v>7550.8913730000004</v>
      </c>
      <c r="X8" s="25">
        <f>VLOOKUP($A8,'Exports, FOB'!$B:$AE,X$1,FALSE)+VLOOKUP($A8,'Imports, CIF'!$B:$AE,X$1,FALSE)</f>
        <v>7474.8975040000005</v>
      </c>
      <c r="Y8" s="25">
        <f>VLOOKUP($A8,'Exports, FOB'!$B:$AE,Y$1,FALSE)+VLOOKUP($A8,'Imports, CIF'!$B:$AE,Y$1,FALSE)</f>
        <v>7337.1148439999997</v>
      </c>
      <c r="Z8" s="25">
        <f>VLOOKUP($A8,'Exports, FOB'!$B:$AE,Z$1,FALSE)+VLOOKUP($A8,'Imports, CIF'!$B:$AE,Z$1,FALSE)</f>
        <v>6054.1094080000003</v>
      </c>
      <c r="AA8" s="25">
        <f>VLOOKUP($A8,'Exports, FOB'!$B:$AE,AA$1,FALSE)+VLOOKUP($A8,'Imports, CIF'!$B:$AE,AA$1,FALSE)</f>
        <v>6051.0325350000003</v>
      </c>
      <c r="AB8" s="25">
        <f>VLOOKUP($A8,'Exports, FOB'!$B:$AE,AB$1,FALSE)+VLOOKUP($A8,'Imports, CIF'!$B:$AE,AB$1,FALSE)</f>
        <v>6666.0744360000008</v>
      </c>
      <c r="AC8" s="25">
        <f>VLOOKUP($A8,'Exports, FOB'!$B:$AE,AC$1,FALSE)+VLOOKUP($A8,'Imports, CIF'!$B:$AE,AC$1,FALSE)</f>
        <v>7133.6104889999997</v>
      </c>
      <c r="AD8" s="25">
        <f>VLOOKUP($A8,'Exports, FOB'!$B:$AE,AD$1,FALSE)+VLOOKUP($A8,'Imports, CIF'!$B:$AE,AD$1,FALSE)</f>
        <v>7309.4056499999997</v>
      </c>
    </row>
    <row r="9" spans="1:30" x14ac:dyDescent="0.15">
      <c r="A9" s="26" t="s">
        <v>228</v>
      </c>
      <c r="B9" s="25">
        <f>VLOOKUP($A9,'Exports, FOB'!$B:$AE,B$1,FALSE)+VLOOKUP($A9,'Imports, CIF'!$B:$AE,B$1,FALSE)</f>
        <v>890.91624327021259</v>
      </c>
      <c r="C9" s="25">
        <f>VLOOKUP($A9,'Exports, FOB'!$B:$AE,C$1,FALSE)+VLOOKUP($A9,'Imports, CIF'!$B:$AE,C$1,FALSE)</f>
        <v>865.06541673861898</v>
      </c>
      <c r="D9" s="25">
        <f>VLOOKUP($A9,'Exports, FOB'!$B:$AE,D$1,FALSE)+VLOOKUP($A9,'Imports, CIF'!$B:$AE,D$1,FALSE)</f>
        <v>840.42216191113607</v>
      </c>
      <c r="E9" s="25">
        <f>VLOOKUP($A9,'Exports, FOB'!$B:$AE,E$1,FALSE)+VLOOKUP($A9,'Imports, CIF'!$B:$AE,E$1,FALSE)</f>
        <v>904.70790492512197</v>
      </c>
      <c r="F9" s="25">
        <f>VLOOKUP($A9,'Exports, FOB'!$B:$AE,F$1,FALSE)+VLOOKUP($A9,'Imports, CIF'!$B:$AE,F$1,FALSE)</f>
        <v>1139.605517999913</v>
      </c>
      <c r="G9" s="25">
        <f>VLOOKUP($A9,'Exports, FOB'!$B:$AE,G$1,FALSE)+VLOOKUP($A9,'Imports, CIF'!$B:$AE,G$1,FALSE)</f>
        <v>1094.5087568812289</v>
      </c>
      <c r="H9" s="25">
        <f>VLOOKUP($A9,'Exports, FOB'!$B:$AE,H$1,FALSE)+VLOOKUP($A9,'Imports, CIF'!$B:$AE,H$1,FALSE)</f>
        <v>1080.1002280115881</v>
      </c>
      <c r="I9" s="25">
        <f>VLOOKUP($A9,'Exports, FOB'!$B:$AE,I$1,FALSE)+VLOOKUP($A9,'Imports, CIF'!$B:$AE,I$1,FALSE)</f>
        <v>1262.132592014475</v>
      </c>
      <c r="J9" s="25">
        <f>VLOOKUP($A9,'Exports, FOB'!$B:$AE,J$1,FALSE)+VLOOKUP($A9,'Imports, CIF'!$B:$AE,J$1,FALSE)</f>
        <v>922.29940000000011</v>
      </c>
      <c r="K9" s="25">
        <f>VLOOKUP($A9,'Exports, FOB'!$B:$AE,K$1,FALSE)+VLOOKUP($A9,'Imports, CIF'!$B:$AE,K$1,FALSE)</f>
        <v>1560.9838159999999</v>
      </c>
      <c r="L9" s="25">
        <f>VLOOKUP($A9,'Exports, FOB'!$B:$AE,L$1,FALSE)+VLOOKUP($A9,'Imports, CIF'!$B:$AE,L$1,FALSE)</f>
        <v>1650.5486539999999</v>
      </c>
      <c r="M9" s="25">
        <f>VLOOKUP($A9,'Exports, FOB'!$B:$AE,M$1,FALSE)+VLOOKUP($A9,'Imports, CIF'!$B:$AE,M$1,FALSE)</f>
        <v>1339.341023</v>
      </c>
      <c r="N9" s="25">
        <f>VLOOKUP($A9,'Exports, FOB'!$B:$AE,N$1,FALSE)+VLOOKUP($A9,'Imports, CIF'!$B:$AE,N$1,FALSE)</f>
        <v>1273.624176</v>
      </c>
      <c r="O9" s="25">
        <f>VLOOKUP($A9,'Exports, FOB'!$B:$AE,O$1,FALSE)+VLOOKUP($A9,'Imports, CIF'!$B:$AE,O$1,FALSE)</f>
        <v>1809.0799240000001</v>
      </c>
      <c r="P9" s="25">
        <f>VLOOKUP($A9,'Exports, FOB'!$B:$AE,P$1,FALSE)+VLOOKUP($A9,'Imports, CIF'!$B:$AE,P$1,FALSE)</f>
        <v>1931.4115529999999</v>
      </c>
      <c r="Q9" s="25">
        <f>VLOOKUP($A9,'Exports, FOB'!$B:$AE,Q$1,FALSE)+VLOOKUP($A9,'Imports, CIF'!$B:$AE,Q$1,FALSE)</f>
        <v>3003.0781079999997</v>
      </c>
      <c r="R9" s="25">
        <f>VLOOKUP($A9,'Exports, FOB'!$B:$AE,R$1,FALSE)+VLOOKUP($A9,'Imports, CIF'!$B:$AE,R$1,FALSE)</f>
        <v>3256.5468729999998</v>
      </c>
      <c r="S9" s="25">
        <f>VLOOKUP($A9,'Exports, FOB'!$B:$AE,S$1,FALSE)+VLOOKUP($A9,'Imports, CIF'!$B:$AE,S$1,FALSE)</f>
        <v>3196.0588939999998</v>
      </c>
      <c r="T9" s="25">
        <f>VLOOKUP($A9,'Exports, FOB'!$B:$AE,T$1,FALSE)+VLOOKUP($A9,'Imports, CIF'!$B:$AE,T$1,FALSE)</f>
        <v>1901.0816089999998</v>
      </c>
      <c r="U9" s="25">
        <f>VLOOKUP($A9,'Exports, FOB'!$B:$AE,U$1,FALSE)+VLOOKUP($A9,'Imports, CIF'!$B:$AE,U$1,FALSE)</f>
        <v>1998.2754249999998</v>
      </c>
      <c r="V9" s="25">
        <f>VLOOKUP($A9,'Exports, FOB'!$B:$AE,V$1,FALSE)+VLOOKUP($A9,'Imports, CIF'!$B:$AE,V$1,FALSE)</f>
        <v>2719.3705879999998</v>
      </c>
      <c r="W9" s="25">
        <f>VLOOKUP($A9,'Exports, FOB'!$B:$AE,W$1,FALSE)+VLOOKUP($A9,'Imports, CIF'!$B:$AE,W$1,FALSE)</f>
        <v>2232.371204</v>
      </c>
      <c r="X9" s="25">
        <f>VLOOKUP($A9,'Exports, FOB'!$B:$AE,X$1,FALSE)+VLOOKUP($A9,'Imports, CIF'!$B:$AE,X$1,FALSE)</f>
        <v>2168.9293589999997</v>
      </c>
      <c r="Y9" s="25">
        <f>VLOOKUP($A9,'Exports, FOB'!$B:$AE,Y$1,FALSE)+VLOOKUP($A9,'Imports, CIF'!$B:$AE,Y$1,FALSE)</f>
        <v>2097.5879830000003</v>
      </c>
      <c r="Z9" s="25">
        <f>VLOOKUP($A9,'Exports, FOB'!$B:$AE,Z$1,FALSE)+VLOOKUP($A9,'Imports, CIF'!$B:$AE,Z$1,FALSE)</f>
        <v>1659.462994</v>
      </c>
      <c r="AA9" s="25">
        <f>VLOOKUP($A9,'Exports, FOB'!$B:$AE,AA$1,FALSE)+VLOOKUP($A9,'Imports, CIF'!$B:$AE,AA$1,FALSE)</f>
        <v>1732.2585349999999</v>
      </c>
      <c r="AB9" s="25">
        <f>VLOOKUP($A9,'Exports, FOB'!$B:$AE,AB$1,FALSE)+VLOOKUP($A9,'Imports, CIF'!$B:$AE,AB$1,FALSE)</f>
        <v>2137.419515</v>
      </c>
      <c r="AC9" s="25">
        <f>VLOOKUP($A9,'Exports, FOB'!$B:$AE,AC$1,FALSE)+VLOOKUP($A9,'Imports, CIF'!$B:$AE,AC$1,FALSE)</f>
        <v>2390.2541940000001</v>
      </c>
      <c r="AD9" s="25">
        <f>VLOOKUP($A9,'Exports, FOB'!$B:$AE,AD$1,FALSE)+VLOOKUP($A9,'Imports, CIF'!$B:$AE,AD$1,FALSE)</f>
        <v>2718.7415799999999</v>
      </c>
    </row>
    <row r="10" spans="1:30" x14ac:dyDescent="0.15">
      <c r="A10" s="26" t="s">
        <v>83</v>
      </c>
      <c r="B10" s="25">
        <f>VLOOKUP($A10,'Exports, FOB'!$B:$AE,B$1,FALSE)+VLOOKUP($A10,'Imports, CIF'!$B:$AE,B$1,FALSE)</f>
        <v>4381.535372048389</v>
      </c>
      <c r="C10" s="25">
        <f>VLOOKUP($A10,'Exports, FOB'!$B:$AE,C$1,FALSE)+VLOOKUP($A10,'Imports, CIF'!$B:$AE,C$1,FALSE)</f>
        <v>4895.5437468782302</v>
      </c>
      <c r="D10" s="25">
        <f>VLOOKUP($A10,'Exports, FOB'!$B:$AE,D$1,FALSE)+VLOOKUP($A10,'Imports, CIF'!$B:$AE,D$1,FALSE)</f>
        <v>5370.2542541977</v>
      </c>
      <c r="E10" s="25">
        <f>VLOOKUP($A10,'Exports, FOB'!$B:$AE,E$1,FALSE)+VLOOKUP($A10,'Imports, CIF'!$B:$AE,E$1,FALSE)</f>
        <v>6197.9871013766497</v>
      </c>
      <c r="F10" s="25">
        <f>VLOOKUP($A10,'Exports, FOB'!$B:$AE,F$1,FALSE)+VLOOKUP($A10,'Imports, CIF'!$B:$AE,F$1,FALSE)</f>
        <v>7776.5717900443397</v>
      </c>
      <c r="G10" s="25">
        <f>VLOOKUP($A10,'Exports, FOB'!$B:$AE,G$1,FALSE)+VLOOKUP($A10,'Imports, CIF'!$B:$AE,G$1,FALSE)</f>
        <v>8352.0297743173087</v>
      </c>
      <c r="H10" s="25">
        <f>VLOOKUP($A10,'Exports, FOB'!$B:$AE,H$1,FALSE)+VLOOKUP($A10,'Imports, CIF'!$B:$AE,H$1,FALSE)</f>
        <v>10046.778783072041</v>
      </c>
      <c r="I10" s="25">
        <f>VLOOKUP($A10,'Exports, FOB'!$B:$AE,I$1,FALSE)+VLOOKUP($A10,'Imports, CIF'!$B:$AE,I$1,FALSE)</f>
        <v>10506.99726932386</v>
      </c>
      <c r="J10" s="25">
        <f>VLOOKUP($A10,'Exports, FOB'!$B:$AE,J$1,FALSE)+VLOOKUP($A10,'Imports, CIF'!$B:$AE,J$1,FALSE)</f>
        <v>9712.8768</v>
      </c>
      <c r="K10" s="25">
        <f>VLOOKUP($A10,'Exports, FOB'!$B:$AE,K$1,FALSE)+VLOOKUP($A10,'Imports, CIF'!$B:$AE,K$1,FALSE)</f>
        <v>10607.758892</v>
      </c>
      <c r="L10" s="25">
        <f>VLOOKUP($A10,'Exports, FOB'!$B:$AE,L$1,FALSE)+VLOOKUP($A10,'Imports, CIF'!$B:$AE,L$1,FALSE)</f>
        <v>10646.472451000001</v>
      </c>
      <c r="M10" s="25">
        <f>VLOOKUP($A10,'Exports, FOB'!$B:$AE,M$1,FALSE)+VLOOKUP($A10,'Imports, CIF'!$B:$AE,M$1,FALSE)</f>
        <v>11641.797269999999</v>
      </c>
      <c r="N10" s="25">
        <f>VLOOKUP($A10,'Exports, FOB'!$B:$AE,N$1,FALSE)+VLOOKUP($A10,'Imports, CIF'!$B:$AE,N$1,FALSE)</f>
        <v>16173.217537</v>
      </c>
      <c r="O10" s="25">
        <f>VLOOKUP($A10,'Exports, FOB'!$B:$AE,O$1,FALSE)+VLOOKUP($A10,'Imports, CIF'!$B:$AE,O$1,FALSE)</f>
        <v>21166.855642999999</v>
      </c>
      <c r="P10" s="25">
        <f>VLOOKUP($A10,'Exports, FOB'!$B:$AE,P$1,FALSE)+VLOOKUP($A10,'Imports, CIF'!$B:$AE,P$1,FALSE)</f>
        <v>25742.266391000001</v>
      </c>
      <c r="Q10" s="25">
        <f>VLOOKUP($A10,'Exports, FOB'!$B:$AE,Q$1,FALSE)+VLOOKUP($A10,'Imports, CIF'!$B:$AE,Q$1,FALSE)</f>
        <v>30039.202355000001</v>
      </c>
      <c r="R10" s="25">
        <f>VLOOKUP($A10,'Exports, FOB'!$B:$AE,R$1,FALSE)+VLOOKUP($A10,'Imports, CIF'!$B:$AE,R$1,FALSE)</f>
        <v>37367.505041000004</v>
      </c>
      <c r="S10" s="25">
        <f>VLOOKUP($A10,'Exports, FOB'!$B:$AE,S$1,FALSE)+VLOOKUP($A10,'Imports, CIF'!$B:$AE,S$1,FALSE)</f>
        <v>41300.318245999995</v>
      </c>
      <c r="T10" s="25">
        <f>VLOOKUP($A10,'Exports, FOB'!$B:$AE,T$1,FALSE)+VLOOKUP($A10,'Imports, CIF'!$B:$AE,T$1,FALSE)</f>
        <v>35840.194132999997</v>
      </c>
      <c r="U10" s="25">
        <f>VLOOKUP($A10,'Exports, FOB'!$B:$AE,U$1,FALSE)+VLOOKUP($A10,'Imports, CIF'!$B:$AE,U$1,FALSE)</f>
        <v>45365.681212999996</v>
      </c>
      <c r="V10" s="25">
        <f>VLOOKUP($A10,'Exports, FOB'!$B:$AE,V$1,FALSE)+VLOOKUP($A10,'Imports, CIF'!$B:$AE,V$1,FALSE)</f>
        <v>53760.948046000005</v>
      </c>
      <c r="W10" s="25">
        <f>VLOOKUP($A10,'Exports, FOB'!$B:$AE,W$1,FALSE)+VLOOKUP($A10,'Imports, CIF'!$B:$AE,W$1,FALSE)</f>
        <v>52219.440860999995</v>
      </c>
      <c r="X10" s="25">
        <f>VLOOKUP($A10,'Exports, FOB'!$B:$AE,X$1,FALSE)+VLOOKUP($A10,'Imports, CIF'!$B:$AE,X$1,FALSE)</f>
        <v>52348.786368999994</v>
      </c>
      <c r="Y10" s="25">
        <f>VLOOKUP($A10,'Exports, FOB'!$B:$AE,Y$1,FALSE)+VLOOKUP($A10,'Imports, CIF'!$B:$AE,Y$1,FALSE)</f>
        <v>55195.814131000006</v>
      </c>
      <c r="Z10" s="25">
        <f>VLOOKUP($A10,'Exports, FOB'!$B:$AE,Z$1,FALSE)+VLOOKUP($A10,'Imports, CIF'!$B:$AE,Z$1,FALSE)</f>
        <v>50570.577294000002</v>
      </c>
      <c r="AA10" s="25">
        <f>VLOOKUP($A10,'Exports, FOB'!$B:$AE,AA$1,FALSE)+VLOOKUP($A10,'Imports, CIF'!$B:$AE,AA$1,FALSE)</f>
        <v>46969.773799000002</v>
      </c>
      <c r="AB10" s="25">
        <f>VLOOKUP($A10,'Exports, FOB'!$B:$AE,AB$1,FALSE)+VLOOKUP($A10,'Imports, CIF'!$B:$AE,AB$1,FALSE)</f>
        <v>53201.951449</v>
      </c>
      <c r="AC10" s="25">
        <f>VLOOKUP($A10,'Exports, FOB'!$B:$AE,AC$1,FALSE)+VLOOKUP($A10,'Imports, CIF'!$B:$AE,AC$1,FALSE)</f>
        <v>60094.707987000002</v>
      </c>
      <c r="AD10" s="25">
        <f>VLOOKUP($A10,'Exports, FOB'!$B:$AE,AD$1,FALSE)+VLOOKUP($A10,'Imports, CIF'!$B:$AE,AD$1,FALSE)</f>
        <v>59406.676913000003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2373.8343586541105</v>
      </c>
      <c r="C11" s="25">
        <f>VLOOKUP($A11,'Exports, FOB'!$B:$AE,C$1,FALSE)+VLOOKUP($A11,'Imports, CIF'!$B:$AE,C$1,FALSE)</f>
        <v>2716.1044986610978</v>
      </c>
      <c r="D11" s="25">
        <f>VLOOKUP($A11,'Exports, FOB'!$B:$AE,D$1,FALSE)+VLOOKUP($A11,'Imports, CIF'!$B:$AE,D$1,FALSE)</f>
        <v>1976.9112326357902</v>
      </c>
      <c r="E11" s="25">
        <f>VLOOKUP($A11,'Exports, FOB'!$B:$AE,E$1,FALSE)+VLOOKUP($A11,'Imports, CIF'!$B:$AE,E$1,FALSE)</f>
        <v>2459.5402234672147</v>
      </c>
      <c r="F11" s="25">
        <f>VLOOKUP($A11,'Exports, FOB'!$B:$AE,F$1,FALSE)+VLOOKUP($A11,'Imports, CIF'!$B:$AE,F$1,FALSE)</f>
        <v>3197.0910445944701</v>
      </c>
      <c r="G11" s="25">
        <f>VLOOKUP($A11,'Exports, FOB'!$B:$AE,G$1,FALSE)+VLOOKUP($A11,'Imports, CIF'!$B:$AE,G$1,FALSE)</f>
        <v>3141.0337068482386</v>
      </c>
      <c r="H11" s="25">
        <f>VLOOKUP($A11,'Exports, FOB'!$B:$AE,H$1,FALSE)+VLOOKUP($A11,'Imports, CIF'!$B:$AE,H$1,FALSE)</f>
        <v>3300.1320097143998</v>
      </c>
      <c r="I11" s="25">
        <f>VLOOKUP($A11,'Exports, FOB'!$B:$AE,I$1,FALSE)+VLOOKUP($A11,'Imports, CIF'!$B:$AE,I$1,FALSE)</f>
        <v>3738.1753428685497</v>
      </c>
      <c r="J11" s="25">
        <f>VLOOKUP($A11,'Exports, FOB'!$B:$AE,J$1,FALSE)+VLOOKUP($A11,'Imports, CIF'!$B:$AE,J$1,FALSE)</f>
        <v>3583.8191000000002</v>
      </c>
      <c r="K11" s="25">
        <f>VLOOKUP($A11,'Exports, FOB'!$B:$AE,K$1,FALSE)+VLOOKUP($A11,'Imports, CIF'!$B:$AE,K$1,FALSE)</f>
        <v>4024.3284489999996</v>
      </c>
      <c r="L11" s="25">
        <f>VLOOKUP($A11,'Exports, FOB'!$B:$AE,L$1,FALSE)+VLOOKUP($A11,'Imports, CIF'!$B:$AE,L$1,FALSE)</f>
        <v>3734.9163349999999</v>
      </c>
      <c r="M11" s="25">
        <f>VLOOKUP($A11,'Exports, FOB'!$B:$AE,M$1,FALSE)+VLOOKUP($A11,'Imports, CIF'!$B:$AE,M$1,FALSE)</f>
        <v>3654.6819780000001</v>
      </c>
      <c r="N11" s="25">
        <f>VLOOKUP($A11,'Exports, FOB'!$B:$AE,N$1,FALSE)+VLOOKUP($A11,'Imports, CIF'!$B:$AE,N$1,FALSE)</f>
        <v>4412.1993499999999</v>
      </c>
      <c r="O11" s="25">
        <f>VLOOKUP($A11,'Exports, FOB'!$B:$AE,O$1,FALSE)+VLOOKUP($A11,'Imports, CIF'!$B:$AE,O$1,FALSE)</f>
        <v>4804.1612430000005</v>
      </c>
      <c r="P11" s="25">
        <f>VLOOKUP($A11,'Exports, FOB'!$B:$AE,P$1,FALSE)+VLOOKUP($A11,'Imports, CIF'!$B:$AE,P$1,FALSE)</f>
        <v>4608.7003380000006</v>
      </c>
      <c r="Q11" s="25">
        <f>VLOOKUP($A11,'Exports, FOB'!$B:$AE,Q$1,FALSE)+VLOOKUP($A11,'Imports, CIF'!$B:$AE,Q$1,FALSE)</f>
        <v>5082.6231280000002</v>
      </c>
      <c r="R11" s="25">
        <f>VLOOKUP($A11,'Exports, FOB'!$B:$AE,R$1,FALSE)+VLOOKUP($A11,'Imports, CIF'!$B:$AE,R$1,FALSE)</f>
        <v>6127.0331499999993</v>
      </c>
      <c r="S11" s="25">
        <f>VLOOKUP($A11,'Exports, FOB'!$B:$AE,S$1,FALSE)+VLOOKUP($A11,'Imports, CIF'!$B:$AE,S$1,FALSE)</f>
        <v>6208.0964789999998</v>
      </c>
      <c r="T11" s="25">
        <f>VLOOKUP($A11,'Exports, FOB'!$B:$AE,T$1,FALSE)+VLOOKUP($A11,'Imports, CIF'!$B:$AE,T$1,FALSE)</f>
        <v>4662.620175</v>
      </c>
      <c r="U11" s="25">
        <f>VLOOKUP($A11,'Exports, FOB'!$B:$AE,U$1,FALSE)+VLOOKUP($A11,'Imports, CIF'!$B:$AE,U$1,FALSE)</f>
        <v>5009.551684</v>
      </c>
      <c r="V11" s="25">
        <f>VLOOKUP($A11,'Exports, FOB'!$B:$AE,V$1,FALSE)+VLOOKUP($A11,'Imports, CIF'!$B:$AE,V$1,FALSE)</f>
        <v>4971.61517</v>
      </c>
      <c r="W11" s="25">
        <f>VLOOKUP($A11,'Exports, FOB'!$B:$AE,W$1,FALSE)+VLOOKUP($A11,'Imports, CIF'!$B:$AE,W$1,FALSE)</f>
        <v>4485.0653579999998</v>
      </c>
      <c r="X11" s="25">
        <f>VLOOKUP($A11,'Exports, FOB'!$B:$AE,X$1,FALSE)+VLOOKUP($A11,'Imports, CIF'!$B:$AE,X$1,FALSE)</f>
        <v>4781.1989549999998</v>
      </c>
      <c r="Y11" s="25">
        <f>VLOOKUP($A11,'Exports, FOB'!$B:$AE,Y$1,FALSE)+VLOOKUP($A11,'Imports, CIF'!$B:$AE,Y$1,FALSE)</f>
        <v>4416.4264999999996</v>
      </c>
      <c r="Z11" s="25">
        <f>VLOOKUP($A11,'Exports, FOB'!$B:$AE,Z$1,FALSE)+VLOOKUP($A11,'Imports, CIF'!$B:$AE,Z$1,FALSE)</f>
        <v>4200.7072259999995</v>
      </c>
      <c r="AA11" s="25">
        <f>VLOOKUP($A11,'Exports, FOB'!$B:$AE,AA$1,FALSE)+VLOOKUP($A11,'Imports, CIF'!$B:$AE,AA$1,FALSE)</f>
        <v>4293.2906400000002</v>
      </c>
      <c r="AB11" s="25">
        <f>VLOOKUP($A11,'Exports, FOB'!$B:$AE,AB$1,FALSE)+VLOOKUP($A11,'Imports, CIF'!$B:$AE,AB$1,FALSE)</f>
        <v>4650.0255410000009</v>
      </c>
      <c r="AC11" s="25">
        <f>VLOOKUP($A11,'Exports, FOB'!$B:$AE,AC$1,FALSE)+VLOOKUP($A11,'Imports, CIF'!$B:$AE,AC$1,FALSE)</f>
        <v>4611.6183540000002</v>
      </c>
      <c r="AD11" s="25">
        <f>VLOOKUP($A11,'Exports, FOB'!$B:$AE,AD$1,FALSE)+VLOOKUP($A11,'Imports, CIF'!$B:$AE,AD$1,FALSE)</f>
        <v>4671.3843120000001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80842.808196233993</v>
      </c>
      <c r="C12" s="25">
        <f>VLOOKUP($A12,'Exports, FOB'!$B:$AE,C$1,FALSE)+VLOOKUP($A12,'Imports, CIF'!$B:$AE,C$1,FALSE)</f>
        <v>85305.435099665803</v>
      </c>
      <c r="D12" s="25">
        <f>VLOOKUP($A12,'Exports, FOB'!$B:$AE,D$1,FALSE)+VLOOKUP($A12,'Imports, CIF'!$B:$AE,D$1,FALSE)</f>
        <v>71874.681762880908</v>
      </c>
      <c r="E12" s="25">
        <f>VLOOKUP($A12,'Exports, FOB'!$B:$AE,E$1,FALSE)+VLOOKUP($A12,'Imports, CIF'!$B:$AE,E$1,FALSE)</f>
        <v>80552.699951099101</v>
      </c>
      <c r="F12" s="25">
        <f>VLOOKUP($A12,'Exports, FOB'!$B:$AE,F$1,FALSE)+VLOOKUP($A12,'Imports, CIF'!$B:$AE,F$1,FALSE)</f>
        <v>100614.97721368349</v>
      </c>
      <c r="G12" s="25">
        <f>VLOOKUP($A12,'Exports, FOB'!$B:$AE,G$1,FALSE)+VLOOKUP($A12,'Imports, CIF'!$B:$AE,G$1,FALSE)</f>
        <v>95412.579377572125</v>
      </c>
      <c r="H12" s="25">
        <f>VLOOKUP($A12,'Exports, FOB'!$B:$AE,H$1,FALSE)+VLOOKUP($A12,'Imports, CIF'!$B:$AE,H$1,FALSE)</f>
        <v>89005.158858542913</v>
      </c>
      <c r="I12" s="25">
        <f>VLOOKUP($A12,'Exports, FOB'!$B:$AE,I$1,FALSE)+VLOOKUP($A12,'Imports, CIF'!$B:$AE,I$1,FALSE)</f>
        <v>97190.213128795309</v>
      </c>
      <c r="J12" s="25">
        <f>VLOOKUP($A12,'Exports, FOB'!$B:$AE,J$1,FALSE)+VLOOKUP($A12,'Imports, CIF'!$B:$AE,J$1,FALSE)</f>
        <v>110365.65520000001</v>
      </c>
      <c r="K12" s="25">
        <f>VLOOKUP($A12,'Exports, FOB'!$B:$AE,K$1,FALSE)+VLOOKUP($A12,'Imports, CIF'!$B:$AE,K$1,FALSE)</f>
        <v>113579.741565</v>
      </c>
      <c r="L12" s="25">
        <f>VLOOKUP($A12,'Exports, FOB'!$B:$AE,L$1,FALSE)+VLOOKUP($A12,'Imports, CIF'!$B:$AE,L$1,FALSE)</f>
        <v>109596.346745</v>
      </c>
      <c r="M12" s="25">
        <f>VLOOKUP($A12,'Exports, FOB'!$B:$AE,M$1,FALSE)+VLOOKUP($A12,'Imports, CIF'!$B:$AE,M$1,FALSE)</f>
        <v>113418.891</v>
      </c>
      <c r="N12" s="25">
        <f>VLOOKUP($A12,'Exports, FOB'!$B:$AE,N$1,FALSE)+VLOOKUP($A12,'Imports, CIF'!$B:$AE,N$1,FALSE)</f>
        <v>138218.66013499998</v>
      </c>
      <c r="O12" s="25">
        <f>VLOOKUP($A12,'Exports, FOB'!$B:$AE,O$1,FALSE)+VLOOKUP($A12,'Imports, CIF'!$B:$AE,O$1,FALSE)</f>
        <v>158377.143702</v>
      </c>
      <c r="P12" s="25">
        <f>VLOOKUP($A12,'Exports, FOB'!$B:$AE,P$1,FALSE)+VLOOKUP($A12,'Imports, CIF'!$B:$AE,P$1,FALSE)</f>
        <v>163470.16295099998</v>
      </c>
      <c r="Q12" s="25">
        <f>VLOOKUP($A12,'Exports, FOB'!$B:$AE,Q$1,FALSE)+VLOOKUP($A12,'Imports, CIF'!$B:$AE,Q$1,FALSE)</f>
        <v>179500.735273</v>
      </c>
      <c r="R12" s="25">
        <f>VLOOKUP($A12,'Exports, FOB'!$B:$AE,R$1,FALSE)+VLOOKUP($A12,'Imports, CIF'!$B:$AE,R$1,FALSE)</f>
        <v>207313.41168700001</v>
      </c>
      <c r="S12" s="25">
        <f>VLOOKUP($A12,'Exports, FOB'!$B:$AE,S$1,FALSE)+VLOOKUP($A12,'Imports, CIF'!$B:$AE,S$1,FALSE)</f>
        <v>234260.12817800001</v>
      </c>
      <c r="T12" s="25">
        <f>VLOOKUP($A12,'Exports, FOB'!$B:$AE,T$1,FALSE)+VLOOKUP($A12,'Imports, CIF'!$B:$AE,T$1,FALSE)</f>
        <v>187347.386378</v>
      </c>
      <c r="U12" s="25">
        <f>VLOOKUP($A12,'Exports, FOB'!$B:$AE,U$1,FALSE)+VLOOKUP($A12,'Imports, CIF'!$B:$AE,U$1,FALSE)</f>
        <v>200906.27431499999</v>
      </c>
      <c r="V12" s="25">
        <f>VLOOKUP($A12,'Exports, FOB'!$B:$AE,V$1,FALSE)+VLOOKUP($A12,'Imports, CIF'!$B:$AE,V$1,FALSE)</f>
        <v>233418.78157399996</v>
      </c>
      <c r="W12" s="25">
        <f>VLOOKUP($A12,'Exports, FOB'!$B:$AE,W$1,FALSE)+VLOOKUP($A12,'Imports, CIF'!$B:$AE,W$1,FALSE)</f>
        <v>221519.44704100001</v>
      </c>
      <c r="X12" s="25">
        <f>VLOOKUP($A12,'Exports, FOB'!$B:$AE,X$1,FALSE)+VLOOKUP($A12,'Imports, CIF'!$B:$AE,X$1,FALSE)</f>
        <v>225684.32317400002</v>
      </c>
      <c r="Y12" s="25">
        <f>VLOOKUP($A12,'Exports, FOB'!$B:$AE,Y$1,FALSE)+VLOOKUP($A12,'Imports, CIF'!$B:$AE,Y$1,FALSE)</f>
        <v>226007.97500099998</v>
      </c>
      <c r="Z12" s="25">
        <f>VLOOKUP($A12,'Exports, FOB'!$B:$AE,Z$1,FALSE)+VLOOKUP($A12,'Imports, CIF'!$B:$AE,Z$1,FALSE)</f>
        <v>191539.16665199999</v>
      </c>
      <c r="AA12" s="25">
        <f>VLOOKUP($A12,'Exports, FOB'!$B:$AE,AA$1,FALSE)+VLOOKUP($A12,'Imports, CIF'!$B:$AE,AA$1,FALSE)</f>
        <v>190340.43497500001</v>
      </c>
      <c r="AB12" s="25">
        <f>VLOOKUP($A12,'Exports, FOB'!$B:$AE,AB$1,FALSE)+VLOOKUP($A12,'Imports, CIF'!$B:$AE,AB$1,FALSE)</f>
        <v>193942.60828500002</v>
      </c>
      <c r="AC12" s="25">
        <f>VLOOKUP($A12,'Exports, FOB'!$B:$AE,AC$1,FALSE)+VLOOKUP($A12,'Imports, CIF'!$B:$AE,AC$1,FALSE)</f>
        <v>207531.30241200002</v>
      </c>
      <c r="AD12" s="25">
        <f>VLOOKUP($A12,'Exports, FOB'!$B:$AE,AD$1,FALSE)+VLOOKUP($A12,'Imports, CIF'!$B:$AE,AD$1,FALSE)</f>
        <v>194659.47205899999</v>
      </c>
    </row>
    <row r="13" spans="1:30" x14ac:dyDescent="0.15">
      <c r="A13" s="26" t="s">
        <v>87</v>
      </c>
      <c r="B13" s="25">
        <f>VLOOKUP($A13,'Exports, FOB'!$B:$AE,B$1,FALSE)+VLOOKUP($A13,'Imports, CIF'!$B:$AE,B$1,FALSE)</f>
        <v>1382.5258449677794</v>
      </c>
      <c r="C13" s="25">
        <f>VLOOKUP($A13,'Exports, FOB'!$B:$AE,C$1,FALSE)+VLOOKUP($A13,'Imports, CIF'!$B:$AE,C$1,FALSE)</f>
        <v>1393.8280499935531</v>
      </c>
      <c r="D13" s="25">
        <f>VLOOKUP($A13,'Exports, FOB'!$B:$AE,D$1,FALSE)+VLOOKUP($A13,'Imports, CIF'!$B:$AE,D$1,FALSE)</f>
        <v>1522.8530361648741</v>
      </c>
      <c r="E13" s="25">
        <f>VLOOKUP($A13,'Exports, FOB'!$B:$AE,E$1,FALSE)+VLOOKUP($A13,'Imports, CIF'!$B:$AE,E$1,FALSE)</f>
        <v>1705.3247947377949</v>
      </c>
      <c r="F13" s="25">
        <f>VLOOKUP($A13,'Exports, FOB'!$B:$AE,F$1,FALSE)+VLOOKUP($A13,'Imports, CIF'!$B:$AE,F$1,FALSE)</f>
        <v>2160.5034175718401</v>
      </c>
      <c r="G13" s="25">
        <f>VLOOKUP($A13,'Exports, FOB'!$B:$AE,G$1,FALSE)+VLOOKUP($A13,'Imports, CIF'!$B:$AE,G$1,FALSE)</f>
        <v>2193.3487726831499</v>
      </c>
      <c r="H13" s="25">
        <f>VLOOKUP($A13,'Exports, FOB'!$B:$AE,H$1,FALSE)+VLOOKUP($A13,'Imports, CIF'!$B:$AE,H$1,FALSE)</f>
        <v>1941.0004240415901</v>
      </c>
      <c r="I13" s="25">
        <f>VLOOKUP($A13,'Exports, FOB'!$B:$AE,I$1,FALSE)+VLOOKUP($A13,'Imports, CIF'!$B:$AE,I$1,FALSE)</f>
        <v>1949.409349818377</v>
      </c>
      <c r="J13" s="25">
        <f>VLOOKUP($A13,'Exports, FOB'!$B:$AE,J$1,FALSE)+VLOOKUP($A13,'Imports, CIF'!$B:$AE,J$1,FALSE)</f>
        <v>2178.5448000000001</v>
      </c>
      <c r="K13" s="25">
        <f>VLOOKUP($A13,'Exports, FOB'!$B:$AE,K$1,FALSE)+VLOOKUP($A13,'Imports, CIF'!$B:$AE,K$1,FALSE)</f>
        <v>2124.7997559999999</v>
      </c>
      <c r="L13" s="25">
        <f>VLOOKUP($A13,'Exports, FOB'!$B:$AE,L$1,FALSE)+VLOOKUP($A13,'Imports, CIF'!$B:$AE,L$1,FALSE)</f>
        <v>2130.6983490000002</v>
      </c>
      <c r="M13" s="25">
        <f>VLOOKUP($A13,'Exports, FOB'!$B:$AE,M$1,FALSE)+VLOOKUP($A13,'Imports, CIF'!$B:$AE,M$1,FALSE)</f>
        <v>2266.329847</v>
      </c>
      <c r="N13" s="25">
        <f>VLOOKUP($A13,'Exports, FOB'!$B:$AE,N$1,FALSE)+VLOOKUP($A13,'Imports, CIF'!$B:$AE,N$1,FALSE)</f>
        <v>2635.2660900000001</v>
      </c>
      <c r="O13" s="25">
        <f>VLOOKUP($A13,'Exports, FOB'!$B:$AE,O$1,FALSE)+VLOOKUP($A13,'Imports, CIF'!$B:$AE,O$1,FALSE)</f>
        <v>3613.9610149999999</v>
      </c>
      <c r="P13" s="25">
        <f>VLOOKUP($A13,'Exports, FOB'!$B:$AE,P$1,FALSE)+VLOOKUP($A13,'Imports, CIF'!$B:$AE,P$1,FALSE)</f>
        <v>4694.3758889999999</v>
      </c>
      <c r="Q13" s="25">
        <f>VLOOKUP($A13,'Exports, FOB'!$B:$AE,Q$1,FALSE)+VLOOKUP($A13,'Imports, CIF'!$B:$AE,Q$1,FALSE)</f>
        <v>5595.1759439999996</v>
      </c>
      <c r="R13" s="25">
        <f>VLOOKUP($A13,'Exports, FOB'!$B:$AE,R$1,FALSE)+VLOOKUP($A13,'Imports, CIF'!$B:$AE,R$1,FALSE)</f>
        <v>7830.7273320000004</v>
      </c>
      <c r="S13" s="25">
        <f>VLOOKUP($A13,'Exports, FOB'!$B:$AE,S$1,FALSE)+VLOOKUP($A13,'Imports, CIF'!$B:$AE,S$1,FALSE)</f>
        <v>9201.9874400000008</v>
      </c>
      <c r="T13" s="25">
        <f>VLOOKUP($A13,'Exports, FOB'!$B:$AE,T$1,FALSE)+VLOOKUP($A13,'Imports, CIF'!$B:$AE,T$1,FALSE)</f>
        <v>6676.4066789999997</v>
      </c>
      <c r="U13" s="25">
        <f>VLOOKUP($A13,'Exports, FOB'!$B:$AE,U$1,FALSE)+VLOOKUP($A13,'Imports, CIF'!$B:$AE,U$1,FALSE)</f>
        <v>8827.4142260000008</v>
      </c>
      <c r="V13" s="25">
        <f>VLOOKUP($A13,'Exports, FOB'!$B:$AE,V$1,FALSE)+VLOOKUP($A13,'Imports, CIF'!$B:$AE,V$1,FALSE)</f>
        <v>9615.2890100000004</v>
      </c>
      <c r="W13" s="25">
        <f>VLOOKUP($A13,'Exports, FOB'!$B:$AE,W$1,FALSE)+VLOOKUP($A13,'Imports, CIF'!$B:$AE,W$1,FALSE)</f>
        <v>9534.7306969999991</v>
      </c>
      <c r="X13" s="25">
        <f>VLOOKUP($A13,'Exports, FOB'!$B:$AE,X$1,FALSE)+VLOOKUP($A13,'Imports, CIF'!$B:$AE,X$1,FALSE)</f>
        <v>8733.8271179999992</v>
      </c>
      <c r="Y13" s="25">
        <f>VLOOKUP($A13,'Exports, FOB'!$B:$AE,Y$1,FALSE)+VLOOKUP($A13,'Imports, CIF'!$B:$AE,Y$1,FALSE)</f>
        <v>9660.1664840000012</v>
      </c>
      <c r="Z13" s="25">
        <f>VLOOKUP($A13,'Exports, FOB'!$B:$AE,Z$1,FALSE)+VLOOKUP($A13,'Imports, CIF'!$B:$AE,Z$1,FALSE)</f>
        <v>8739.0068900000006</v>
      </c>
      <c r="AA13" s="25">
        <f>VLOOKUP($A13,'Exports, FOB'!$B:$AE,AA$1,FALSE)+VLOOKUP($A13,'Imports, CIF'!$B:$AE,AA$1,FALSE)</f>
        <v>8779.2256830000006</v>
      </c>
      <c r="AB13" s="25">
        <f>VLOOKUP($A13,'Exports, FOB'!$B:$AE,AB$1,FALSE)+VLOOKUP($A13,'Imports, CIF'!$B:$AE,AB$1,FALSE)</f>
        <v>11193.025100999999</v>
      </c>
      <c r="AC13" s="25">
        <f>VLOOKUP($A13,'Exports, FOB'!$B:$AE,AC$1,FALSE)+VLOOKUP($A13,'Imports, CIF'!$B:$AE,AC$1,FALSE)</f>
        <v>12952.687139</v>
      </c>
      <c r="AD13" s="25">
        <f>VLOOKUP($A13,'Exports, FOB'!$B:$AE,AD$1,FALSE)+VLOOKUP($A13,'Imports, CIF'!$B:$AE,AD$1,FALSE)</f>
        <v>12433.579675000001</v>
      </c>
    </row>
    <row r="14" spans="1:30" x14ac:dyDescent="0.15">
      <c r="A14" s="26" t="s">
        <v>88</v>
      </c>
      <c r="B14" s="25">
        <f>VLOOKUP($A14,'Exports, FOB'!$B:$AE,B$1,FALSE)+VLOOKUP($A14,'Imports, CIF'!$B:$AE,B$1,FALSE)</f>
        <v>1295.3225889725175</v>
      </c>
      <c r="C14" s="25">
        <f>VLOOKUP($A14,'Exports, FOB'!$B:$AE,C$1,FALSE)+VLOOKUP($A14,'Imports, CIF'!$B:$AE,C$1,FALSE)</f>
        <v>2056.338819241756</v>
      </c>
      <c r="D14" s="25">
        <f>VLOOKUP($A14,'Exports, FOB'!$B:$AE,D$1,FALSE)+VLOOKUP($A14,'Imports, CIF'!$B:$AE,D$1,FALSE)</f>
        <v>1612.4006971286699</v>
      </c>
      <c r="E14" s="25">
        <f>VLOOKUP($A14,'Exports, FOB'!$B:$AE,E$1,FALSE)+VLOOKUP($A14,'Imports, CIF'!$B:$AE,E$1,FALSE)</f>
        <v>1558.954043059809</v>
      </c>
      <c r="F14" s="25">
        <f>VLOOKUP($A14,'Exports, FOB'!$B:$AE,F$1,FALSE)+VLOOKUP($A14,'Imports, CIF'!$B:$AE,F$1,FALSE)</f>
        <v>1945.1902315594648</v>
      </c>
      <c r="G14" s="25">
        <f>VLOOKUP($A14,'Exports, FOB'!$B:$AE,G$1,FALSE)+VLOOKUP($A14,'Imports, CIF'!$B:$AE,G$1,FALSE)</f>
        <v>2266.5829089367999</v>
      </c>
      <c r="H14" s="25">
        <f>VLOOKUP($A14,'Exports, FOB'!$B:$AE,H$1,FALSE)+VLOOKUP($A14,'Imports, CIF'!$B:$AE,H$1,FALSE)</f>
        <v>2520.61901505277</v>
      </c>
      <c r="I14" s="25">
        <f>VLOOKUP($A14,'Exports, FOB'!$B:$AE,I$1,FALSE)+VLOOKUP($A14,'Imports, CIF'!$B:$AE,I$1,FALSE)</f>
        <v>1537.0524484298048</v>
      </c>
      <c r="J14" s="25">
        <f>VLOOKUP($A14,'Exports, FOB'!$B:$AE,J$1,FALSE)+VLOOKUP($A14,'Imports, CIF'!$B:$AE,J$1,FALSE)</f>
        <v>1153.0502000000001</v>
      </c>
      <c r="K14" s="25">
        <f>VLOOKUP($A14,'Exports, FOB'!$B:$AE,K$1,FALSE)+VLOOKUP($A14,'Imports, CIF'!$B:$AE,K$1,FALSE)</f>
        <v>1305.697543</v>
      </c>
      <c r="L14" s="25">
        <f>VLOOKUP($A14,'Exports, FOB'!$B:$AE,L$1,FALSE)+VLOOKUP($A14,'Imports, CIF'!$B:$AE,L$1,FALSE)</f>
        <v>1253.9803919999999</v>
      </c>
      <c r="M14" s="25">
        <f>VLOOKUP($A14,'Exports, FOB'!$B:$AE,M$1,FALSE)+VLOOKUP($A14,'Imports, CIF'!$B:$AE,M$1,FALSE)</f>
        <v>1345.7751800000001</v>
      </c>
      <c r="N14" s="25">
        <f>VLOOKUP($A14,'Exports, FOB'!$B:$AE,N$1,FALSE)+VLOOKUP($A14,'Imports, CIF'!$B:$AE,N$1,FALSE)</f>
        <v>1481.021839</v>
      </c>
      <c r="O14" s="25">
        <f>VLOOKUP($A14,'Exports, FOB'!$B:$AE,O$1,FALSE)+VLOOKUP($A14,'Imports, CIF'!$B:$AE,O$1,FALSE)</f>
        <v>1467.8802479999999</v>
      </c>
      <c r="P14" s="25">
        <f>VLOOKUP($A14,'Exports, FOB'!$B:$AE,P$1,FALSE)+VLOOKUP($A14,'Imports, CIF'!$B:$AE,P$1,FALSE)</f>
        <v>1518.3726839999999</v>
      </c>
      <c r="Q14" s="25">
        <f>VLOOKUP($A14,'Exports, FOB'!$B:$AE,Q$1,FALSE)+VLOOKUP($A14,'Imports, CIF'!$B:$AE,Q$1,FALSE)</f>
        <v>1658.256286</v>
      </c>
      <c r="R14" s="25">
        <f>VLOOKUP($A14,'Exports, FOB'!$B:$AE,R$1,FALSE)+VLOOKUP($A14,'Imports, CIF'!$B:$AE,R$1,FALSE)</f>
        <v>1952.1997019999999</v>
      </c>
      <c r="S14" s="25">
        <f>VLOOKUP($A14,'Exports, FOB'!$B:$AE,S$1,FALSE)+VLOOKUP($A14,'Imports, CIF'!$B:$AE,S$1,FALSE)</f>
        <v>2376.275494</v>
      </c>
      <c r="T14" s="25">
        <f>VLOOKUP($A14,'Exports, FOB'!$B:$AE,T$1,FALSE)+VLOOKUP($A14,'Imports, CIF'!$B:$AE,T$1,FALSE)</f>
        <v>2296.7682279999999</v>
      </c>
      <c r="U14" s="25">
        <f>VLOOKUP($A14,'Exports, FOB'!$B:$AE,U$1,FALSE)+VLOOKUP($A14,'Imports, CIF'!$B:$AE,U$1,FALSE)</f>
        <v>2641.0130280000003</v>
      </c>
      <c r="V14" s="25">
        <f>VLOOKUP($A14,'Exports, FOB'!$B:$AE,V$1,FALSE)+VLOOKUP($A14,'Imports, CIF'!$B:$AE,V$1,FALSE)</f>
        <v>3226.0114830000002</v>
      </c>
      <c r="W14" s="25">
        <f>VLOOKUP($A14,'Exports, FOB'!$B:$AE,W$1,FALSE)+VLOOKUP($A14,'Imports, CIF'!$B:$AE,W$1,FALSE)</f>
        <v>3331.0116310000003</v>
      </c>
      <c r="X14" s="25">
        <f>VLOOKUP($A14,'Exports, FOB'!$B:$AE,X$1,FALSE)+VLOOKUP($A14,'Imports, CIF'!$B:$AE,X$1,FALSE)</f>
        <v>3667.5736929999998</v>
      </c>
      <c r="Y14" s="25">
        <f>VLOOKUP($A14,'Exports, FOB'!$B:$AE,Y$1,FALSE)+VLOOKUP($A14,'Imports, CIF'!$B:$AE,Y$1,FALSE)</f>
        <v>3604.4022570000002</v>
      </c>
      <c r="Z14" s="25">
        <f>VLOOKUP($A14,'Exports, FOB'!$B:$AE,Z$1,FALSE)+VLOOKUP($A14,'Imports, CIF'!$B:$AE,Z$1,FALSE)</f>
        <v>3894.8770469999999</v>
      </c>
      <c r="AA14" s="25">
        <f>VLOOKUP($A14,'Exports, FOB'!$B:$AE,AA$1,FALSE)+VLOOKUP($A14,'Imports, CIF'!$B:$AE,AA$1,FALSE)</f>
        <v>4345.4922710000001</v>
      </c>
      <c r="AB14" s="25">
        <f>VLOOKUP($A14,'Exports, FOB'!$B:$AE,AB$1,FALSE)+VLOOKUP($A14,'Imports, CIF'!$B:$AE,AB$1,FALSE)</f>
        <v>3361.5084200000001</v>
      </c>
      <c r="AC14" s="25">
        <f>VLOOKUP($A14,'Exports, FOB'!$B:$AE,AC$1,FALSE)+VLOOKUP($A14,'Imports, CIF'!$B:$AE,AC$1,FALSE)</f>
        <v>2879.3543749999999</v>
      </c>
      <c r="AD14" s="25">
        <f>VLOOKUP($A14,'Exports, FOB'!$B:$AE,AD$1,FALSE)+VLOOKUP($A14,'Imports, CIF'!$B:$AE,AD$1,FALSE)</f>
        <v>3033.482904</v>
      </c>
    </row>
    <row r="15" spans="1:30" x14ac:dyDescent="0.15">
      <c r="A15" s="26" t="s">
        <v>46</v>
      </c>
      <c r="B15" s="25">
        <f>VLOOKUP($A15,'Exports, FOB'!$B:$AE,B$1,FALSE)+VLOOKUP($A15,'Imports, CIF'!$B:$AE,B$1,FALSE)</f>
        <v>48695.09496967421</v>
      </c>
      <c r="C15" s="25">
        <f>VLOOKUP($A15,'Exports, FOB'!$B:$AE,C$1,FALSE)+VLOOKUP($A15,'Imports, CIF'!$B:$AE,C$1,FALSE)</f>
        <v>50684.977235229999</v>
      </c>
      <c r="D15" s="25">
        <f>VLOOKUP($A15,'Exports, FOB'!$B:$AE,D$1,FALSE)+VLOOKUP($A15,'Imports, CIF'!$B:$AE,D$1,FALSE)</f>
        <v>39692.3794371763</v>
      </c>
      <c r="E15" s="25">
        <f>VLOOKUP($A15,'Exports, FOB'!$B:$AE,E$1,FALSE)+VLOOKUP($A15,'Imports, CIF'!$B:$AE,E$1,FALSE)</f>
        <v>44905.301740169598</v>
      </c>
      <c r="F15" s="25">
        <f>VLOOKUP($A15,'Exports, FOB'!$B:$AE,F$1,FALSE)+VLOOKUP($A15,'Imports, CIF'!$B:$AE,F$1,FALSE)</f>
        <v>54641.746014335396</v>
      </c>
      <c r="G15" s="25">
        <f>VLOOKUP($A15,'Exports, FOB'!$B:$AE,G$1,FALSE)+VLOOKUP($A15,'Imports, CIF'!$B:$AE,G$1,FALSE)</f>
        <v>52747.314697930095</v>
      </c>
      <c r="H15" s="25">
        <f>VLOOKUP($A15,'Exports, FOB'!$B:$AE,H$1,FALSE)+VLOOKUP($A15,'Imports, CIF'!$B:$AE,H$1,FALSE)</f>
        <v>52331.722736767304</v>
      </c>
      <c r="I15" s="25">
        <f>VLOOKUP($A15,'Exports, FOB'!$B:$AE,I$1,FALSE)+VLOOKUP($A15,'Imports, CIF'!$B:$AE,I$1,FALSE)</f>
        <v>55812.1472344594</v>
      </c>
      <c r="J15" s="25">
        <f>VLOOKUP($A15,'Exports, FOB'!$B:$AE,J$1,FALSE)+VLOOKUP($A15,'Imports, CIF'!$B:$AE,J$1,FALSE)</f>
        <v>58898.502800000002</v>
      </c>
      <c r="K15" s="25">
        <f>VLOOKUP($A15,'Exports, FOB'!$B:$AE,K$1,FALSE)+VLOOKUP($A15,'Imports, CIF'!$B:$AE,K$1,FALSE)</f>
        <v>57701.549142000003</v>
      </c>
      <c r="L15" s="25">
        <f>VLOOKUP($A15,'Exports, FOB'!$B:$AE,L$1,FALSE)+VLOOKUP($A15,'Imports, CIF'!$B:$AE,L$1,FALSE)</f>
        <v>55637.641556999995</v>
      </c>
      <c r="M15" s="25">
        <f>VLOOKUP($A15,'Exports, FOB'!$B:$AE,M$1,FALSE)+VLOOKUP($A15,'Imports, CIF'!$B:$AE,M$1,FALSE)</f>
        <v>58783.995052999999</v>
      </c>
      <c r="N15" s="25">
        <f>VLOOKUP($A15,'Exports, FOB'!$B:$AE,N$1,FALSE)+VLOOKUP($A15,'Imports, CIF'!$B:$AE,N$1,FALSE)</f>
        <v>72660.500995000009</v>
      </c>
      <c r="O15" s="25">
        <f>VLOOKUP($A15,'Exports, FOB'!$B:$AE,O$1,FALSE)+VLOOKUP($A15,'Imports, CIF'!$B:$AE,O$1,FALSE)</f>
        <v>81994.372326000012</v>
      </c>
      <c r="P15" s="25">
        <f>VLOOKUP($A15,'Exports, FOB'!$B:$AE,P$1,FALSE)+VLOOKUP($A15,'Imports, CIF'!$B:$AE,P$1,FALSE)</f>
        <v>82077.962495999993</v>
      </c>
      <c r="Q15" s="25">
        <f>VLOOKUP($A15,'Exports, FOB'!$B:$AE,Q$1,FALSE)+VLOOKUP($A15,'Imports, CIF'!$B:$AE,Q$1,FALSE)</f>
        <v>89239.814848999988</v>
      </c>
      <c r="R15" s="25">
        <f>VLOOKUP($A15,'Exports, FOB'!$B:$AE,R$1,FALSE)+VLOOKUP($A15,'Imports, CIF'!$B:$AE,R$1,FALSE)</f>
        <v>103000.26330200001</v>
      </c>
      <c r="S15" s="25">
        <f>VLOOKUP($A15,'Exports, FOB'!$B:$AE,S$1,FALSE)+VLOOKUP($A15,'Imports, CIF'!$B:$AE,S$1,FALSE)</f>
        <v>111323.45603</v>
      </c>
      <c r="T15" s="25">
        <f>VLOOKUP($A15,'Exports, FOB'!$B:$AE,T$1,FALSE)+VLOOKUP($A15,'Imports, CIF'!$B:$AE,T$1,FALSE)</f>
        <v>84534.541259999998</v>
      </c>
      <c r="U15" s="25">
        <f>VLOOKUP($A15,'Exports, FOB'!$B:$AE,U$1,FALSE)+VLOOKUP($A15,'Imports, CIF'!$B:$AE,U$1,FALSE)</f>
        <v>89765.377999999997</v>
      </c>
      <c r="V15" s="25">
        <f>VLOOKUP($A15,'Exports, FOB'!$B:$AE,V$1,FALSE)+VLOOKUP($A15,'Imports, CIF'!$B:$AE,V$1,FALSE)</f>
        <v>102582.204295</v>
      </c>
      <c r="W15" s="25">
        <f>VLOOKUP($A15,'Exports, FOB'!$B:$AE,W$1,FALSE)+VLOOKUP($A15,'Imports, CIF'!$B:$AE,W$1,FALSE)</f>
        <v>92351.541602999991</v>
      </c>
      <c r="X15" s="25">
        <f>VLOOKUP($A15,'Exports, FOB'!$B:$AE,X$1,FALSE)+VLOOKUP($A15,'Imports, CIF'!$B:$AE,X$1,FALSE)</f>
        <v>91796.350337000011</v>
      </c>
      <c r="Y15" s="25">
        <f>VLOOKUP($A15,'Exports, FOB'!$B:$AE,Y$1,FALSE)+VLOOKUP($A15,'Imports, CIF'!$B:$AE,Y$1,FALSE)</f>
        <v>93134.934088000009</v>
      </c>
      <c r="Z15" s="25">
        <f>VLOOKUP($A15,'Exports, FOB'!$B:$AE,Z$1,FALSE)+VLOOKUP($A15,'Imports, CIF'!$B:$AE,Z$1,FALSE)</f>
        <v>79873.588626000012</v>
      </c>
      <c r="AA15" s="25">
        <f>VLOOKUP($A15,'Exports, FOB'!$B:$AE,AA$1,FALSE)+VLOOKUP($A15,'Imports, CIF'!$B:$AE,AA$1,FALSE)</f>
        <v>81008.380241999999</v>
      </c>
      <c r="AB15" s="25">
        <f>VLOOKUP($A15,'Exports, FOB'!$B:$AE,AB$1,FALSE)+VLOOKUP($A15,'Imports, CIF'!$B:$AE,AB$1,FALSE)</f>
        <v>89738.536296000006</v>
      </c>
      <c r="AC15" s="25">
        <f>VLOOKUP($A15,'Exports, FOB'!$B:$AE,AC$1,FALSE)+VLOOKUP($A15,'Imports, CIF'!$B:$AE,AC$1,FALSE)</f>
        <v>97739.65941600001</v>
      </c>
      <c r="AD15" s="25">
        <f>VLOOKUP($A15,'Exports, FOB'!$B:$AE,AD$1,FALSE)+VLOOKUP($A15,'Imports, CIF'!$B:$AE,AD$1,FALSE)</f>
        <v>95655.322633999996</v>
      </c>
    </row>
    <row r="16" spans="1:30" x14ac:dyDescent="0.15">
      <c r="A16" s="26" t="s">
        <v>64</v>
      </c>
      <c r="B16" s="25">
        <f>VLOOKUP($A16,'Exports, FOB'!$B:$AE,B$1,FALSE)+VLOOKUP($A16,'Imports, CIF'!$B:$AE,B$1,FALSE)</f>
        <v>13848.036038736471</v>
      </c>
      <c r="C16" s="25">
        <f>VLOOKUP($A16,'Exports, FOB'!$B:$AE,C$1,FALSE)+VLOOKUP($A16,'Imports, CIF'!$B:$AE,C$1,FALSE)</f>
        <v>13947.645389376499</v>
      </c>
      <c r="D16" s="25">
        <f>VLOOKUP($A16,'Exports, FOB'!$B:$AE,D$1,FALSE)+VLOOKUP($A16,'Imports, CIF'!$B:$AE,D$1,FALSE)</f>
        <v>12367.155669114629</v>
      </c>
      <c r="E16" s="25">
        <f>VLOOKUP($A16,'Exports, FOB'!$B:$AE,E$1,FALSE)+VLOOKUP($A16,'Imports, CIF'!$B:$AE,E$1,FALSE)</f>
        <v>13066.272877831499</v>
      </c>
      <c r="F16" s="25">
        <f>VLOOKUP($A16,'Exports, FOB'!$B:$AE,F$1,FALSE)+VLOOKUP($A16,'Imports, CIF'!$B:$AE,F$1,FALSE)</f>
        <v>15167.64848920135</v>
      </c>
      <c r="G16" s="25">
        <f>VLOOKUP($A16,'Exports, FOB'!$B:$AE,G$1,FALSE)+VLOOKUP($A16,'Imports, CIF'!$B:$AE,G$1,FALSE)</f>
        <v>14127.90153103961</v>
      </c>
      <c r="H16" s="25">
        <f>VLOOKUP($A16,'Exports, FOB'!$B:$AE,H$1,FALSE)+VLOOKUP($A16,'Imports, CIF'!$B:$AE,H$1,FALSE)</f>
        <v>13789.651329306129</v>
      </c>
      <c r="I16" s="25">
        <f>VLOOKUP($A16,'Exports, FOB'!$B:$AE,I$1,FALSE)+VLOOKUP($A16,'Imports, CIF'!$B:$AE,I$1,FALSE)</f>
        <v>14159.072662857579</v>
      </c>
      <c r="J16" s="25">
        <f>VLOOKUP($A16,'Exports, FOB'!$B:$AE,J$1,FALSE)+VLOOKUP($A16,'Imports, CIF'!$B:$AE,J$1,FALSE)</f>
        <v>11652.9571</v>
      </c>
      <c r="K16" s="25">
        <f>VLOOKUP($A16,'Exports, FOB'!$B:$AE,K$1,FALSE)+VLOOKUP($A16,'Imports, CIF'!$B:$AE,K$1,FALSE)</f>
        <v>12839.157573</v>
      </c>
      <c r="L16" s="25">
        <f>VLOOKUP($A16,'Exports, FOB'!$B:$AE,L$1,FALSE)+VLOOKUP($A16,'Imports, CIF'!$B:$AE,L$1,FALSE)</f>
        <v>11481.776761000001</v>
      </c>
      <c r="M16" s="25">
        <f>VLOOKUP($A16,'Exports, FOB'!$B:$AE,M$1,FALSE)+VLOOKUP($A16,'Imports, CIF'!$B:$AE,M$1,FALSE)</f>
        <v>11634.344259</v>
      </c>
      <c r="N16" s="25">
        <f>VLOOKUP($A16,'Exports, FOB'!$B:$AE,N$1,FALSE)+VLOOKUP($A16,'Imports, CIF'!$B:$AE,N$1,FALSE)</f>
        <v>13517.947705999999</v>
      </c>
      <c r="O16" s="25">
        <f>VLOOKUP($A16,'Exports, FOB'!$B:$AE,O$1,FALSE)+VLOOKUP($A16,'Imports, CIF'!$B:$AE,O$1,FALSE)</f>
        <v>15293.583562</v>
      </c>
      <c r="P16" s="25">
        <f>VLOOKUP($A16,'Exports, FOB'!$B:$AE,P$1,FALSE)+VLOOKUP($A16,'Imports, CIF'!$B:$AE,P$1,FALSE)</f>
        <v>14736.375340000001</v>
      </c>
      <c r="Q16" s="25">
        <f>VLOOKUP($A16,'Exports, FOB'!$B:$AE,Q$1,FALSE)+VLOOKUP($A16,'Imports, CIF'!$B:$AE,Q$1,FALSE)</f>
        <v>14964.393365</v>
      </c>
      <c r="R16" s="25">
        <f>VLOOKUP($A16,'Exports, FOB'!$B:$AE,R$1,FALSE)+VLOOKUP($A16,'Imports, CIF'!$B:$AE,R$1,FALSE)</f>
        <v>16333.474344</v>
      </c>
      <c r="S16" s="25">
        <f>VLOOKUP($A16,'Exports, FOB'!$B:$AE,S$1,FALSE)+VLOOKUP($A16,'Imports, CIF'!$B:$AE,S$1,FALSE)</f>
        <v>16701.600277999998</v>
      </c>
      <c r="T16" s="25">
        <f>VLOOKUP($A16,'Exports, FOB'!$B:$AE,T$1,FALSE)+VLOOKUP($A16,'Imports, CIF'!$B:$AE,T$1,FALSE)</f>
        <v>13011.069009999999</v>
      </c>
      <c r="U16" s="25">
        <f>VLOOKUP($A16,'Exports, FOB'!$B:$AE,U$1,FALSE)+VLOOKUP($A16,'Imports, CIF'!$B:$AE,U$1,FALSE)</f>
        <v>14971.661382</v>
      </c>
      <c r="V16" s="25">
        <f>VLOOKUP($A16,'Exports, FOB'!$B:$AE,V$1,FALSE)+VLOOKUP($A16,'Imports, CIF'!$B:$AE,V$1,FALSE)</f>
        <v>17098.672342999998</v>
      </c>
      <c r="W16" s="25">
        <f>VLOOKUP($A16,'Exports, FOB'!$B:$AE,W$1,FALSE)+VLOOKUP($A16,'Imports, CIF'!$B:$AE,W$1,FALSE)</f>
        <v>16566.858110000001</v>
      </c>
      <c r="X16" s="25">
        <f>VLOOKUP($A16,'Exports, FOB'!$B:$AE,X$1,FALSE)+VLOOKUP($A16,'Imports, CIF'!$B:$AE,X$1,FALSE)</f>
        <v>15529.200506000001</v>
      </c>
      <c r="Y16" s="25">
        <f>VLOOKUP($A16,'Exports, FOB'!$B:$AE,Y$1,FALSE)+VLOOKUP($A16,'Imports, CIF'!$B:$AE,Y$1,FALSE)</f>
        <v>14685.085572</v>
      </c>
      <c r="Z16" s="25">
        <f>VLOOKUP($A16,'Exports, FOB'!$B:$AE,Z$1,FALSE)+VLOOKUP($A16,'Imports, CIF'!$B:$AE,Z$1,FALSE)</f>
        <v>11919.642703</v>
      </c>
      <c r="AA16" s="25">
        <f>VLOOKUP($A16,'Exports, FOB'!$B:$AE,AA$1,FALSE)+VLOOKUP($A16,'Imports, CIF'!$B:$AE,AA$1,FALSE)</f>
        <v>12604.343831</v>
      </c>
      <c r="AB16" s="25">
        <f>VLOOKUP($A16,'Exports, FOB'!$B:$AE,AB$1,FALSE)+VLOOKUP($A16,'Imports, CIF'!$B:$AE,AB$1,FALSE)</f>
        <v>13473.579814000001</v>
      </c>
      <c r="AC16" s="25">
        <f>VLOOKUP($A16,'Exports, FOB'!$B:$AE,AC$1,FALSE)+VLOOKUP($A16,'Imports, CIF'!$B:$AE,AC$1,FALSE)</f>
        <v>14983.526859</v>
      </c>
      <c r="AD16" s="25">
        <f>VLOOKUP($A16,'Exports, FOB'!$B:$AE,AD$1,FALSE)+VLOOKUP($A16,'Imports, CIF'!$B:$AE,AD$1,FALSE)</f>
        <v>15549.371447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2957.0477481440998</v>
      </c>
      <c r="C17" s="25">
        <f>VLOOKUP($A17,'Exports, FOB'!$B:$AE,C$1,FALSE)+VLOOKUP($A17,'Imports, CIF'!$B:$AE,C$1,FALSE)</f>
        <v>2588.0258081009297</v>
      </c>
      <c r="D17" s="25">
        <f>VLOOKUP($A17,'Exports, FOB'!$B:$AE,D$1,FALSE)+VLOOKUP($A17,'Imports, CIF'!$B:$AE,D$1,FALSE)</f>
        <v>2533.2073745901198</v>
      </c>
      <c r="E17" s="25">
        <f>VLOOKUP($A17,'Exports, FOB'!$B:$AE,E$1,FALSE)+VLOOKUP($A17,'Imports, CIF'!$B:$AE,E$1,FALSE)</f>
        <v>3025.5480638215304</v>
      </c>
      <c r="F17" s="25">
        <f>VLOOKUP($A17,'Exports, FOB'!$B:$AE,F$1,FALSE)+VLOOKUP($A17,'Imports, CIF'!$B:$AE,F$1,FALSE)</f>
        <v>3863.8608870210401</v>
      </c>
      <c r="G17" s="25">
        <f>VLOOKUP($A17,'Exports, FOB'!$B:$AE,G$1,FALSE)+VLOOKUP($A17,'Imports, CIF'!$B:$AE,G$1,FALSE)</f>
        <v>3553.4857643958103</v>
      </c>
      <c r="H17" s="25">
        <f>VLOOKUP($A17,'Exports, FOB'!$B:$AE,H$1,FALSE)+VLOOKUP($A17,'Imports, CIF'!$B:$AE,H$1,FALSE)</f>
        <v>3701.4818040471</v>
      </c>
      <c r="I17" s="25">
        <f>VLOOKUP($A17,'Exports, FOB'!$B:$AE,I$1,FALSE)+VLOOKUP($A17,'Imports, CIF'!$B:$AE,I$1,FALSE)</f>
        <v>3452.6695327023203</v>
      </c>
      <c r="J17" s="25">
        <f>VLOOKUP($A17,'Exports, FOB'!$B:$AE,J$1,FALSE)+VLOOKUP($A17,'Imports, CIF'!$B:$AE,J$1,FALSE)</f>
        <v>3605.3306000000002</v>
      </c>
      <c r="K17" s="25">
        <f>VLOOKUP($A17,'Exports, FOB'!$B:$AE,K$1,FALSE)+VLOOKUP($A17,'Imports, CIF'!$B:$AE,K$1,FALSE)</f>
        <v>4397.7166959999995</v>
      </c>
      <c r="L17" s="25">
        <f>VLOOKUP($A17,'Exports, FOB'!$B:$AE,L$1,FALSE)+VLOOKUP($A17,'Imports, CIF'!$B:$AE,L$1,FALSE)</f>
        <v>3934.8385779999999</v>
      </c>
      <c r="M17" s="25">
        <f>VLOOKUP($A17,'Exports, FOB'!$B:$AE,M$1,FALSE)+VLOOKUP($A17,'Imports, CIF'!$B:$AE,M$1,FALSE)</f>
        <v>4095.1186530000004</v>
      </c>
      <c r="N17" s="25">
        <f>VLOOKUP($A17,'Exports, FOB'!$B:$AE,N$1,FALSE)+VLOOKUP($A17,'Imports, CIF'!$B:$AE,N$1,FALSE)</f>
        <v>4280.7803690000001</v>
      </c>
      <c r="O17" s="25">
        <f>VLOOKUP($A17,'Exports, FOB'!$B:$AE,O$1,FALSE)+VLOOKUP($A17,'Imports, CIF'!$B:$AE,O$1,FALSE)</f>
        <v>5513.980157</v>
      </c>
      <c r="P17" s="25">
        <f>VLOOKUP($A17,'Exports, FOB'!$B:$AE,P$1,FALSE)+VLOOKUP($A17,'Imports, CIF'!$B:$AE,P$1,FALSE)</f>
        <v>6380.4091909999997</v>
      </c>
      <c r="Q17" s="25">
        <f>VLOOKUP($A17,'Exports, FOB'!$B:$AE,Q$1,FALSE)+VLOOKUP($A17,'Imports, CIF'!$B:$AE,Q$1,FALSE)</f>
        <v>7475.583799</v>
      </c>
      <c r="R17" s="25">
        <f>VLOOKUP($A17,'Exports, FOB'!$B:$AE,R$1,FALSE)+VLOOKUP($A17,'Imports, CIF'!$B:$AE,R$1,FALSE)</f>
        <v>7847.288877</v>
      </c>
      <c r="S17" s="25">
        <f>VLOOKUP($A17,'Exports, FOB'!$B:$AE,S$1,FALSE)+VLOOKUP($A17,'Imports, CIF'!$B:$AE,S$1,FALSE)</f>
        <v>8168.5996830000004</v>
      </c>
      <c r="T17" s="25">
        <f>VLOOKUP($A17,'Exports, FOB'!$B:$AE,T$1,FALSE)+VLOOKUP($A17,'Imports, CIF'!$B:$AE,T$1,FALSE)</f>
        <v>6740.505838</v>
      </c>
      <c r="U17" s="25">
        <f>VLOOKUP($A17,'Exports, FOB'!$B:$AE,U$1,FALSE)+VLOOKUP($A17,'Imports, CIF'!$B:$AE,U$1,FALSE)</f>
        <v>7088.2523339999998</v>
      </c>
      <c r="V17" s="25">
        <f>VLOOKUP($A17,'Exports, FOB'!$B:$AE,V$1,FALSE)+VLOOKUP($A17,'Imports, CIF'!$B:$AE,V$1,FALSE)</f>
        <v>9294.5413809999991</v>
      </c>
      <c r="W17" s="25">
        <f>VLOOKUP($A17,'Exports, FOB'!$B:$AE,W$1,FALSE)+VLOOKUP($A17,'Imports, CIF'!$B:$AE,W$1,FALSE)</f>
        <v>9096.994713</v>
      </c>
      <c r="X17" s="25">
        <f>VLOOKUP($A17,'Exports, FOB'!$B:$AE,X$1,FALSE)+VLOOKUP($A17,'Imports, CIF'!$B:$AE,X$1,FALSE)</f>
        <v>9417.3930770000006</v>
      </c>
      <c r="Y17" s="25">
        <f>VLOOKUP($A17,'Exports, FOB'!$B:$AE,Y$1,FALSE)+VLOOKUP($A17,'Imports, CIF'!$B:$AE,Y$1,FALSE)</f>
        <v>9501.6956480000008</v>
      </c>
      <c r="Z17" s="25">
        <f>VLOOKUP($A17,'Exports, FOB'!$B:$AE,Z$1,FALSE)+VLOOKUP($A17,'Imports, CIF'!$B:$AE,Z$1,FALSE)</f>
        <v>7977.1805409999997</v>
      </c>
      <c r="AA17" s="25">
        <f>VLOOKUP($A17,'Exports, FOB'!$B:$AE,AA$1,FALSE)+VLOOKUP($A17,'Imports, CIF'!$B:$AE,AA$1,FALSE)</f>
        <v>7031.8218049999996</v>
      </c>
      <c r="AB17" s="25">
        <f>VLOOKUP($A17,'Exports, FOB'!$B:$AE,AB$1,FALSE)+VLOOKUP($A17,'Imports, CIF'!$B:$AE,AB$1,FALSE)</f>
        <v>8562.9413640000002</v>
      </c>
      <c r="AC17" s="25">
        <f>VLOOKUP($A17,'Exports, FOB'!$B:$AE,AC$1,FALSE)+VLOOKUP($A17,'Imports, CIF'!$B:$AE,AC$1,FALSE)</f>
        <v>8813.4998630000009</v>
      </c>
      <c r="AD17" s="25">
        <f>VLOOKUP($A17,'Exports, FOB'!$B:$AE,AD$1,FALSE)+VLOOKUP($A17,'Imports, CIF'!$B:$AE,AD$1,FALSE)</f>
        <v>9647.9874770000006</v>
      </c>
    </row>
    <row r="18" spans="1:30" x14ac:dyDescent="0.15">
      <c r="A18" s="26" t="s">
        <v>91</v>
      </c>
      <c r="B18" s="25">
        <f>VLOOKUP($A18,'Exports, FOB'!$B:$AE,B$1,FALSE)+VLOOKUP($A18,'Imports, CIF'!$B:$AE,B$1,FALSE)</f>
        <v>1044.2225466405966</v>
      </c>
      <c r="C18" s="25">
        <f>VLOOKUP($A18,'Exports, FOB'!$B:$AE,C$1,FALSE)+VLOOKUP($A18,'Imports, CIF'!$B:$AE,C$1,FALSE)</f>
        <v>1268.3860208586159</v>
      </c>
      <c r="D18" s="25">
        <f>VLOOKUP($A18,'Exports, FOB'!$B:$AE,D$1,FALSE)+VLOOKUP($A18,'Imports, CIF'!$B:$AE,D$1,FALSE)</f>
        <v>1470.8948780113119</v>
      </c>
      <c r="E18" s="25">
        <f>VLOOKUP($A18,'Exports, FOB'!$B:$AE,E$1,FALSE)+VLOOKUP($A18,'Imports, CIF'!$B:$AE,E$1,FALSE)</f>
        <v>2141.1470908466999</v>
      </c>
      <c r="F18" s="25">
        <f>VLOOKUP($A18,'Exports, FOB'!$B:$AE,F$1,FALSE)+VLOOKUP($A18,'Imports, CIF'!$B:$AE,F$1,FALSE)</f>
        <v>3861.7428789943606</v>
      </c>
      <c r="G18" s="25">
        <f>VLOOKUP($A18,'Exports, FOB'!$B:$AE,G$1,FALSE)+VLOOKUP($A18,'Imports, CIF'!$B:$AE,G$1,FALSE)</f>
        <v>2809.2986146774001</v>
      </c>
      <c r="H18" s="25">
        <f>VLOOKUP($A18,'Exports, FOB'!$B:$AE,H$1,FALSE)+VLOOKUP($A18,'Imports, CIF'!$B:$AE,H$1,FALSE)</f>
        <v>2673.7206436865599</v>
      </c>
      <c r="I18" s="25">
        <f>VLOOKUP($A18,'Exports, FOB'!$B:$AE,I$1,FALSE)+VLOOKUP($A18,'Imports, CIF'!$B:$AE,I$1,FALSE)</f>
        <v>2280.564500577369</v>
      </c>
      <c r="J18" s="25">
        <f>VLOOKUP($A18,'Exports, FOB'!$B:$AE,J$1,FALSE)+VLOOKUP($A18,'Imports, CIF'!$B:$AE,J$1,FALSE)</f>
        <v>2059.8355999999999</v>
      </c>
      <c r="K18" s="25">
        <f>VLOOKUP($A18,'Exports, FOB'!$B:$AE,K$1,FALSE)+VLOOKUP($A18,'Imports, CIF'!$B:$AE,K$1,FALSE)</f>
        <v>2420.2476900000001</v>
      </c>
      <c r="L18" s="25">
        <f>VLOOKUP($A18,'Exports, FOB'!$B:$AE,L$1,FALSE)+VLOOKUP($A18,'Imports, CIF'!$B:$AE,L$1,FALSE)</f>
        <v>2111.7631149999997</v>
      </c>
      <c r="M18" s="25">
        <f>VLOOKUP($A18,'Exports, FOB'!$B:$AE,M$1,FALSE)+VLOOKUP($A18,'Imports, CIF'!$B:$AE,M$1,FALSE)</f>
        <v>2203.5815939999998</v>
      </c>
      <c r="N18" s="25">
        <f>VLOOKUP($A18,'Exports, FOB'!$B:$AE,N$1,FALSE)+VLOOKUP($A18,'Imports, CIF'!$B:$AE,N$1,FALSE)</f>
        <v>2259.4656999999997</v>
      </c>
      <c r="O18" s="25">
        <f>VLOOKUP($A18,'Exports, FOB'!$B:$AE,O$1,FALSE)+VLOOKUP($A18,'Imports, CIF'!$B:$AE,O$1,FALSE)</f>
        <v>2570.6843979999999</v>
      </c>
      <c r="P18" s="25">
        <f>VLOOKUP($A18,'Exports, FOB'!$B:$AE,P$1,FALSE)+VLOOKUP($A18,'Imports, CIF'!$B:$AE,P$1,FALSE)</f>
        <v>2725.1331460000001</v>
      </c>
      <c r="Q18" s="25">
        <f>VLOOKUP($A18,'Exports, FOB'!$B:$AE,Q$1,FALSE)+VLOOKUP($A18,'Imports, CIF'!$B:$AE,Q$1,FALSE)</f>
        <v>3259.8280359999999</v>
      </c>
      <c r="R18" s="25">
        <f>VLOOKUP($A18,'Exports, FOB'!$B:$AE,R$1,FALSE)+VLOOKUP($A18,'Imports, CIF'!$B:$AE,R$1,FALSE)</f>
        <v>3877.6544469999999</v>
      </c>
      <c r="S18" s="25">
        <f>VLOOKUP($A18,'Exports, FOB'!$B:$AE,S$1,FALSE)+VLOOKUP($A18,'Imports, CIF'!$B:$AE,S$1,FALSE)</f>
        <v>4207.3737369999999</v>
      </c>
      <c r="T18" s="25">
        <f>VLOOKUP($A18,'Exports, FOB'!$B:$AE,T$1,FALSE)+VLOOKUP($A18,'Imports, CIF'!$B:$AE,T$1,FALSE)</f>
        <v>3256.8348719999999</v>
      </c>
      <c r="U18" s="25">
        <f>VLOOKUP($A18,'Exports, FOB'!$B:$AE,U$1,FALSE)+VLOOKUP($A18,'Imports, CIF'!$B:$AE,U$1,FALSE)</f>
        <v>3879.387518</v>
      </c>
      <c r="V18" s="25">
        <f>VLOOKUP($A18,'Exports, FOB'!$B:$AE,V$1,FALSE)+VLOOKUP($A18,'Imports, CIF'!$B:$AE,V$1,FALSE)</f>
        <v>4940.9405910000005</v>
      </c>
      <c r="W18" s="25">
        <f>VLOOKUP($A18,'Exports, FOB'!$B:$AE,W$1,FALSE)+VLOOKUP($A18,'Imports, CIF'!$B:$AE,W$1,FALSE)</f>
        <v>6218.0463170000003</v>
      </c>
      <c r="X18" s="25">
        <f>VLOOKUP($A18,'Exports, FOB'!$B:$AE,X$1,FALSE)+VLOOKUP($A18,'Imports, CIF'!$B:$AE,X$1,FALSE)</f>
        <v>5740.9369040000001</v>
      </c>
      <c r="Y18" s="25">
        <f>VLOOKUP($A18,'Exports, FOB'!$B:$AE,Y$1,FALSE)+VLOOKUP($A18,'Imports, CIF'!$B:$AE,Y$1,FALSE)</f>
        <v>4983.7831059999999</v>
      </c>
      <c r="Z18" s="25">
        <f>VLOOKUP($A18,'Exports, FOB'!$B:$AE,Z$1,FALSE)+VLOOKUP($A18,'Imports, CIF'!$B:$AE,Z$1,FALSE)</f>
        <v>3197.8088589999998</v>
      </c>
      <c r="AA18" s="25">
        <f>VLOOKUP($A18,'Exports, FOB'!$B:$AE,AA$1,FALSE)+VLOOKUP($A18,'Imports, CIF'!$B:$AE,AA$1,FALSE)</f>
        <v>3393.630208</v>
      </c>
      <c r="AB18" s="25">
        <f>VLOOKUP($A18,'Exports, FOB'!$B:$AE,AB$1,FALSE)+VLOOKUP($A18,'Imports, CIF'!$B:$AE,AB$1,FALSE)</f>
        <v>3767.1877899999999</v>
      </c>
      <c r="AC18" s="25">
        <f>VLOOKUP($A18,'Exports, FOB'!$B:$AE,AC$1,FALSE)+VLOOKUP($A18,'Imports, CIF'!$B:$AE,AC$1,FALSE)</f>
        <v>4319.7247429999998</v>
      </c>
      <c r="AD18" s="25">
        <f>VLOOKUP($A18,'Exports, FOB'!$B:$AE,AD$1,FALSE)+VLOOKUP($A18,'Imports, CIF'!$B:$AE,AD$1,FALSE)</f>
        <v>3659.2169840000001</v>
      </c>
    </row>
    <row r="19" spans="1:30" x14ac:dyDescent="0.15">
      <c r="A19" s="26" t="s">
        <v>244</v>
      </c>
      <c r="B19" s="25">
        <f>VLOOKUP($A19,'Exports, FOB'!$B:$AE,B$1,FALSE)+VLOOKUP($A19,'Imports, CIF'!$B:$AE,B$1,FALSE)</f>
        <v>1718.7253408290653</v>
      </c>
      <c r="C19" s="25">
        <f>VLOOKUP($A19,'Exports, FOB'!$B:$AE,C$1,FALSE)+VLOOKUP($A19,'Imports, CIF'!$B:$AE,C$1,FALSE)</f>
        <v>1985.533371564522</v>
      </c>
      <c r="D19" s="25">
        <f>VLOOKUP($A19,'Exports, FOB'!$B:$AE,D$1,FALSE)+VLOOKUP($A19,'Imports, CIF'!$B:$AE,D$1,FALSE)</f>
        <v>1309.2752722386351</v>
      </c>
      <c r="E19" s="25">
        <f>VLOOKUP($A19,'Exports, FOB'!$B:$AE,E$1,FALSE)+VLOOKUP($A19,'Imports, CIF'!$B:$AE,E$1,FALSE)</f>
        <v>1897.4954273605499</v>
      </c>
      <c r="F19" s="25">
        <f>VLOOKUP($A19,'Exports, FOB'!$B:$AE,F$1,FALSE)+VLOOKUP($A19,'Imports, CIF'!$B:$AE,F$1,FALSE)</f>
        <v>1407.562582859902</v>
      </c>
      <c r="G19" s="25">
        <f>VLOOKUP($A19,'Exports, FOB'!$B:$AE,G$1,FALSE)+VLOOKUP($A19,'Imports, CIF'!$B:$AE,G$1,FALSE)</f>
        <v>1349.0738502315462</v>
      </c>
      <c r="H19" s="25">
        <f>VLOOKUP($A19,'Exports, FOB'!$B:$AE,H$1,FALSE)+VLOOKUP($A19,'Imports, CIF'!$B:$AE,H$1,FALSE)</f>
        <v>1590.7984403264968</v>
      </c>
      <c r="I19" s="25">
        <f>VLOOKUP($A19,'Exports, FOB'!$B:$AE,I$1,FALSE)+VLOOKUP($A19,'Imports, CIF'!$B:$AE,I$1,FALSE)</f>
        <v>1827.2255908917232</v>
      </c>
      <c r="J19" s="25">
        <f>VLOOKUP($A19,'Exports, FOB'!$B:$AE,J$1,FALSE)+VLOOKUP($A19,'Imports, CIF'!$B:$AE,J$1,FALSE)</f>
        <v>1754.4485999999999</v>
      </c>
      <c r="K19" s="25">
        <f>VLOOKUP($A19,'Exports, FOB'!$B:$AE,K$1,FALSE)+VLOOKUP($A19,'Imports, CIF'!$B:$AE,K$1,FALSE)</f>
        <v>1918.6130720000001</v>
      </c>
      <c r="L19" s="25">
        <f>VLOOKUP($A19,'Exports, FOB'!$B:$AE,L$1,FALSE)+VLOOKUP($A19,'Imports, CIF'!$B:$AE,L$1,FALSE)</f>
        <v>1918.6858199999999</v>
      </c>
      <c r="M19" s="25">
        <f>VLOOKUP($A19,'Exports, FOB'!$B:$AE,M$1,FALSE)+VLOOKUP($A19,'Imports, CIF'!$B:$AE,M$1,FALSE)</f>
        <v>1918.4178730000001</v>
      </c>
      <c r="N19" s="25">
        <f>VLOOKUP($A19,'Exports, FOB'!$B:$AE,N$1,FALSE)+VLOOKUP($A19,'Imports, CIF'!$B:$AE,N$1,FALSE)</f>
        <v>2125.5142489999998</v>
      </c>
      <c r="O19" s="25">
        <f>VLOOKUP($A19,'Exports, FOB'!$B:$AE,O$1,FALSE)+VLOOKUP($A19,'Imports, CIF'!$B:$AE,O$1,FALSE)</f>
        <v>2561.4385440000001</v>
      </c>
      <c r="P19" s="25">
        <f>VLOOKUP($A19,'Exports, FOB'!$B:$AE,P$1,FALSE)+VLOOKUP($A19,'Imports, CIF'!$B:$AE,P$1,FALSE)</f>
        <v>2842.0205330000003</v>
      </c>
      <c r="Q19" s="25">
        <f>VLOOKUP($A19,'Exports, FOB'!$B:$AE,Q$1,FALSE)+VLOOKUP($A19,'Imports, CIF'!$B:$AE,Q$1,FALSE)</f>
        <v>2814.9410600000001</v>
      </c>
      <c r="R19" s="25">
        <f>VLOOKUP($A19,'Exports, FOB'!$B:$AE,R$1,FALSE)+VLOOKUP($A19,'Imports, CIF'!$B:$AE,R$1,FALSE)</f>
        <v>3354.539272</v>
      </c>
      <c r="S19" s="25">
        <f>VLOOKUP($A19,'Exports, FOB'!$B:$AE,S$1,FALSE)+VLOOKUP($A19,'Imports, CIF'!$B:$AE,S$1,FALSE)</f>
        <v>3970.7962770000004</v>
      </c>
      <c r="T19" s="25">
        <f>VLOOKUP($A19,'Exports, FOB'!$B:$AE,T$1,FALSE)+VLOOKUP($A19,'Imports, CIF'!$B:$AE,T$1,FALSE)</f>
        <v>2538.3694829999999</v>
      </c>
      <c r="U19" s="25">
        <f>VLOOKUP($A19,'Exports, FOB'!$B:$AE,U$1,FALSE)+VLOOKUP($A19,'Imports, CIF'!$B:$AE,U$1,FALSE)</f>
        <v>3105.4599150000004</v>
      </c>
      <c r="V19" s="25">
        <f>VLOOKUP($A19,'Exports, FOB'!$B:$AE,V$1,FALSE)+VLOOKUP($A19,'Imports, CIF'!$B:$AE,V$1,FALSE)</f>
        <v>4078.5710490000001</v>
      </c>
      <c r="W19" s="25">
        <f>VLOOKUP($A19,'Exports, FOB'!$B:$AE,W$1,FALSE)+VLOOKUP($A19,'Imports, CIF'!$B:$AE,W$1,FALSE)</f>
        <v>4232.8485129999999</v>
      </c>
      <c r="X19" s="25">
        <f>VLOOKUP($A19,'Exports, FOB'!$B:$AE,X$1,FALSE)+VLOOKUP($A19,'Imports, CIF'!$B:$AE,X$1,FALSE)</f>
        <v>4800.3029829999996</v>
      </c>
      <c r="Y19" s="25">
        <f>VLOOKUP($A19,'Exports, FOB'!$B:$AE,Y$1,FALSE)+VLOOKUP($A19,'Imports, CIF'!$B:$AE,Y$1,FALSE)</f>
        <v>5362.8218660000002</v>
      </c>
      <c r="Z19" s="25">
        <f>VLOOKUP($A19,'Exports, FOB'!$B:$AE,Z$1,FALSE)+VLOOKUP($A19,'Imports, CIF'!$B:$AE,Z$1,FALSE)</f>
        <v>5666.175287</v>
      </c>
      <c r="AA19" s="25">
        <f>VLOOKUP($A19,'Exports, FOB'!$B:$AE,AA$1,FALSE)+VLOOKUP($A19,'Imports, CIF'!$B:$AE,AA$1,FALSE)</f>
        <v>6038.4591350000001</v>
      </c>
      <c r="AB19" s="25">
        <f>VLOOKUP($A19,'Exports, FOB'!$B:$AE,AB$1,FALSE)+VLOOKUP($A19,'Imports, CIF'!$B:$AE,AB$1,FALSE)</f>
        <v>5604.9511139999995</v>
      </c>
      <c r="AC19" s="25">
        <f>VLOOKUP($A19,'Exports, FOB'!$B:$AE,AC$1,FALSE)+VLOOKUP($A19,'Imports, CIF'!$B:$AE,AC$1,FALSE)</f>
        <v>5757.4621870000001</v>
      </c>
      <c r="AD19" s="25">
        <f>VLOOKUP($A19,'Exports, FOB'!$B:$AE,AD$1,FALSE)+VLOOKUP($A19,'Imports, CIF'!$B:$AE,AD$1,FALSE)</f>
        <v>5900.7837999999992</v>
      </c>
    </row>
    <row r="20" spans="1:30" x14ac:dyDescent="0.15">
      <c r="A20" s="26" t="s">
        <v>51</v>
      </c>
      <c r="B20" s="25">
        <f>VLOOKUP($A20,'Exports, FOB'!$B:$AE,B$1,FALSE)+VLOOKUP($A20,'Imports, CIF'!$B:$AE,B$1,FALSE)</f>
        <v>22491.546594698699</v>
      </c>
      <c r="C20" s="25">
        <f>VLOOKUP($A20,'Exports, FOB'!$B:$AE,C$1,FALSE)+VLOOKUP($A20,'Imports, CIF'!$B:$AE,C$1,FALSE)</f>
        <v>23429.793726296</v>
      </c>
      <c r="D20" s="25">
        <f>VLOOKUP($A20,'Exports, FOB'!$B:$AE,D$1,FALSE)+VLOOKUP($A20,'Imports, CIF'!$B:$AE,D$1,FALSE)</f>
        <v>20467.8088299433</v>
      </c>
      <c r="E20" s="25">
        <f>VLOOKUP($A20,'Exports, FOB'!$B:$AE,E$1,FALSE)+VLOOKUP($A20,'Imports, CIF'!$B:$AE,E$1,FALSE)</f>
        <v>22203.302927119599</v>
      </c>
      <c r="F20" s="25">
        <f>VLOOKUP($A20,'Exports, FOB'!$B:$AE,F$1,FALSE)+VLOOKUP($A20,'Imports, CIF'!$B:$AE,F$1,FALSE)</f>
        <v>27588.760653773697</v>
      </c>
      <c r="G20" s="25">
        <f>VLOOKUP($A20,'Exports, FOB'!$B:$AE,G$1,FALSE)+VLOOKUP($A20,'Imports, CIF'!$B:$AE,G$1,FALSE)</f>
        <v>26809.592444464794</v>
      </c>
      <c r="H20" s="25">
        <f>VLOOKUP($A20,'Exports, FOB'!$B:$AE,H$1,FALSE)+VLOOKUP($A20,'Imports, CIF'!$B:$AE,H$1,FALSE)</f>
        <v>26604.123169089798</v>
      </c>
      <c r="I20" s="25">
        <f>VLOOKUP($A20,'Exports, FOB'!$B:$AE,I$1,FALSE)+VLOOKUP($A20,'Imports, CIF'!$B:$AE,I$1,FALSE)</f>
        <v>28292.1104766397</v>
      </c>
      <c r="J20" s="25">
        <f>VLOOKUP($A20,'Exports, FOB'!$B:$AE,J$1,FALSE)+VLOOKUP($A20,'Imports, CIF'!$B:$AE,J$1,FALSE)</f>
        <v>36560.557400000005</v>
      </c>
      <c r="K20" s="25">
        <f>VLOOKUP($A20,'Exports, FOB'!$B:$AE,K$1,FALSE)+VLOOKUP($A20,'Imports, CIF'!$B:$AE,K$1,FALSE)</f>
        <v>37436.184135999996</v>
      </c>
      <c r="L20" s="25">
        <f>VLOOKUP($A20,'Exports, FOB'!$B:$AE,L$1,FALSE)+VLOOKUP($A20,'Imports, CIF'!$B:$AE,L$1,FALSE)</f>
        <v>35924.218418999997</v>
      </c>
      <c r="M20" s="25">
        <f>VLOOKUP($A20,'Exports, FOB'!$B:$AE,M$1,FALSE)+VLOOKUP($A20,'Imports, CIF'!$B:$AE,M$1,FALSE)</f>
        <v>35887.881832999999</v>
      </c>
      <c r="N20" s="25">
        <f>VLOOKUP($A20,'Exports, FOB'!$B:$AE,N$1,FALSE)+VLOOKUP($A20,'Imports, CIF'!$B:$AE,N$1,FALSE)</f>
        <v>42682.929916000001</v>
      </c>
      <c r="O20" s="25">
        <f>VLOOKUP($A20,'Exports, FOB'!$B:$AE,O$1,FALSE)+VLOOKUP($A20,'Imports, CIF'!$B:$AE,O$1,FALSE)</f>
        <v>48956.04017</v>
      </c>
      <c r="P20" s="25">
        <f>VLOOKUP($A20,'Exports, FOB'!$B:$AE,P$1,FALSE)+VLOOKUP($A20,'Imports, CIF'!$B:$AE,P$1,FALSE)</f>
        <v>51041.502408</v>
      </c>
      <c r="Q20" s="25">
        <f>VLOOKUP($A20,'Exports, FOB'!$B:$AE,Q$1,FALSE)+VLOOKUP($A20,'Imports, CIF'!$B:$AE,Q$1,FALSE)</f>
        <v>56680.356495</v>
      </c>
      <c r="R20" s="25">
        <f>VLOOKUP($A20,'Exports, FOB'!$B:$AE,R$1,FALSE)+VLOOKUP($A20,'Imports, CIF'!$B:$AE,R$1,FALSE)</f>
        <v>66939.856413000001</v>
      </c>
      <c r="S20" s="25">
        <f>VLOOKUP($A20,'Exports, FOB'!$B:$AE,S$1,FALSE)+VLOOKUP($A20,'Imports, CIF'!$B:$AE,S$1,FALSE)</f>
        <v>72209.452703999996</v>
      </c>
      <c r="T20" s="25">
        <f>VLOOKUP($A20,'Exports, FOB'!$B:$AE,T$1,FALSE)+VLOOKUP($A20,'Imports, CIF'!$B:$AE,T$1,FALSE)</f>
        <v>59798.336739000006</v>
      </c>
      <c r="U20" s="25">
        <f>VLOOKUP($A20,'Exports, FOB'!$B:$AE,U$1,FALSE)+VLOOKUP($A20,'Imports, CIF'!$B:$AE,U$1,FALSE)</f>
        <v>67043.962956000003</v>
      </c>
      <c r="V20" s="25">
        <f>VLOOKUP($A20,'Exports, FOB'!$B:$AE,V$1,FALSE)+VLOOKUP($A20,'Imports, CIF'!$B:$AE,V$1,FALSE)</f>
        <v>78318.878689999998</v>
      </c>
      <c r="W20" s="25">
        <f>VLOOKUP($A20,'Exports, FOB'!$B:$AE,W$1,FALSE)+VLOOKUP($A20,'Imports, CIF'!$B:$AE,W$1,FALSE)</f>
        <v>72445.475944000005</v>
      </c>
      <c r="X20" s="25">
        <f>VLOOKUP($A20,'Exports, FOB'!$B:$AE,X$1,FALSE)+VLOOKUP($A20,'Imports, CIF'!$B:$AE,X$1,FALSE)</f>
        <v>74089.549488000004</v>
      </c>
      <c r="Y20" s="25">
        <f>VLOOKUP($A20,'Exports, FOB'!$B:$AE,Y$1,FALSE)+VLOOKUP($A20,'Imports, CIF'!$B:$AE,Y$1,FALSE)</f>
        <v>74202.591501000003</v>
      </c>
      <c r="Z20" s="25">
        <f>VLOOKUP($A20,'Exports, FOB'!$B:$AE,Z$1,FALSE)+VLOOKUP($A20,'Imports, CIF'!$B:$AE,Z$1,FALSE)</f>
        <v>62740.399562999999</v>
      </c>
      <c r="AA20" s="25">
        <f>VLOOKUP($A20,'Exports, FOB'!$B:$AE,AA$1,FALSE)+VLOOKUP($A20,'Imports, CIF'!$B:$AE,AA$1,FALSE)</f>
        <v>63188.596122000003</v>
      </c>
      <c r="AB20" s="25">
        <f>VLOOKUP($A20,'Exports, FOB'!$B:$AE,AB$1,FALSE)+VLOOKUP($A20,'Imports, CIF'!$B:$AE,AB$1,FALSE)</f>
        <v>71088.333197999993</v>
      </c>
      <c r="AC20" s="25">
        <f>VLOOKUP($A20,'Exports, FOB'!$B:$AE,AC$1,FALSE)+VLOOKUP($A20,'Imports, CIF'!$B:$AE,AC$1,FALSE)</f>
        <v>75989.920309000008</v>
      </c>
      <c r="AD20" s="25">
        <f>VLOOKUP($A20,'Exports, FOB'!$B:$AE,AD$1,FALSE)+VLOOKUP($A20,'Imports, CIF'!$B:$AE,AD$1,FALSE)</f>
        <v>72125.533179000005</v>
      </c>
    </row>
    <row r="21" spans="1:30" x14ac:dyDescent="0.15">
      <c r="A21" s="26" t="s">
        <v>66</v>
      </c>
      <c r="B21" s="25">
        <f>VLOOKUP($A21,'Exports, FOB'!$B:$AE,B$1,FALSE)+VLOOKUP($A21,'Imports, CIF'!$B:$AE,B$1,FALSE)</f>
        <v>327.20912744565805</v>
      </c>
      <c r="C21" s="25">
        <f>VLOOKUP($A21,'Exports, FOB'!$B:$AE,C$1,FALSE)+VLOOKUP($A21,'Imports, CIF'!$B:$AE,C$1,FALSE)</f>
        <v>311.02989825077401</v>
      </c>
      <c r="D21" s="25">
        <f>VLOOKUP($A21,'Exports, FOB'!$B:$AE,D$1,FALSE)+VLOOKUP($A21,'Imports, CIF'!$B:$AE,D$1,FALSE)</f>
        <v>270.43047871974102</v>
      </c>
      <c r="E21" s="25">
        <f>VLOOKUP($A21,'Exports, FOB'!$B:$AE,E$1,FALSE)+VLOOKUP($A21,'Imports, CIF'!$B:$AE,E$1,FALSE)</f>
        <v>325.19909330706099</v>
      </c>
      <c r="F21" s="25">
        <f>VLOOKUP($A21,'Exports, FOB'!$B:$AE,F$1,FALSE)+VLOOKUP($A21,'Imports, CIF'!$B:$AE,F$1,FALSE)</f>
        <v>460.145457787341</v>
      </c>
      <c r="G21" s="25">
        <f>VLOOKUP($A21,'Exports, FOB'!$B:$AE,G$1,FALSE)+VLOOKUP($A21,'Imports, CIF'!$B:$AE,G$1,FALSE)</f>
        <v>402.27655766443991</v>
      </c>
      <c r="H21" s="25">
        <f>VLOOKUP($A21,'Exports, FOB'!$B:$AE,H$1,FALSE)+VLOOKUP($A21,'Imports, CIF'!$B:$AE,H$1,FALSE)</f>
        <v>393.454396968602</v>
      </c>
      <c r="I21" s="25">
        <f>VLOOKUP($A21,'Exports, FOB'!$B:$AE,I$1,FALSE)+VLOOKUP($A21,'Imports, CIF'!$B:$AE,I$1,FALSE)</f>
        <v>411.34342836166093</v>
      </c>
      <c r="J21" s="25">
        <f>VLOOKUP($A21,'Exports, FOB'!$B:$AE,J$1,FALSE)+VLOOKUP($A21,'Imports, CIF'!$B:$AE,J$1,FALSE)</f>
        <v>503.82730000000004</v>
      </c>
      <c r="K21" s="25">
        <f>VLOOKUP($A21,'Exports, FOB'!$B:$AE,K$1,FALSE)+VLOOKUP($A21,'Imports, CIF'!$B:$AE,K$1,FALSE)</f>
        <v>432.32873699999999</v>
      </c>
      <c r="L21" s="25">
        <f>VLOOKUP($A21,'Exports, FOB'!$B:$AE,L$1,FALSE)+VLOOKUP($A21,'Imports, CIF'!$B:$AE,L$1,FALSE)</f>
        <v>383.69566500000002</v>
      </c>
      <c r="M21" s="25">
        <f>VLOOKUP($A21,'Exports, FOB'!$B:$AE,M$1,FALSE)+VLOOKUP($A21,'Imports, CIF'!$B:$AE,M$1,FALSE)</f>
        <v>427.62775899999997</v>
      </c>
      <c r="N21" s="25">
        <f>VLOOKUP($A21,'Exports, FOB'!$B:$AE,N$1,FALSE)+VLOOKUP($A21,'Imports, CIF'!$B:$AE,N$1,FALSE)</f>
        <v>691.52329799999995</v>
      </c>
      <c r="O21" s="25">
        <f>VLOOKUP($A21,'Exports, FOB'!$B:$AE,O$1,FALSE)+VLOOKUP($A21,'Imports, CIF'!$B:$AE,O$1,FALSE)</f>
        <v>844.82173399999999</v>
      </c>
      <c r="P21" s="25">
        <f>VLOOKUP($A21,'Exports, FOB'!$B:$AE,P$1,FALSE)+VLOOKUP($A21,'Imports, CIF'!$B:$AE,P$1,FALSE)</f>
        <v>832.0525419999999</v>
      </c>
      <c r="Q21" s="25">
        <f>VLOOKUP($A21,'Exports, FOB'!$B:$AE,Q$1,FALSE)+VLOOKUP($A21,'Imports, CIF'!$B:$AE,Q$1,FALSE)</f>
        <v>595.02171299999998</v>
      </c>
      <c r="R21" s="25">
        <f>VLOOKUP($A21,'Exports, FOB'!$B:$AE,R$1,FALSE)+VLOOKUP($A21,'Imports, CIF'!$B:$AE,R$1,FALSE)</f>
        <v>635.57243300000005</v>
      </c>
      <c r="S21" s="25">
        <f>VLOOKUP($A21,'Exports, FOB'!$B:$AE,S$1,FALSE)+VLOOKUP($A21,'Imports, CIF'!$B:$AE,S$1,FALSE)</f>
        <v>726.172597</v>
      </c>
      <c r="T21" s="25">
        <f>VLOOKUP($A21,'Exports, FOB'!$B:$AE,T$1,FALSE)+VLOOKUP($A21,'Imports, CIF'!$B:$AE,T$1,FALSE)</f>
        <v>565.61975600000005</v>
      </c>
      <c r="U21" s="25">
        <f>VLOOKUP($A21,'Exports, FOB'!$B:$AE,U$1,FALSE)+VLOOKUP($A21,'Imports, CIF'!$B:$AE,U$1,FALSE)</f>
        <v>622.91832499999998</v>
      </c>
      <c r="V21" s="25">
        <f>VLOOKUP($A21,'Exports, FOB'!$B:$AE,V$1,FALSE)+VLOOKUP($A21,'Imports, CIF'!$B:$AE,V$1,FALSE)</f>
        <v>1084.1024699999998</v>
      </c>
      <c r="W21" s="25">
        <f>VLOOKUP($A21,'Exports, FOB'!$B:$AE,W$1,FALSE)+VLOOKUP($A21,'Imports, CIF'!$B:$AE,W$1,FALSE)</f>
        <v>817.50101000000006</v>
      </c>
      <c r="X21" s="25">
        <f>VLOOKUP($A21,'Exports, FOB'!$B:$AE,X$1,FALSE)+VLOOKUP($A21,'Imports, CIF'!$B:$AE,X$1,FALSE)</f>
        <v>1008.8608730000001</v>
      </c>
      <c r="Y21" s="25">
        <f>VLOOKUP($A21,'Exports, FOB'!$B:$AE,Y$1,FALSE)+VLOOKUP($A21,'Imports, CIF'!$B:$AE,Y$1,FALSE)</f>
        <v>1038.6901720000001</v>
      </c>
      <c r="Z21" s="25">
        <f>VLOOKUP($A21,'Exports, FOB'!$B:$AE,Z$1,FALSE)+VLOOKUP($A21,'Imports, CIF'!$B:$AE,Z$1,FALSE)</f>
        <v>1101.6457499999999</v>
      </c>
      <c r="AA21" s="25">
        <f>VLOOKUP($A21,'Exports, FOB'!$B:$AE,AA$1,FALSE)+VLOOKUP($A21,'Imports, CIF'!$B:$AE,AA$1,FALSE)</f>
        <v>863.96360099999993</v>
      </c>
      <c r="AB21" s="25">
        <f>VLOOKUP($A21,'Exports, FOB'!$B:$AE,AB$1,FALSE)+VLOOKUP($A21,'Imports, CIF'!$B:$AE,AB$1,FALSE)</f>
        <v>722.86946499999999</v>
      </c>
      <c r="AC21" s="25">
        <f>VLOOKUP($A21,'Exports, FOB'!$B:$AE,AC$1,FALSE)+VLOOKUP($A21,'Imports, CIF'!$B:$AE,AC$1,FALSE)</f>
        <v>800.57222300000001</v>
      </c>
      <c r="AD21" s="25">
        <f>VLOOKUP($A21,'Exports, FOB'!$B:$AE,AD$1,FALSE)+VLOOKUP($A21,'Imports, CIF'!$B:$AE,AD$1,FALSE)</f>
        <v>834.61958200000004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3919.7413783566885</v>
      </c>
      <c r="C22" s="25">
        <f>VLOOKUP($A22,'Exports, FOB'!$B:$AE,C$1,FALSE)+VLOOKUP($A22,'Imports, CIF'!$B:$AE,C$1,FALSE)</f>
        <v>4056.7529502584675</v>
      </c>
      <c r="D22" s="25">
        <f>VLOOKUP($A22,'Exports, FOB'!$B:$AE,D$1,FALSE)+VLOOKUP($A22,'Imports, CIF'!$B:$AE,D$1,FALSE)</f>
        <v>3579.4832630848437</v>
      </c>
      <c r="E22" s="25">
        <f>VLOOKUP($A22,'Exports, FOB'!$B:$AE,E$1,FALSE)+VLOOKUP($A22,'Imports, CIF'!$B:$AE,E$1,FALSE)</f>
        <v>4077.3840990121621</v>
      </c>
      <c r="F22" s="25">
        <f>VLOOKUP($A22,'Exports, FOB'!$B:$AE,F$1,FALSE)+VLOOKUP($A22,'Imports, CIF'!$B:$AE,F$1,FALSE)</f>
        <v>4952.9731898288801</v>
      </c>
      <c r="G22" s="25">
        <f>VLOOKUP($A22,'Exports, FOB'!$B:$AE,G$1,FALSE)+VLOOKUP($A22,'Imports, CIF'!$B:$AE,G$1,FALSE)</f>
        <v>5799.1059881354604</v>
      </c>
      <c r="H22" s="25">
        <f>VLOOKUP($A22,'Exports, FOB'!$B:$AE,H$1,FALSE)+VLOOKUP($A22,'Imports, CIF'!$B:$AE,H$1,FALSE)</f>
        <v>6448.7848852731995</v>
      </c>
      <c r="I22" s="25">
        <f>VLOOKUP($A22,'Exports, FOB'!$B:$AE,I$1,FALSE)+VLOOKUP($A22,'Imports, CIF'!$B:$AE,I$1,FALSE)</f>
        <v>5412.0096977452486</v>
      </c>
      <c r="J22" s="25">
        <f>VLOOKUP($A22,'Exports, FOB'!$B:$AE,J$1,FALSE)+VLOOKUP($A22,'Imports, CIF'!$B:$AE,J$1,FALSE)</f>
        <v>4858.2708999999995</v>
      </c>
      <c r="K22" s="25">
        <f>VLOOKUP($A22,'Exports, FOB'!$B:$AE,K$1,FALSE)+VLOOKUP($A22,'Imports, CIF'!$B:$AE,K$1,FALSE)</f>
        <v>7625.48369</v>
      </c>
      <c r="L22" s="25">
        <f>VLOOKUP($A22,'Exports, FOB'!$B:$AE,L$1,FALSE)+VLOOKUP($A22,'Imports, CIF'!$B:$AE,L$1,FALSE)</f>
        <v>6945.3303610000003</v>
      </c>
      <c r="M22" s="25">
        <f>VLOOKUP($A22,'Exports, FOB'!$B:$AE,M$1,FALSE)+VLOOKUP($A22,'Imports, CIF'!$B:$AE,M$1,FALSE)</f>
        <v>6349.3016759999991</v>
      </c>
      <c r="N22" s="25">
        <f>VLOOKUP($A22,'Exports, FOB'!$B:$AE,N$1,FALSE)+VLOOKUP($A22,'Imports, CIF'!$B:$AE,N$1,FALSE)</f>
        <v>7528.3363770000005</v>
      </c>
      <c r="O22" s="25">
        <f>VLOOKUP($A22,'Exports, FOB'!$B:$AE,O$1,FALSE)+VLOOKUP($A22,'Imports, CIF'!$B:$AE,O$1,FALSE)</f>
        <v>9555.4031209999994</v>
      </c>
      <c r="P22" s="25">
        <f>VLOOKUP($A22,'Exports, FOB'!$B:$AE,P$1,FALSE)+VLOOKUP($A22,'Imports, CIF'!$B:$AE,P$1,FALSE)</f>
        <v>8932.9510030000001</v>
      </c>
      <c r="Q22" s="25">
        <f>VLOOKUP($A22,'Exports, FOB'!$B:$AE,Q$1,FALSE)+VLOOKUP($A22,'Imports, CIF'!$B:$AE,Q$1,FALSE)</f>
        <v>9501.0361410000005</v>
      </c>
      <c r="R22" s="25">
        <f>VLOOKUP($A22,'Exports, FOB'!$B:$AE,R$1,FALSE)+VLOOKUP($A22,'Imports, CIF'!$B:$AE,R$1,FALSE)</f>
        <v>9714.5553970000001</v>
      </c>
      <c r="S22" s="25">
        <f>VLOOKUP($A22,'Exports, FOB'!$B:$AE,S$1,FALSE)+VLOOKUP($A22,'Imports, CIF'!$B:$AE,S$1,FALSE)</f>
        <v>13555.983087000001</v>
      </c>
      <c r="T22" s="25">
        <f>VLOOKUP($A22,'Exports, FOB'!$B:$AE,T$1,FALSE)+VLOOKUP($A22,'Imports, CIF'!$B:$AE,T$1,FALSE)</f>
        <v>7109.625567</v>
      </c>
      <c r="U22" s="25">
        <f>VLOOKUP($A22,'Exports, FOB'!$B:$AE,U$1,FALSE)+VLOOKUP($A22,'Imports, CIF'!$B:$AE,U$1,FALSE)</f>
        <v>6275.7950190000001</v>
      </c>
      <c r="V22" s="25">
        <f>VLOOKUP($A22,'Exports, FOB'!$B:$AE,V$1,FALSE)+VLOOKUP($A22,'Imports, CIF'!$B:$AE,V$1,FALSE)</f>
        <v>8885.2970249999998</v>
      </c>
      <c r="W22" s="25">
        <f>VLOOKUP($A22,'Exports, FOB'!$B:$AE,W$1,FALSE)+VLOOKUP($A22,'Imports, CIF'!$B:$AE,W$1,FALSE)</f>
        <v>7107.0623500000002</v>
      </c>
      <c r="X22" s="25">
        <f>VLOOKUP($A22,'Exports, FOB'!$B:$AE,X$1,FALSE)+VLOOKUP($A22,'Imports, CIF'!$B:$AE,X$1,FALSE)</f>
        <v>5802.406086</v>
      </c>
      <c r="Y22" s="25">
        <f>VLOOKUP($A22,'Exports, FOB'!$B:$AE,Y$1,FALSE)+VLOOKUP($A22,'Imports, CIF'!$B:$AE,Y$1,FALSE)</f>
        <v>4774.0763860000006</v>
      </c>
      <c r="Z22" s="25">
        <f>VLOOKUP($A22,'Exports, FOB'!$B:$AE,Z$1,FALSE)+VLOOKUP($A22,'Imports, CIF'!$B:$AE,Z$1,FALSE)</f>
        <v>3258.6616329999997</v>
      </c>
      <c r="AA22" s="25">
        <f>VLOOKUP($A22,'Exports, FOB'!$B:$AE,AA$1,FALSE)+VLOOKUP($A22,'Imports, CIF'!$B:$AE,AA$1,FALSE)</f>
        <v>3693.0479139999998</v>
      </c>
      <c r="AB22" s="25">
        <f>VLOOKUP($A22,'Exports, FOB'!$B:$AE,AB$1,FALSE)+VLOOKUP($A22,'Imports, CIF'!$B:$AE,AB$1,FALSE)</f>
        <v>4377.023588</v>
      </c>
      <c r="AC22" s="25">
        <f>VLOOKUP($A22,'Exports, FOB'!$B:$AE,AC$1,FALSE)+VLOOKUP($A22,'Imports, CIF'!$B:$AE,AC$1,FALSE)</f>
        <v>4531.2409360000001</v>
      </c>
      <c r="AD22" s="25">
        <f>VLOOKUP($A22,'Exports, FOB'!$B:$AE,AD$1,FALSE)+VLOOKUP($A22,'Imports, CIF'!$B:$AE,AD$1,FALSE)</f>
        <v>4188.618633</v>
      </c>
    </row>
    <row r="23" spans="1:30" x14ac:dyDescent="0.15">
      <c r="A23" s="26" t="s">
        <v>250</v>
      </c>
      <c r="B23" s="25">
        <f>VLOOKUP($A23,'Exports, FOB'!$B:$AE,B$1,FALSE)+VLOOKUP($A23,'Imports, CIF'!$B:$AE,B$1,FALSE)</f>
        <v>188.01911138364238</v>
      </c>
      <c r="C23" s="25">
        <f>VLOOKUP($A23,'Exports, FOB'!$B:$AE,C$1,FALSE)+VLOOKUP($A23,'Imports, CIF'!$B:$AE,C$1,FALSE)</f>
        <v>197.70030408122429</v>
      </c>
      <c r="D23" s="25">
        <f>VLOOKUP($A23,'Exports, FOB'!$B:$AE,D$1,FALSE)+VLOOKUP($A23,'Imports, CIF'!$B:$AE,D$1,FALSE)</f>
        <v>162.23021138113762</v>
      </c>
      <c r="E23" s="25">
        <f>VLOOKUP($A23,'Exports, FOB'!$B:$AE,E$1,FALSE)+VLOOKUP($A23,'Imports, CIF'!$B:$AE,E$1,FALSE)</f>
        <v>207.79010256581151</v>
      </c>
      <c r="F23" s="25">
        <f>VLOOKUP($A23,'Exports, FOB'!$B:$AE,F$1,FALSE)+VLOOKUP($A23,'Imports, CIF'!$B:$AE,F$1,FALSE)</f>
        <v>272.09050617727303</v>
      </c>
      <c r="G23" s="25">
        <f>VLOOKUP($A23,'Exports, FOB'!$B:$AE,G$1,FALSE)+VLOOKUP($A23,'Imports, CIF'!$B:$AE,G$1,FALSE)</f>
        <v>273.61730599816502</v>
      </c>
      <c r="H23" s="25">
        <f>VLOOKUP($A23,'Exports, FOB'!$B:$AE,H$1,FALSE)+VLOOKUP($A23,'Imports, CIF'!$B:$AE,H$1,FALSE)</f>
        <v>279.00223157239503</v>
      </c>
      <c r="I23" s="25">
        <f>VLOOKUP($A23,'Exports, FOB'!$B:$AE,I$1,FALSE)+VLOOKUP($A23,'Imports, CIF'!$B:$AE,I$1,FALSE)</f>
        <v>304.69636857760099</v>
      </c>
      <c r="J23" s="25">
        <f>VLOOKUP($A23,'Exports, FOB'!$B:$AE,J$1,FALSE)+VLOOKUP($A23,'Imports, CIF'!$B:$AE,J$1,FALSE)</f>
        <v>244.80760000000001</v>
      </c>
      <c r="K23" s="25">
        <f>VLOOKUP($A23,'Exports, FOB'!$B:$AE,K$1,FALSE)+VLOOKUP($A23,'Imports, CIF'!$B:$AE,K$1,FALSE)</f>
        <v>223.247434</v>
      </c>
      <c r="L23" s="25">
        <f>VLOOKUP($A23,'Exports, FOB'!$B:$AE,L$1,FALSE)+VLOOKUP($A23,'Imports, CIF'!$B:$AE,L$1,FALSE)</f>
        <v>214.34886499999999</v>
      </c>
      <c r="M23" s="25">
        <f>VLOOKUP($A23,'Exports, FOB'!$B:$AE,M$1,FALSE)+VLOOKUP($A23,'Imports, CIF'!$B:$AE,M$1,FALSE)</f>
        <v>212.02724000000001</v>
      </c>
      <c r="N23" s="25">
        <f>VLOOKUP($A23,'Exports, FOB'!$B:$AE,N$1,FALSE)+VLOOKUP($A23,'Imports, CIF'!$B:$AE,N$1,FALSE)</f>
        <v>221.039458</v>
      </c>
      <c r="O23" s="25">
        <f>VLOOKUP($A23,'Exports, FOB'!$B:$AE,O$1,FALSE)+VLOOKUP($A23,'Imports, CIF'!$B:$AE,O$1,FALSE)</f>
        <v>229.44946999999999</v>
      </c>
      <c r="P23" s="25">
        <f>VLOOKUP($A23,'Exports, FOB'!$B:$AE,P$1,FALSE)+VLOOKUP($A23,'Imports, CIF'!$B:$AE,P$1,FALSE)</f>
        <v>260.795815</v>
      </c>
      <c r="Q23" s="25">
        <f>VLOOKUP($A23,'Exports, FOB'!$B:$AE,Q$1,FALSE)+VLOOKUP($A23,'Imports, CIF'!$B:$AE,Q$1,FALSE)</f>
        <v>339.55585600000001</v>
      </c>
      <c r="R23" s="25">
        <f>VLOOKUP($A23,'Exports, FOB'!$B:$AE,R$1,FALSE)+VLOOKUP($A23,'Imports, CIF'!$B:$AE,R$1,FALSE)</f>
        <v>406.09337600000003</v>
      </c>
      <c r="S23" s="25">
        <f>VLOOKUP($A23,'Exports, FOB'!$B:$AE,S$1,FALSE)+VLOOKUP($A23,'Imports, CIF'!$B:$AE,S$1,FALSE)</f>
        <v>474.77856500000001</v>
      </c>
      <c r="T23" s="25">
        <f>VLOOKUP($A23,'Exports, FOB'!$B:$AE,T$1,FALSE)+VLOOKUP($A23,'Imports, CIF'!$B:$AE,T$1,FALSE)</f>
        <v>371.14772900000003</v>
      </c>
      <c r="U23" s="25">
        <f>VLOOKUP($A23,'Exports, FOB'!$B:$AE,U$1,FALSE)+VLOOKUP($A23,'Imports, CIF'!$B:$AE,U$1,FALSE)</f>
        <v>502.54715999999996</v>
      </c>
      <c r="V23" s="25">
        <f>VLOOKUP($A23,'Exports, FOB'!$B:$AE,V$1,FALSE)+VLOOKUP($A23,'Imports, CIF'!$B:$AE,V$1,FALSE)</f>
        <v>615.58225599999992</v>
      </c>
      <c r="W23" s="25">
        <f>VLOOKUP($A23,'Exports, FOB'!$B:$AE,W$1,FALSE)+VLOOKUP($A23,'Imports, CIF'!$B:$AE,W$1,FALSE)</f>
        <v>612.54622700000004</v>
      </c>
      <c r="X23" s="25">
        <f>VLOOKUP($A23,'Exports, FOB'!$B:$AE,X$1,FALSE)+VLOOKUP($A23,'Imports, CIF'!$B:$AE,X$1,FALSE)</f>
        <v>543.26034099999993</v>
      </c>
      <c r="Y23" s="25">
        <f>VLOOKUP($A23,'Exports, FOB'!$B:$AE,Y$1,FALSE)+VLOOKUP($A23,'Imports, CIF'!$B:$AE,Y$1,FALSE)</f>
        <v>605.44333400000005</v>
      </c>
      <c r="Z23" s="25">
        <f>VLOOKUP($A23,'Exports, FOB'!$B:$AE,Z$1,FALSE)+VLOOKUP($A23,'Imports, CIF'!$B:$AE,Z$1,FALSE)</f>
        <v>647.85656100000006</v>
      </c>
      <c r="AA23" s="25">
        <f>VLOOKUP($A23,'Exports, FOB'!$B:$AE,AA$1,FALSE)+VLOOKUP($A23,'Imports, CIF'!$B:$AE,AA$1,FALSE)</f>
        <v>662.95278200000007</v>
      </c>
      <c r="AB23" s="25">
        <f>VLOOKUP($A23,'Exports, FOB'!$B:$AE,AB$1,FALSE)+VLOOKUP($A23,'Imports, CIF'!$B:$AE,AB$1,FALSE)</f>
        <v>587.66751399999998</v>
      </c>
      <c r="AC23" s="25">
        <f>VLOOKUP($A23,'Exports, FOB'!$B:$AE,AC$1,FALSE)+VLOOKUP($A23,'Imports, CIF'!$B:$AE,AC$1,FALSE)</f>
        <v>606.21413800000005</v>
      </c>
      <c r="AD23" s="25">
        <f>VLOOKUP($A23,'Exports, FOB'!$B:$AE,AD$1,FALSE)+VLOOKUP($A23,'Imports, CIF'!$B:$AE,AD$1,FALSE)</f>
        <v>665.00919799999997</v>
      </c>
    </row>
    <row r="24" spans="1:30" x14ac:dyDescent="0.15">
      <c r="A24" s="26" t="s">
        <v>102</v>
      </c>
      <c r="B24" s="25">
        <f>VLOOKUP($A24,'Exports, FOB'!$B:$AE,B$1,FALSE)+VLOOKUP($A24,'Imports, CIF'!$B:$AE,B$1,FALSE)</f>
        <v>442.296372261903</v>
      </c>
      <c r="C24" s="25">
        <f>VLOOKUP($A24,'Exports, FOB'!$B:$AE,C$1,FALSE)+VLOOKUP($A24,'Imports, CIF'!$B:$AE,C$1,FALSE)</f>
        <v>563.64881097897398</v>
      </c>
      <c r="D24" s="25">
        <f>VLOOKUP($A24,'Exports, FOB'!$B:$AE,D$1,FALSE)+VLOOKUP($A24,'Imports, CIF'!$B:$AE,D$1,FALSE)</f>
        <v>541.13747808229596</v>
      </c>
      <c r="E24" s="25">
        <f>VLOOKUP($A24,'Exports, FOB'!$B:$AE,E$1,FALSE)+VLOOKUP($A24,'Imports, CIF'!$B:$AE,E$1,FALSE)</f>
        <v>610.49271034366598</v>
      </c>
      <c r="F24" s="25">
        <f>VLOOKUP($A24,'Exports, FOB'!$B:$AE,F$1,FALSE)+VLOOKUP($A24,'Imports, CIF'!$B:$AE,F$1,FALSE)</f>
        <v>697.18245030409298</v>
      </c>
      <c r="G24" s="25">
        <f>VLOOKUP($A24,'Exports, FOB'!$B:$AE,G$1,FALSE)+VLOOKUP($A24,'Imports, CIF'!$B:$AE,G$1,FALSE)</f>
        <v>795.41792681002403</v>
      </c>
      <c r="H24" s="25">
        <f>VLOOKUP($A24,'Exports, FOB'!$B:$AE,H$1,FALSE)+VLOOKUP($A24,'Imports, CIF'!$B:$AE,H$1,FALSE)</f>
        <v>2083.6533252998629</v>
      </c>
      <c r="I24" s="25">
        <f>VLOOKUP($A24,'Exports, FOB'!$B:$AE,I$1,FALSE)+VLOOKUP($A24,'Imports, CIF'!$B:$AE,I$1,FALSE)</f>
        <v>1159.8170742490902</v>
      </c>
      <c r="J24" s="25">
        <f>VLOOKUP($A24,'Exports, FOB'!$B:$AE,J$1,FALSE)+VLOOKUP($A24,'Imports, CIF'!$B:$AE,J$1,FALSE)</f>
        <v>1089.1382000000001</v>
      </c>
      <c r="K24" s="25">
        <f>VLOOKUP($A24,'Exports, FOB'!$B:$AE,K$1,FALSE)+VLOOKUP($A24,'Imports, CIF'!$B:$AE,K$1,FALSE)</f>
        <v>1006.518736</v>
      </c>
      <c r="L24" s="25">
        <f>VLOOKUP($A24,'Exports, FOB'!$B:$AE,L$1,FALSE)+VLOOKUP($A24,'Imports, CIF'!$B:$AE,L$1,FALSE)</f>
        <v>724.90077799999995</v>
      </c>
      <c r="M24" s="25">
        <f>VLOOKUP($A24,'Exports, FOB'!$B:$AE,M$1,FALSE)+VLOOKUP($A24,'Imports, CIF'!$B:$AE,M$1,FALSE)</f>
        <v>655.80710399999998</v>
      </c>
      <c r="N24" s="25">
        <f>VLOOKUP($A24,'Exports, FOB'!$B:$AE,N$1,FALSE)+VLOOKUP($A24,'Imports, CIF'!$B:$AE,N$1,FALSE)</f>
        <v>648.84224700000004</v>
      </c>
      <c r="O24" s="25">
        <f>VLOOKUP($A24,'Exports, FOB'!$B:$AE,O$1,FALSE)+VLOOKUP($A24,'Imports, CIF'!$B:$AE,O$1,FALSE)</f>
        <v>730.37911899999995</v>
      </c>
      <c r="P24" s="25">
        <f>VLOOKUP($A24,'Exports, FOB'!$B:$AE,P$1,FALSE)+VLOOKUP($A24,'Imports, CIF'!$B:$AE,P$1,FALSE)</f>
        <v>834.19309700000008</v>
      </c>
      <c r="Q24" s="25">
        <f>VLOOKUP($A24,'Exports, FOB'!$B:$AE,Q$1,FALSE)+VLOOKUP($A24,'Imports, CIF'!$B:$AE,Q$1,FALSE)</f>
        <v>768.82608300000004</v>
      </c>
      <c r="R24" s="25">
        <f>VLOOKUP($A24,'Exports, FOB'!$B:$AE,R$1,FALSE)+VLOOKUP($A24,'Imports, CIF'!$B:$AE,R$1,FALSE)</f>
        <v>1188.10725</v>
      </c>
      <c r="S24" s="25">
        <f>VLOOKUP($A24,'Exports, FOB'!$B:$AE,S$1,FALSE)+VLOOKUP($A24,'Imports, CIF'!$B:$AE,S$1,FALSE)</f>
        <v>1449.553596</v>
      </c>
      <c r="T24" s="25">
        <f>VLOOKUP($A24,'Exports, FOB'!$B:$AE,T$1,FALSE)+VLOOKUP($A24,'Imports, CIF'!$B:$AE,T$1,FALSE)</f>
        <v>1052.4373370000001</v>
      </c>
      <c r="U24" s="25">
        <f>VLOOKUP($A24,'Exports, FOB'!$B:$AE,U$1,FALSE)+VLOOKUP($A24,'Imports, CIF'!$B:$AE,U$1,FALSE)</f>
        <v>1424.171413</v>
      </c>
      <c r="V24" s="25">
        <f>VLOOKUP($A24,'Exports, FOB'!$B:$AE,V$1,FALSE)+VLOOKUP($A24,'Imports, CIF'!$B:$AE,V$1,FALSE)</f>
        <v>1479.4485639999998</v>
      </c>
      <c r="W24" s="25">
        <f>VLOOKUP($A24,'Exports, FOB'!$B:$AE,W$1,FALSE)+VLOOKUP($A24,'Imports, CIF'!$B:$AE,W$1,FALSE)</f>
        <v>1686.6904299999999</v>
      </c>
      <c r="X24" s="25">
        <f>VLOOKUP($A24,'Exports, FOB'!$B:$AE,X$1,FALSE)+VLOOKUP($A24,'Imports, CIF'!$B:$AE,X$1,FALSE)</f>
        <v>2360.753365</v>
      </c>
      <c r="Y24" s="25">
        <f>VLOOKUP($A24,'Exports, FOB'!$B:$AE,Y$1,FALSE)+VLOOKUP($A24,'Imports, CIF'!$B:$AE,Y$1,FALSE)</f>
        <v>2897.0935130000003</v>
      </c>
      <c r="Z24" s="25">
        <f>VLOOKUP($A24,'Exports, FOB'!$B:$AE,Z$1,FALSE)+VLOOKUP($A24,'Imports, CIF'!$B:$AE,Z$1,FALSE)</f>
        <v>1423.7802120000001</v>
      </c>
      <c r="AA24" s="25">
        <f>VLOOKUP($A24,'Exports, FOB'!$B:$AE,AA$1,FALSE)+VLOOKUP($A24,'Imports, CIF'!$B:$AE,AA$1,FALSE)</f>
        <v>1587.995465</v>
      </c>
      <c r="AB24" s="25">
        <f>VLOOKUP($A24,'Exports, FOB'!$B:$AE,AB$1,FALSE)+VLOOKUP($A24,'Imports, CIF'!$B:$AE,AB$1,FALSE)</f>
        <v>1650.8255799999999</v>
      </c>
      <c r="AC24" s="25">
        <f>VLOOKUP($A24,'Exports, FOB'!$B:$AE,AC$1,FALSE)+VLOOKUP($A24,'Imports, CIF'!$B:$AE,AC$1,FALSE)</f>
        <v>2326.1729340000002</v>
      </c>
      <c r="AD24" s="25">
        <f>VLOOKUP($A24,'Exports, FOB'!$B:$AE,AD$1,FALSE)+VLOOKUP($A24,'Imports, CIF'!$B:$AE,AD$1,FALSE)</f>
        <v>2154.4131969999999</v>
      </c>
    </row>
    <row r="25" spans="1:30" x14ac:dyDescent="0.15">
      <c r="A25" s="26" t="s">
        <v>158</v>
      </c>
      <c r="B25" s="25">
        <f>VLOOKUP($A25,'Exports, FOB'!$B:$AE,B$1,FALSE)+VLOOKUP($A25,'Imports, CIF'!$B:$AE,B$1,FALSE)</f>
        <v>4993.6203831552502</v>
      </c>
      <c r="C25" s="25">
        <f>VLOOKUP($A25,'Exports, FOB'!$B:$AE,C$1,FALSE)+VLOOKUP($A25,'Imports, CIF'!$B:$AE,C$1,FALSE)</f>
        <v>4600.5009933760794</v>
      </c>
      <c r="D25" s="25">
        <f>VLOOKUP($A25,'Exports, FOB'!$B:$AE,D$1,FALSE)+VLOOKUP($A25,'Imports, CIF'!$B:$AE,D$1,FALSE)</f>
        <v>4067.3765677890506</v>
      </c>
      <c r="E25" s="25">
        <f>VLOOKUP($A25,'Exports, FOB'!$B:$AE,E$1,FALSE)+VLOOKUP($A25,'Imports, CIF'!$B:$AE,E$1,FALSE)</f>
        <v>4092.4743945699302</v>
      </c>
      <c r="F25" s="25">
        <f>VLOOKUP($A25,'Exports, FOB'!$B:$AE,F$1,FALSE)+VLOOKUP($A25,'Imports, CIF'!$B:$AE,F$1,FALSE)</f>
        <v>3881.3667081874</v>
      </c>
      <c r="G25" s="25">
        <f>VLOOKUP($A25,'Exports, FOB'!$B:$AE,G$1,FALSE)+VLOOKUP($A25,'Imports, CIF'!$B:$AE,G$1,FALSE)</f>
        <v>4267.14612214722</v>
      </c>
      <c r="H25" s="25">
        <f>VLOOKUP($A25,'Exports, FOB'!$B:$AE,H$1,FALSE)+VLOOKUP($A25,'Imports, CIF'!$B:$AE,H$1,FALSE)</f>
        <v>4122.2667521412695</v>
      </c>
      <c r="I25" s="25">
        <f>VLOOKUP($A25,'Exports, FOB'!$B:$AE,I$1,FALSE)+VLOOKUP($A25,'Imports, CIF'!$B:$AE,I$1,FALSE)</f>
        <v>3211.7377206162801</v>
      </c>
      <c r="J25" s="25">
        <f>VLOOKUP($A25,'Exports, FOB'!$B:$AE,J$1,FALSE)+VLOOKUP($A25,'Imports, CIF'!$B:$AE,J$1,FALSE)</f>
        <v>3520.7555000000002</v>
      </c>
      <c r="K25" s="25">
        <f>VLOOKUP($A25,'Exports, FOB'!$B:$AE,K$1,FALSE)+VLOOKUP($A25,'Imports, CIF'!$B:$AE,K$1,FALSE)</f>
        <v>4754.0690180000001</v>
      </c>
      <c r="L25" s="25">
        <f>VLOOKUP($A25,'Exports, FOB'!$B:$AE,L$1,FALSE)+VLOOKUP($A25,'Imports, CIF'!$B:$AE,L$1,FALSE)</f>
        <v>3924.4229379999997</v>
      </c>
      <c r="M25" s="25">
        <f>VLOOKUP($A25,'Exports, FOB'!$B:$AE,M$1,FALSE)+VLOOKUP($A25,'Imports, CIF'!$B:$AE,M$1,FALSE)</f>
        <v>4522.3553229999998</v>
      </c>
      <c r="N25" s="25">
        <f>VLOOKUP($A25,'Exports, FOB'!$B:$AE,N$1,FALSE)+VLOOKUP($A25,'Imports, CIF'!$B:$AE,N$1,FALSE)</f>
        <v>4666.4930880000002</v>
      </c>
      <c r="O25" s="25">
        <f>VLOOKUP($A25,'Exports, FOB'!$B:$AE,O$1,FALSE)+VLOOKUP($A25,'Imports, CIF'!$B:$AE,O$1,FALSE)</f>
        <v>5761.0734279999997</v>
      </c>
      <c r="P25" s="25">
        <f>VLOOKUP($A25,'Exports, FOB'!$B:$AE,P$1,FALSE)+VLOOKUP($A25,'Imports, CIF'!$B:$AE,P$1,FALSE)</f>
        <v>7137.6993149999998</v>
      </c>
      <c r="Q25" s="25">
        <f>VLOOKUP($A25,'Exports, FOB'!$B:$AE,Q$1,FALSE)+VLOOKUP($A25,'Imports, CIF'!$B:$AE,Q$1,FALSE)</f>
        <v>7141.4739300000001</v>
      </c>
      <c r="R25" s="25">
        <f>VLOOKUP($A25,'Exports, FOB'!$B:$AE,R$1,FALSE)+VLOOKUP($A25,'Imports, CIF'!$B:$AE,R$1,FALSE)</f>
        <v>6522.2310029999999</v>
      </c>
      <c r="S25" s="25">
        <f>VLOOKUP($A25,'Exports, FOB'!$B:$AE,S$1,FALSE)+VLOOKUP($A25,'Imports, CIF'!$B:$AE,S$1,FALSE)</f>
        <v>8759.2868639999997</v>
      </c>
      <c r="T25" s="25">
        <f>VLOOKUP($A25,'Exports, FOB'!$B:$AE,T$1,FALSE)+VLOOKUP($A25,'Imports, CIF'!$B:$AE,T$1,FALSE)</f>
        <v>6581.9203200000002</v>
      </c>
      <c r="U25" s="25">
        <f>VLOOKUP($A25,'Exports, FOB'!$B:$AE,U$1,FALSE)+VLOOKUP($A25,'Imports, CIF'!$B:$AE,U$1,FALSE)</f>
        <v>9337.8986729999997</v>
      </c>
      <c r="V25" s="25">
        <f>VLOOKUP($A25,'Exports, FOB'!$B:$AE,V$1,FALSE)+VLOOKUP($A25,'Imports, CIF'!$B:$AE,V$1,FALSE)</f>
        <v>10885.457132</v>
      </c>
      <c r="W25" s="25">
        <f>VLOOKUP($A25,'Exports, FOB'!$B:$AE,W$1,FALSE)+VLOOKUP($A25,'Imports, CIF'!$B:$AE,W$1,FALSE)</f>
        <v>11133.166241999999</v>
      </c>
      <c r="X25" s="25">
        <f>VLOOKUP($A25,'Exports, FOB'!$B:$AE,X$1,FALSE)+VLOOKUP($A25,'Imports, CIF'!$B:$AE,X$1,FALSE)</f>
        <v>12653.111193000001</v>
      </c>
      <c r="Y25" s="25">
        <f>VLOOKUP($A25,'Exports, FOB'!$B:$AE,Y$1,FALSE)+VLOOKUP($A25,'Imports, CIF'!$B:$AE,Y$1,FALSE)</f>
        <v>13776.413751</v>
      </c>
      <c r="Z25" s="25">
        <f>VLOOKUP($A25,'Exports, FOB'!$B:$AE,Z$1,FALSE)+VLOOKUP($A25,'Imports, CIF'!$B:$AE,Z$1,FALSE)</f>
        <v>9553.2893299999996</v>
      </c>
      <c r="AA25" s="25">
        <f>VLOOKUP($A25,'Exports, FOB'!$B:$AE,AA$1,FALSE)+VLOOKUP($A25,'Imports, CIF'!$B:$AE,AA$1,FALSE)</f>
        <v>9178.3595349999996</v>
      </c>
      <c r="AB25" s="25">
        <f>VLOOKUP($A25,'Exports, FOB'!$B:$AE,AB$1,FALSE)+VLOOKUP($A25,'Imports, CIF'!$B:$AE,AB$1,FALSE)</f>
        <v>10635.330261999999</v>
      </c>
      <c r="AC25" s="25">
        <f>VLOOKUP($A25,'Exports, FOB'!$B:$AE,AC$1,FALSE)+VLOOKUP($A25,'Imports, CIF'!$B:$AE,AC$1,FALSE)</f>
        <v>12499.193852</v>
      </c>
      <c r="AD25" s="25">
        <f>VLOOKUP($A25,'Exports, FOB'!$B:$AE,AD$1,FALSE)+VLOOKUP($A25,'Imports, CIF'!$B:$AE,AD$1,FALSE)</f>
        <v>11541.259671</v>
      </c>
    </row>
    <row r="26" spans="1:30" x14ac:dyDescent="0.15">
      <c r="A26" s="26" t="s">
        <v>69</v>
      </c>
      <c r="B26" s="25">
        <f>VLOOKUP($A26,'Exports, FOB'!$B:$AE,B$1,FALSE)+VLOOKUP($A26,'Imports, CIF'!$B:$AE,B$1,FALSE)</f>
        <v>2427.4702386448698</v>
      </c>
      <c r="C26" s="25">
        <f>VLOOKUP($A26,'Exports, FOB'!$B:$AE,C$1,FALSE)+VLOOKUP($A26,'Imports, CIF'!$B:$AE,C$1,FALSE)</f>
        <v>2550.7895297327295</v>
      </c>
      <c r="D26" s="25">
        <f>VLOOKUP($A26,'Exports, FOB'!$B:$AE,D$1,FALSE)+VLOOKUP($A26,'Imports, CIF'!$B:$AE,D$1,FALSE)</f>
        <v>2794.6392782917201</v>
      </c>
      <c r="E26" s="25">
        <f>VLOOKUP($A26,'Exports, FOB'!$B:$AE,E$1,FALSE)+VLOOKUP($A26,'Imports, CIF'!$B:$AE,E$1,FALSE)</f>
        <v>2985.0228159173798</v>
      </c>
      <c r="F26" s="25">
        <f>VLOOKUP($A26,'Exports, FOB'!$B:$AE,F$1,FALSE)+VLOOKUP($A26,'Imports, CIF'!$B:$AE,F$1,FALSE)</f>
        <v>3696.7824689358295</v>
      </c>
      <c r="G26" s="25">
        <f>VLOOKUP($A26,'Exports, FOB'!$B:$AE,G$1,FALSE)+VLOOKUP($A26,'Imports, CIF'!$B:$AE,G$1,FALSE)</f>
        <v>4720.443824117282</v>
      </c>
      <c r="H26" s="25">
        <f>VLOOKUP($A26,'Exports, FOB'!$B:$AE,H$1,FALSE)+VLOOKUP($A26,'Imports, CIF'!$B:$AE,H$1,FALSE)</f>
        <v>4879.2822417950902</v>
      </c>
      <c r="I26" s="25">
        <f>VLOOKUP($A26,'Exports, FOB'!$B:$AE,I$1,FALSE)+VLOOKUP($A26,'Imports, CIF'!$B:$AE,I$1,FALSE)</f>
        <v>4017.4401322323301</v>
      </c>
      <c r="J26" s="25">
        <f>VLOOKUP($A26,'Exports, FOB'!$B:$AE,J$1,FALSE)+VLOOKUP($A26,'Imports, CIF'!$B:$AE,J$1,FALSE)</f>
        <v>4108.0807999999997</v>
      </c>
      <c r="K26" s="25">
        <f>VLOOKUP($A26,'Exports, FOB'!$B:$AE,K$1,FALSE)+VLOOKUP($A26,'Imports, CIF'!$B:$AE,K$1,FALSE)</f>
        <v>4169.5052059999998</v>
      </c>
      <c r="L26" s="25">
        <f>VLOOKUP($A26,'Exports, FOB'!$B:$AE,L$1,FALSE)+VLOOKUP($A26,'Imports, CIF'!$B:$AE,L$1,FALSE)</f>
        <v>3460.6529140000002</v>
      </c>
      <c r="M26" s="25">
        <f>VLOOKUP($A26,'Exports, FOB'!$B:$AE,M$1,FALSE)+VLOOKUP($A26,'Imports, CIF'!$B:$AE,M$1,FALSE)</f>
        <v>3382.4220290000003</v>
      </c>
      <c r="N26" s="25">
        <f>VLOOKUP($A26,'Exports, FOB'!$B:$AE,N$1,FALSE)+VLOOKUP($A26,'Imports, CIF'!$B:$AE,N$1,FALSE)</f>
        <v>4619.0684359999996</v>
      </c>
      <c r="O26" s="25">
        <f>VLOOKUP($A26,'Exports, FOB'!$B:$AE,O$1,FALSE)+VLOOKUP($A26,'Imports, CIF'!$B:$AE,O$1,FALSE)</f>
        <v>5854.9685100000006</v>
      </c>
      <c r="P26" s="25">
        <f>VLOOKUP($A26,'Exports, FOB'!$B:$AE,P$1,FALSE)+VLOOKUP($A26,'Imports, CIF'!$B:$AE,P$1,FALSE)</f>
        <v>7879.2245229999999</v>
      </c>
      <c r="Q26" s="25">
        <f>VLOOKUP($A26,'Exports, FOB'!$B:$AE,Q$1,FALSE)+VLOOKUP($A26,'Imports, CIF'!$B:$AE,Q$1,FALSE)</f>
        <v>7570.105251</v>
      </c>
      <c r="R26" s="25">
        <f>VLOOKUP($A26,'Exports, FOB'!$B:$AE,R$1,FALSE)+VLOOKUP($A26,'Imports, CIF'!$B:$AE,R$1,FALSE)</f>
        <v>9580.437081</v>
      </c>
      <c r="S26" s="25">
        <f>VLOOKUP($A26,'Exports, FOB'!$B:$AE,S$1,FALSE)+VLOOKUP($A26,'Imports, CIF'!$B:$AE,S$1,FALSE)</f>
        <v>10337.854029</v>
      </c>
      <c r="T26" s="25">
        <f>VLOOKUP($A26,'Exports, FOB'!$B:$AE,T$1,FALSE)+VLOOKUP($A26,'Imports, CIF'!$B:$AE,T$1,FALSE)</f>
        <v>8772.5631529999991</v>
      </c>
      <c r="U26" s="25">
        <f>VLOOKUP($A26,'Exports, FOB'!$B:$AE,U$1,FALSE)+VLOOKUP($A26,'Imports, CIF'!$B:$AE,U$1,FALSE)</f>
        <v>10156.773664</v>
      </c>
      <c r="V26" s="25">
        <f>VLOOKUP($A26,'Exports, FOB'!$B:$AE,V$1,FALSE)+VLOOKUP($A26,'Imports, CIF'!$B:$AE,V$1,FALSE)</f>
        <v>11811.287849</v>
      </c>
      <c r="W26" s="25">
        <f>VLOOKUP($A26,'Exports, FOB'!$B:$AE,W$1,FALSE)+VLOOKUP($A26,'Imports, CIF'!$B:$AE,W$1,FALSE)</f>
        <v>12450.616209</v>
      </c>
      <c r="X26" s="25">
        <f>VLOOKUP($A26,'Exports, FOB'!$B:$AE,X$1,FALSE)+VLOOKUP($A26,'Imports, CIF'!$B:$AE,X$1,FALSE)</f>
        <v>10203.884744999999</v>
      </c>
      <c r="Y26" s="25">
        <f>VLOOKUP($A26,'Exports, FOB'!$B:$AE,Y$1,FALSE)+VLOOKUP($A26,'Imports, CIF'!$B:$AE,Y$1,FALSE)</f>
        <v>9575.6319149999999</v>
      </c>
      <c r="Z26" s="25">
        <f>VLOOKUP($A26,'Exports, FOB'!$B:$AE,Z$1,FALSE)+VLOOKUP($A26,'Imports, CIF'!$B:$AE,Z$1,FALSE)</f>
        <v>7990.0369350000001</v>
      </c>
      <c r="AA26" s="25">
        <f>VLOOKUP($A26,'Exports, FOB'!$B:$AE,AA$1,FALSE)+VLOOKUP($A26,'Imports, CIF'!$B:$AE,AA$1,FALSE)</f>
        <v>8548.151038</v>
      </c>
      <c r="AB26" s="25">
        <f>VLOOKUP($A26,'Exports, FOB'!$B:$AE,AB$1,FALSE)+VLOOKUP($A26,'Imports, CIF'!$B:$AE,AB$1,FALSE)</f>
        <v>9643.6901010000001</v>
      </c>
      <c r="AC26" s="25">
        <f>VLOOKUP($A26,'Exports, FOB'!$B:$AE,AC$1,FALSE)+VLOOKUP($A26,'Imports, CIF'!$B:$AE,AC$1,FALSE)</f>
        <v>12205.309278000001</v>
      </c>
      <c r="AD26" s="25">
        <f>VLOOKUP($A26,'Exports, FOB'!$B:$AE,AD$1,FALSE)+VLOOKUP($A26,'Imports, CIF'!$B:$AE,AD$1,FALSE)</f>
        <v>13589.373342999999</v>
      </c>
    </row>
    <row r="27" spans="1:30" x14ac:dyDescent="0.15">
      <c r="A27" s="26" t="s">
        <v>209</v>
      </c>
      <c r="B27" s="25">
        <f>VLOOKUP($A27,'Exports, FOB'!$B:$AE,B$1,FALSE)+VLOOKUP($A27,'Imports, CIF'!$B:$AE,B$1,FALSE)</f>
        <v>1592.8869392892273</v>
      </c>
      <c r="C27" s="25">
        <f>VLOOKUP($A27,'Exports, FOB'!$B:$AE,C$1,FALSE)+VLOOKUP($A27,'Imports, CIF'!$B:$AE,C$1,FALSE)</f>
        <v>1391.7835889959019</v>
      </c>
      <c r="D27" s="25">
        <f>VLOOKUP($A27,'Exports, FOB'!$B:$AE,D$1,FALSE)+VLOOKUP($A27,'Imports, CIF'!$B:$AE,D$1,FALSE)</f>
        <v>1012.939612200106</v>
      </c>
      <c r="E27" s="25">
        <f>VLOOKUP($A27,'Exports, FOB'!$B:$AE,E$1,FALSE)+VLOOKUP($A27,'Imports, CIF'!$B:$AE,E$1,FALSE)</f>
        <v>1368.1090481074989</v>
      </c>
      <c r="F27" s="25">
        <f>VLOOKUP($A27,'Exports, FOB'!$B:$AE,F$1,FALSE)+VLOOKUP($A27,'Imports, CIF'!$B:$AE,F$1,FALSE)</f>
        <v>1651.1761786202831</v>
      </c>
      <c r="G27" s="25">
        <f>VLOOKUP($A27,'Exports, FOB'!$B:$AE,G$1,FALSE)+VLOOKUP($A27,'Imports, CIF'!$B:$AE,G$1,FALSE)</f>
        <v>1612.2319653989512</v>
      </c>
      <c r="H27" s="25">
        <f>VLOOKUP($A27,'Exports, FOB'!$B:$AE,H$1,FALSE)+VLOOKUP($A27,'Imports, CIF'!$B:$AE,H$1,FALSE)</f>
        <v>1697.9540064791261</v>
      </c>
      <c r="I27" s="25">
        <f>VLOOKUP($A27,'Exports, FOB'!$B:$AE,I$1,FALSE)+VLOOKUP($A27,'Imports, CIF'!$B:$AE,I$1,FALSE)</f>
        <v>1892.8291119039316</v>
      </c>
      <c r="J27" s="25">
        <f>VLOOKUP($A27,'Exports, FOB'!$B:$AE,J$1,FALSE)+VLOOKUP($A27,'Imports, CIF'!$B:$AE,J$1,FALSE)</f>
        <v>1706.1811</v>
      </c>
      <c r="K27" s="25">
        <f>VLOOKUP($A27,'Exports, FOB'!$B:$AE,K$1,FALSE)+VLOOKUP($A27,'Imports, CIF'!$B:$AE,K$1,FALSE)</f>
        <v>1829.569082</v>
      </c>
      <c r="L27" s="25">
        <f>VLOOKUP($A27,'Exports, FOB'!$B:$AE,L$1,FALSE)+VLOOKUP($A27,'Imports, CIF'!$B:$AE,L$1,FALSE)</f>
        <v>1899.310219</v>
      </c>
      <c r="M27" s="25">
        <f>VLOOKUP($A27,'Exports, FOB'!$B:$AE,M$1,FALSE)+VLOOKUP($A27,'Imports, CIF'!$B:$AE,M$1,FALSE)</f>
        <v>2093.1197430000002</v>
      </c>
      <c r="N27" s="25">
        <f>VLOOKUP($A27,'Exports, FOB'!$B:$AE,N$1,FALSE)+VLOOKUP($A27,'Imports, CIF'!$B:$AE,N$1,FALSE)</f>
        <v>2645.2797300000002</v>
      </c>
      <c r="O27" s="25">
        <f>VLOOKUP($A27,'Exports, FOB'!$B:$AE,O$1,FALSE)+VLOOKUP($A27,'Imports, CIF'!$B:$AE,O$1,FALSE)</f>
        <v>3217.536979</v>
      </c>
      <c r="P27" s="25">
        <f>VLOOKUP($A27,'Exports, FOB'!$B:$AE,P$1,FALSE)+VLOOKUP($A27,'Imports, CIF'!$B:$AE,P$1,FALSE)</f>
        <v>3534.922791</v>
      </c>
      <c r="Q27" s="25">
        <f>VLOOKUP($A27,'Exports, FOB'!$B:$AE,Q$1,FALSE)+VLOOKUP($A27,'Imports, CIF'!$B:$AE,Q$1,FALSE)</f>
        <v>3099.5384180000001</v>
      </c>
      <c r="R27" s="25">
        <f>VLOOKUP($A27,'Exports, FOB'!$B:$AE,R$1,FALSE)+VLOOKUP($A27,'Imports, CIF'!$B:$AE,R$1,FALSE)</f>
        <v>3455.8463889999998</v>
      </c>
      <c r="S27" s="25">
        <f>VLOOKUP($A27,'Exports, FOB'!$B:$AE,S$1,FALSE)+VLOOKUP($A27,'Imports, CIF'!$B:$AE,S$1,FALSE)</f>
        <v>3801.5706039999995</v>
      </c>
      <c r="T27" s="25">
        <f>VLOOKUP($A27,'Exports, FOB'!$B:$AE,T$1,FALSE)+VLOOKUP($A27,'Imports, CIF'!$B:$AE,T$1,FALSE)</f>
        <v>2784.858847</v>
      </c>
      <c r="U27" s="25">
        <f>VLOOKUP($A27,'Exports, FOB'!$B:$AE,U$1,FALSE)+VLOOKUP($A27,'Imports, CIF'!$B:$AE,U$1,FALSE)</f>
        <v>3440.4484739999998</v>
      </c>
      <c r="V27" s="25">
        <f>VLOOKUP($A27,'Exports, FOB'!$B:$AE,V$1,FALSE)+VLOOKUP($A27,'Imports, CIF'!$B:$AE,V$1,FALSE)</f>
        <v>4334.7788600000003</v>
      </c>
      <c r="W27" s="25">
        <f>VLOOKUP($A27,'Exports, FOB'!$B:$AE,W$1,FALSE)+VLOOKUP($A27,'Imports, CIF'!$B:$AE,W$1,FALSE)</f>
        <v>3325.1187279999999</v>
      </c>
      <c r="X27" s="25">
        <f>VLOOKUP($A27,'Exports, FOB'!$B:$AE,X$1,FALSE)+VLOOKUP($A27,'Imports, CIF'!$B:$AE,X$1,FALSE)</f>
        <v>3307.269683</v>
      </c>
      <c r="Y27" s="25">
        <f>VLOOKUP($A27,'Exports, FOB'!$B:$AE,Y$1,FALSE)+VLOOKUP($A27,'Imports, CIF'!$B:$AE,Y$1,FALSE)</f>
        <v>3499.354276</v>
      </c>
      <c r="Z27" s="25">
        <f>VLOOKUP($A27,'Exports, FOB'!$B:$AE,Z$1,FALSE)+VLOOKUP($A27,'Imports, CIF'!$B:$AE,Z$1,FALSE)</f>
        <v>2717.9959760000002</v>
      </c>
      <c r="AA27" s="25">
        <f>VLOOKUP($A27,'Exports, FOB'!$B:$AE,AA$1,FALSE)+VLOOKUP($A27,'Imports, CIF'!$B:$AE,AA$1,FALSE)</f>
        <v>2734.1256320000002</v>
      </c>
      <c r="AB27" s="25">
        <f>VLOOKUP($A27,'Exports, FOB'!$B:$AE,AB$1,FALSE)+VLOOKUP($A27,'Imports, CIF'!$B:$AE,AB$1,FALSE)</f>
        <v>2739.254876</v>
      </c>
      <c r="AC27" s="25">
        <f>VLOOKUP($A27,'Exports, FOB'!$B:$AE,AC$1,FALSE)+VLOOKUP($A27,'Imports, CIF'!$B:$AE,AC$1,FALSE)</f>
        <v>2727.0947660000002</v>
      </c>
      <c r="AD27" s="25">
        <f>VLOOKUP($A27,'Exports, FOB'!$B:$AE,AD$1,FALSE)+VLOOKUP($A27,'Imports, CIF'!$B:$AE,AD$1,FALSE)</f>
        <v>2723.5601630000001</v>
      </c>
    </row>
    <row r="28" spans="1:30" x14ac:dyDescent="0.15">
      <c r="A28" s="26" t="s">
        <v>55</v>
      </c>
      <c r="B28" s="25">
        <f>VLOOKUP($A28,'Exports, FOB'!$B:$AE,B$1,FALSE)+VLOOKUP($A28,'Imports, CIF'!$B:$AE,B$1,FALSE)</f>
        <v>26576.885364565002</v>
      </c>
      <c r="C28" s="25">
        <f>VLOOKUP($A28,'Exports, FOB'!$B:$AE,C$1,FALSE)+VLOOKUP($A28,'Imports, CIF'!$B:$AE,C$1,FALSE)</f>
        <v>29675.623018619699</v>
      </c>
      <c r="D28" s="25">
        <f>VLOOKUP($A28,'Exports, FOB'!$B:$AE,D$1,FALSE)+VLOOKUP($A28,'Imports, CIF'!$B:$AE,D$1,FALSE)</f>
        <v>24984.125666801498</v>
      </c>
      <c r="E28" s="25">
        <f>VLOOKUP($A28,'Exports, FOB'!$B:$AE,E$1,FALSE)+VLOOKUP($A28,'Imports, CIF'!$B:$AE,E$1,FALSE)</f>
        <v>30636.439906376901</v>
      </c>
      <c r="F28" s="25">
        <f>VLOOKUP($A28,'Exports, FOB'!$B:$AE,F$1,FALSE)+VLOOKUP($A28,'Imports, CIF'!$B:$AE,F$1,FALSE)</f>
        <v>38657.637485456493</v>
      </c>
      <c r="G28" s="25">
        <f>VLOOKUP($A28,'Exports, FOB'!$B:$AE,G$1,FALSE)+VLOOKUP($A28,'Imports, CIF'!$B:$AE,G$1,FALSE)</f>
        <v>40860.577997214496</v>
      </c>
      <c r="H28" s="25">
        <f>VLOOKUP($A28,'Exports, FOB'!$B:$AE,H$1,FALSE)+VLOOKUP($A28,'Imports, CIF'!$B:$AE,H$1,FALSE)</f>
        <v>40452.005602488905</v>
      </c>
      <c r="I28" s="25">
        <f>VLOOKUP($A28,'Exports, FOB'!$B:$AE,I$1,FALSE)+VLOOKUP($A28,'Imports, CIF'!$B:$AE,I$1,FALSE)</f>
        <v>46467.256210354506</v>
      </c>
      <c r="J28" s="25">
        <f>VLOOKUP($A28,'Exports, FOB'!$B:$AE,J$1,FALSE)+VLOOKUP($A28,'Imports, CIF'!$B:$AE,J$1,FALSE)</f>
        <v>49247.9951</v>
      </c>
      <c r="K28" s="25">
        <f>VLOOKUP($A28,'Exports, FOB'!$B:$AE,K$1,FALSE)+VLOOKUP($A28,'Imports, CIF'!$B:$AE,K$1,FALSE)</f>
        <v>51523.221333000001</v>
      </c>
      <c r="L28" s="25">
        <f>VLOOKUP($A28,'Exports, FOB'!$B:$AE,L$1,FALSE)+VLOOKUP($A28,'Imports, CIF'!$B:$AE,L$1,FALSE)</f>
        <v>49630.515058000005</v>
      </c>
      <c r="M28" s="25">
        <f>VLOOKUP($A28,'Exports, FOB'!$B:$AE,M$1,FALSE)+VLOOKUP($A28,'Imports, CIF'!$B:$AE,M$1,FALSE)</f>
        <v>51961.286679999997</v>
      </c>
      <c r="N28" s="25">
        <f>VLOOKUP($A28,'Exports, FOB'!$B:$AE,N$1,FALSE)+VLOOKUP($A28,'Imports, CIF'!$B:$AE,N$1,FALSE)</f>
        <v>67003.065012000006</v>
      </c>
      <c r="O28" s="25">
        <f>VLOOKUP($A28,'Exports, FOB'!$B:$AE,O$1,FALSE)+VLOOKUP($A28,'Imports, CIF'!$B:$AE,O$1,FALSE)</f>
        <v>77520.774540000013</v>
      </c>
      <c r="P28" s="25">
        <f>VLOOKUP($A28,'Exports, FOB'!$B:$AE,P$1,FALSE)+VLOOKUP($A28,'Imports, CIF'!$B:$AE,P$1,FALSE)</f>
        <v>79902.985587999996</v>
      </c>
      <c r="Q28" s="25">
        <f>VLOOKUP($A28,'Exports, FOB'!$B:$AE,Q$1,FALSE)+VLOOKUP($A28,'Imports, CIF'!$B:$AE,Q$1,FALSE)</f>
        <v>85481.860637999998</v>
      </c>
      <c r="R28" s="25">
        <f>VLOOKUP($A28,'Exports, FOB'!$B:$AE,R$1,FALSE)+VLOOKUP($A28,'Imports, CIF'!$B:$AE,R$1,FALSE)</f>
        <v>96705.902323999995</v>
      </c>
      <c r="S28" s="25">
        <f>VLOOKUP($A28,'Exports, FOB'!$B:$AE,S$1,FALSE)+VLOOKUP($A28,'Imports, CIF'!$B:$AE,S$1,FALSE)</f>
        <v>99127.096195000006</v>
      </c>
      <c r="T28" s="25">
        <f>VLOOKUP($A28,'Exports, FOB'!$B:$AE,T$1,FALSE)+VLOOKUP($A28,'Imports, CIF'!$B:$AE,T$1,FALSE)</f>
        <v>75348.389032000006</v>
      </c>
      <c r="U28" s="25">
        <f>VLOOKUP($A28,'Exports, FOB'!$B:$AE,U$1,FALSE)+VLOOKUP($A28,'Imports, CIF'!$B:$AE,U$1,FALSE)</f>
        <v>79226.730028999998</v>
      </c>
      <c r="V28" s="25">
        <f>VLOOKUP($A28,'Exports, FOB'!$B:$AE,V$1,FALSE)+VLOOKUP($A28,'Imports, CIF'!$B:$AE,V$1,FALSE)</f>
        <v>89622.345224999997</v>
      </c>
      <c r="W28" s="25">
        <f>VLOOKUP($A28,'Exports, FOB'!$B:$AE,W$1,FALSE)+VLOOKUP($A28,'Imports, CIF'!$B:$AE,W$1,FALSE)</f>
        <v>82046.827583000006</v>
      </c>
      <c r="X28" s="25">
        <f>VLOOKUP($A28,'Exports, FOB'!$B:$AE,X$1,FALSE)+VLOOKUP($A28,'Imports, CIF'!$B:$AE,X$1,FALSE)</f>
        <v>84304.886793999991</v>
      </c>
      <c r="Y28" s="25">
        <f>VLOOKUP($A28,'Exports, FOB'!$B:$AE,Y$1,FALSE)+VLOOKUP($A28,'Imports, CIF'!$B:$AE,Y$1,FALSE)</f>
        <v>85284.970945000008</v>
      </c>
      <c r="Z28" s="25">
        <f>VLOOKUP($A28,'Exports, FOB'!$B:$AE,Z$1,FALSE)+VLOOKUP($A28,'Imports, CIF'!$B:$AE,Z$1,FALSE)</f>
        <v>75874.930347999994</v>
      </c>
      <c r="AA28" s="25">
        <f>VLOOKUP($A28,'Exports, FOB'!$B:$AE,AA$1,FALSE)+VLOOKUP($A28,'Imports, CIF'!$B:$AE,AA$1,FALSE)</f>
        <v>78122.041104000004</v>
      </c>
      <c r="AB28" s="25">
        <f>VLOOKUP($A28,'Exports, FOB'!$B:$AE,AB$1,FALSE)+VLOOKUP($A28,'Imports, CIF'!$B:$AE,AB$1,FALSE)</f>
        <v>85711.094566</v>
      </c>
      <c r="AC28" s="25">
        <f>VLOOKUP($A28,'Exports, FOB'!$B:$AE,AC$1,FALSE)+VLOOKUP($A28,'Imports, CIF'!$B:$AE,AC$1,FALSE)</f>
        <v>93905.768207000001</v>
      </c>
      <c r="AD28" s="25">
        <f>VLOOKUP($A28,'Exports, FOB'!$B:$AE,AD$1,FALSE)+VLOOKUP($A28,'Imports, CIF'!$B:$AE,AD$1,FALSE)</f>
        <v>89591.353666999988</v>
      </c>
    </row>
    <row r="29" spans="1:30" x14ac:dyDescent="0.15">
      <c r="A29" s="26" t="s">
        <v>70</v>
      </c>
      <c r="B29" s="25">
        <f>VLOOKUP($A29,'Exports, FOB'!$B:$AE,B$1,FALSE)+VLOOKUP($A29,'Imports, CIF'!$B:$AE,B$1,FALSE)</f>
        <v>5485.7259097464093</v>
      </c>
      <c r="C29" s="25">
        <f>VLOOKUP($A29,'Exports, FOB'!$B:$AE,C$1,FALSE)+VLOOKUP($A29,'Imports, CIF'!$B:$AE,C$1,FALSE)</f>
        <v>5887.6640180310997</v>
      </c>
      <c r="D29" s="25">
        <f>VLOOKUP($A29,'Exports, FOB'!$B:$AE,D$1,FALSE)+VLOOKUP($A29,'Imports, CIF'!$B:$AE,D$1,FALSE)</f>
        <v>4941.0590775935307</v>
      </c>
      <c r="E29" s="25">
        <f>VLOOKUP($A29,'Exports, FOB'!$B:$AE,E$1,FALSE)+VLOOKUP($A29,'Imports, CIF'!$B:$AE,E$1,FALSE)</f>
        <v>5765.2236248085201</v>
      </c>
      <c r="F29" s="25">
        <f>VLOOKUP($A29,'Exports, FOB'!$B:$AE,F$1,FALSE)+VLOOKUP($A29,'Imports, CIF'!$B:$AE,F$1,FALSE)</f>
        <v>7710.5471170138298</v>
      </c>
      <c r="G29" s="25">
        <f>VLOOKUP($A29,'Exports, FOB'!$B:$AE,G$1,FALSE)+VLOOKUP($A29,'Imports, CIF'!$B:$AE,G$1,FALSE)</f>
        <v>7847.8073817130789</v>
      </c>
      <c r="H29" s="25">
        <f>VLOOKUP($A29,'Exports, FOB'!$B:$AE,H$1,FALSE)+VLOOKUP($A29,'Imports, CIF'!$B:$AE,H$1,FALSE)</f>
        <v>7978.0805050806403</v>
      </c>
      <c r="I29" s="25">
        <f>VLOOKUP($A29,'Exports, FOB'!$B:$AE,I$1,FALSE)+VLOOKUP($A29,'Imports, CIF'!$B:$AE,I$1,FALSE)</f>
        <v>8466.7096118116406</v>
      </c>
      <c r="J29" s="25">
        <f>VLOOKUP($A29,'Exports, FOB'!$B:$AE,J$1,FALSE)+VLOOKUP($A29,'Imports, CIF'!$B:$AE,J$1,FALSE)</f>
        <v>9283.8508000000002</v>
      </c>
      <c r="K29" s="25">
        <f>VLOOKUP($A29,'Exports, FOB'!$B:$AE,K$1,FALSE)+VLOOKUP($A29,'Imports, CIF'!$B:$AE,K$1,FALSE)</f>
        <v>9227.141721</v>
      </c>
      <c r="L29" s="25">
        <f>VLOOKUP($A29,'Exports, FOB'!$B:$AE,L$1,FALSE)+VLOOKUP($A29,'Imports, CIF'!$B:$AE,L$1,FALSE)</f>
        <v>8475.1728739999999</v>
      </c>
      <c r="M29" s="25">
        <f>VLOOKUP($A29,'Exports, FOB'!$B:$AE,M$1,FALSE)+VLOOKUP($A29,'Imports, CIF'!$B:$AE,M$1,FALSE)</f>
        <v>8641.0406750000002</v>
      </c>
      <c r="N29" s="25">
        <f>VLOOKUP($A29,'Exports, FOB'!$B:$AE,N$1,FALSE)+VLOOKUP($A29,'Imports, CIF'!$B:$AE,N$1,FALSE)</f>
        <v>10025.875383000001</v>
      </c>
      <c r="O29" s="25">
        <f>VLOOKUP($A29,'Exports, FOB'!$B:$AE,O$1,FALSE)+VLOOKUP($A29,'Imports, CIF'!$B:$AE,O$1,FALSE)</f>
        <v>11742.726173999999</v>
      </c>
      <c r="P29" s="25">
        <f>VLOOKUP($A29,'Exports, FOB'!$B:$AE,P$1,FALSE)+VLOOKUP($A29,'Imports, CIF'!$B:$AE,P$1,FALSE)</f>
        <v>11677.418867</v>
      </c>
      <c r="Q29" s="25">
        <f>VLOOKUP($A29,'Exports, FOB'!$B:$AE,Q$1,FALSE)+VLOOKUP($A29,'Imports, CIF'!$B:$AE,Q$1,FALSE)</f>
        <v>13066.789407</v>
      </c>
      <c r="R29" s="25">
        <f>VLOOKUP($A29,'Exports, FOB'!$B:$AE,R$1,FALSE)+VLOOKUP($A29,'Imports, CIF'!$B:$AE,R$1,FALSE)</f>
        <v>15929.345731000001</v>
      </c>
      <c r="S29" s="25">
        <f>VLOOKUP($A29,'Exports, FOB'!$B:$AE,S$1,FALSE)+VLOOKUP($A29,'Imports, CIF'!$B:$AE,S$1,FALSE)</f>
        <v>17672.082096999999</v>
      </c>
      <c r="T29" s="25">
        <f>VLOOKUP($A29,'Exports, FOB'!$B:$AE,T$1,FALSE)+VLOOKUP($A29,'Imports, CIF'!$B:$AE,T$1,FALSE)</f>
        <v>12499.604737000001</v>
      </c>
      <c r="U29" s="25">
        <f>VLOOKUP($A29,'Exports, FOB'!$B:$AE,U$1,FALSE)+VLOOKUP($A29,'Imports, CIF'!$B:$AE,U$1,FALSE)</f>
        <v>14676.767817</v>
      </c>
      <c r="V29" s="25">
        <f>VLOOKUP($A29,'Exports, FOB'!$B:$AE,V$1,FALSE)+VLOOKUP($A29,'Imports, CIF'!$B:$AE,V$1,FALSE)</f>
        <v>16813.673747000001</v>
      </c>
      <c r="W29" s="25">
        <f>VLOOKUP($A29,'Exports, FOB'!$B:$AE,W$1,FALSE)+VLOOKUP($A29,'Imports, CIF'!$B:$AE,W$1,FALSE)</f>
        <v>14602.313102</v>
      </c>
      <c r="X29" s="25">
        <f>VLOOKUP($A29,'Exports, FOB'!$B:$AE,X$1,FALSE)+VLOOKUP($A29,'Imports, CIF'!$B:$AE,X$1,FALSE)</f>
        <v>14732.284255999999</v>
      </c>
      <c r="Y29" s="25">
        <f>VLOOKUP($A29,'Exports, FOB'!$B:$AE,Y$1,FALSE)+VLOOKUP($A29,'Imports, CIF'!$B:$AE,Y$1,FALSE)</f>
        <v>15030.521589</v>
      </c>
      <c r="Z29" s="25">
        <f>VLOOKUP($A29,'Exports, FOB'!$B:$AE,Z$1,FALSE)+VLOOKUP($A29,'Imports, CIF'!$B:$AE,Z$1,FALSE)</f>
        <v>12648.393395999999</v>
      </c>
      <c r="AA29" s="25">
        <f>VLOOKUP($A29,'Exports, FOB'!$B:$AE,AA$1,FALSE)+VLOOKUP($A29,'Imports, CIF'!$B:$AE,AA$1,FALSE)</f>
        <v>12568.997782999999</v>
      </c>
      <c r="AB29" s="25">
        <f>VLOOKUP($A29,'Exports, FOB'!$B:$AE,AB$1,FALSE)+VLOOKUP($A29,'Imports, CIF'!$B:$AE,AB$1,FALSE)</f>
        <v>13194.89177</v>
      </c>
      <c r="AC29" s="25">
        <f>VLOOKUP($A29,'Exports, FOB'!$B:$AE,AC$1,FALSE)+VLOOKUP($A29,'Imports, CIF'!$B:$AE,AC$1,FALSE)</f>
        <v>14516.511601999999</v>
      </c>
      <c r="AD29" s="25">
        <f>VLOOKUP($A29,'Exports, FOB'!$B:$AE,AD$1,FALSE)+VLOOKUP($A29,'Imports, CIF'!$B:$AE,AD$1,FALSE)</f>
        <v>13704.749691999999</v>
      </c>
    </row>
    <row r="30" spans="1:30" x14ac:dyDescent="0.15">
      <c r="A30" s="26" t="s">
        <v>71</v>
      </c>
      <c r="B30" s="25">
        <f>VLOOKUP($A30,'Exports, FOB'!$B:$AE,B$1,FALSE)+VLOOKUP($A30,'Imports, CIF'!$B:$AE,B$1,FALSE)</f>
        <v>13330.439702360993</v>
      </c>
      <c r="C30" s="25">
        <f>VLOOKUP($A30,'Exports, FOB'!$B:$AE,C$1,FALSE)+VLOOKUP($A30,'Imports, CIF'!$B:$AE,C$1,FALSE)</f>
        <v>13459.08929271088</v>
      </c>
      <c r="D30" s="25">
        <f>VLOOKUP($A30,'Exports, FOB'!$B:$AE,D$1,FALSE)+VLOOKUP($A30,'Imports, CIF'!$B:$AE,D$1,FALSE)</f>
        <v>12863.72653061946</v>
      </c>
      <c r="E30" s="25">
        <f>VLOOKUP($A30,'Exports, FOB'!$B:$AE,E$1,FALSE)+VLOOKUP($A30,'Imports, CIF'!$B:$AE,E$1,FALSE)</f>
        <v>14513.50700507651</v>
      </c>
      <c r="F30" s="25">
        <f>VLOOKUP($A30,'Exports, FOB'!$B:$AE,F$1,FALSE)+VLOOKUP($A30,'Imports, CIF'!$B:$AE,F$1,FALSE)</f>
        <v>18123.867608471042</v>
      </c>
      <c r="G30" s="25">
        <f>VLOOKUP($A30,'Exports, FOB'!$B:$AE,G$1,FALSE)+VLOOKUP($A30,'Imports, CIF'!$B:$AE,G$1,FALSE)</f>
        <v>17899.571046136753</v>
      </c>
      <c r="H30" s="25">
        <f>VLOOKUP($A30,'Exports, FOB'!$B:$AE,H$1,FALSE)+VLOOKUP($A30,'Imports, CIF'!$B:$AE,H$1,FALSE)</f>
        <v>16320.427125526301</v>
      </c>
      <c r="I30" s="25">
        <f>VLOOKUP($A30,'Exports, FOB'!$B:$AE,I$1,FALSE)+VLOOKUP($A30,'Imports, CIF'!$B:$AE,I$1,FALSE)</f>
        <v>17423.26096034886</v>
      </c>
      <c r="J30" s="25">
        <f>VLOOKUP($A30,'Exports, FOB'!$B:$AE,J$1,FALSE)+VLOOKUP($A30,'Imports, CIF'!$B:$AE,J$1,FALSE)</f>
        <v>23345.304400000001</v>
      </c>
      <c r="K30" s="25">
        <f>VLOOKUP($A30,'Exports, FOB'!$B:$AE,K$1,FALSE)+VLOOKUP($A30,'Imports, CIF'!$B:$AE,K$1,FALSE)</f>
        <v>21576.68851</v>
      </c>
      <c r="L30" s="25">
        <f>VLOOKUP($A30,'Exports, FOB'!$B:$AE,L$1,FALSE)+VLOOKUP($A30,'Imports, CIF'!$B:$AE,L$1,FALSE)</f>
        <v>20672.401078999999</v>
      </c>
      <c r="M30" s="25">
        <f>VLOOKUP($A30,'Exports, FOB'!$B:$AE,M$1,FALSE)+VLOOKUP($A30,'Imports, CIF'!$B:$AE,M$1,FALSE)</f>
        <v>19090.292336999999</v>
      </c>
      <c r="N30" s="25">
        <f>VLOOKUP($A30,'Exports, FOB'!$B:$AE,N$1,FALSE)+VLOOKUP($A30,'Imports, CIF'!$B:$AE,N$1,FALSE)</f>
        <v>22522.116025000003</v>
      </c>
      <c r="O30" s="25">
        <f>VLOOKUP($A30,'Exports, FOB'!$B:$AE,O$1,FALSE)+VLOOKUP($A30,'Imports, CIF'!$B:$AE,O$1,FALSE)</f>
        <v>25205.707011999999</v>
      </c>
      <c r="P30" s="25">
        <f>VLOOKUP($A30,'Exports, FOB'!$B:$AE,P$1,FALSE)+VLOOKUP($A30,'Imports, CIF'!$B:$AE,P$1,FALSE)</f>
        <v>26484.468586999999</v>
      </c>
      <c r="Q30" s="25">
        <f>VLOOKUP($A30,'Exports, FOB'!$B:$AE,Q$1,FALSE)+VLOOKUP($A30,'Imports, CIF'!$B:$AE,Q$1,FALSE)</f>
        <v>26435.802082999999</v>
      </c>
      <c r="R30" s="25">
        <f>VLOOKUP($A30,'Exports, FOB'!$B:$AE,R$1,FALSE)+VLOOKUP($A30,'Imports, CIF'!$B:$AE,R$1,FALSE)</f>
        <v>29716.112928999999</v>
      </c>
      <c r="S30" s="25">
        <f>VLOOKUP($A30,'Exports, FOB'!$B:$AE,S$1,FALSE)+VLOOKUP($A30,'Imports, CIF'!$B:$AE,S$1,FALSE)</f>
        <v>34773.173656999999</v>
      </c>
      <c r="T30" s="25">
        <f>VLOOKUP($A30,'Exports, FOB'!$B:$AE,T$1,FALSE)+VLOOKUP($A30,'Imports, CIF'!$B:$AE,T$1,FALSE)</f>
        <v>29566.852832</v>
      </c>
      <c r="U30" s="25">
        <f>VLOOKUP($A30,'Exports, FOB'!$B:$AE,U$1,FALSE)+VLOOKUP($A30,'Imports, CIF'!$B:$AE,U$1,FALSE)</f>
        <v>31684.913407</v>
      </c>
      <c r="V30" s="25">
        <f>VLOOKUP($A30,'Exports, FOB'!$B:$AE,V$1,FALSE)+VLOOKUP($A30,'Imports, CIF'!$B:$AE,V$1,FALSE)</f>
        <v>37326.834470999995</v>
      </c>
      <c r="W30" s="25">
        <f>VLOOKUP($A30,'Exports, FOB'!$B:$AE,W$1,FALSE)+VLOOKUP($A30,'Imports, CIF'!$B:$AE,W$1,FALSE)</f>
        <v>35823.434942</v>
      </c>
      <c r="X30" s="25">
        <f>VLOOKUP($A30,'Exports, FOB'!$B:$AE,X$1,FALSE)+VLOOKUP($A30,'Imports, CIF'!$B:$AE,X$1,FALSE)</f>
        <v>36987.061118999998</v>
      </c>
      <c r="Y30" s="25">
        <f>VLOOKUP($A30,'Exports, FOB'!$B:$AE,Y$1,FALSE)+VLOOKUP($A30,'Imports, CIF'!$B:$AE,Y$1,FALSE)</f>
        <v>37808.735279</v>
      </c>
      <c r="Z30" s="25">
        <f>VLOOKUP($A30,'Exports, FOB'!$B:$AE,Z$1,FALSE)+VLOOKUP($A30,'Imports, CIF'!$B:$AE,Z$1,FALSE)</f>
        <v>33820.052218999997</v>
      </c>
      <c r="AA30" s="25">
        <f>VLOOKUP($A30,'Exports, FOB'!$B:$AE,AA$1,FALSE)+VLOOKUP($A30,'Imports, CIF'!$B:$AE,AA$1,FALSE)</f>
        <v>35103.890175</v>
      </c>
      <c r="AB30" s="25">
        <f>VLOOKUP($A30,'Exports, FOB'!$B:$AE,AB$1,FALSE)+VLOOKUP($A30,'Imports, CIF'!$B:$AE,AB$1,FALSE)</f>
        <v>36767.134398000002</v>
      </c>
      <c r="AC30" s="25">
        <f>VLOOKUP($A30,'Exports, FOB'!$B:$AE,AC$1,FALSE)+VLOOKUP($A30,'Imports, CIF'!$B:$AE,AC$1,FALSE)</f>
        <v>39121.926030999995</v>
      </c>
      <c r="AD30" s="25">
        <f>VLOOKUP($A30,'Exports, FOB'!$B:$AE,AD$1,FALSE)+VLOOKUP($A30,'Imports, CIF'!$B:$AE,AD$1,FALSE)</f>
        <v>39512.665961999999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1470.1676711168611</v>
      </c>
      <c r="C31" s="25">
        <f>VLOOKUP($A31,'Exports, FOB'!$B:$AE,C$1,FALSE)+VLOOKUP($A31,'Imports, CIF'!$B:$AE,C$1,FALSE)</f>
        <v>1871.058667668673</v>
      </c>
      <c r="D31" s="25">
        <f>VLOOKUP($A31,'Exports, FOB'!$B:$AE,D$1,FALSE)+VLOOKUP($A31,'Imports, CIF'!$B:$AE,D$1,FALSE)</f>
        <v>1805.9660299864258</v>
      </c>
      <c r="E31" s="25">
        <f>VLOOKUP($A31,'Exports, FOB'!$B:$AE,E$1,FALSE)+VLOOKUP($A31,'Imports, CIF'!$B:$AE,E$1,FALSE)</f>
        <v>2059.4045977653259</v>
      </c>
      <c r="F31" s="25">
        <f>VLOOKUP($A31,'Exports, FOB'!$B:$AE,F$1,FALSE)+VLOOKUP($A31,'Imports, CIF'!$B:$AE,F$1,FALSE)</f>
        <v>3066.9509509449399</v>
      </c>
      <c r="G31" s="25">
        <f>VLOOKUP($A31,'Exports, FOB'!$B:$AE,G$1,FALSE)+VLOOKUP($A31,'Imports, CIF'!$B:$AE,G$1,FALSE)</f>
        <v>2413.327143487576</v>
      </c>
      <c r="H31" s="25">
        <f>VLOOKUP($A31,'Exports, FOB'!$B:$AE,H$1,FALSE)+VLOOKUP($A31,'Imports, CIF'!$B:$AE,H$1,FALSE)</f>
        <v>2379.8527990314128</v>
      </c>
      <c r="I31" s="25">
        <f>VLOOKUP($A31,'Exports, FOB'!$B:$AE,I$1,FALSE)+VLOOKUP($A31,'Imports, CIF'!$B:$AE,I$1,FALSE)</f>
        <v>3115.5271107848598</v>
      </c>
      <c r="J31" s="25">
        <f>VLOOKUP($A31,'Exports, FOB'!$B:$AE,J$1,FALSE)+VLOOKUP($A31,'Imports, CIF'!$B:$AE,J$1,FALSE)</f>
        <v>1702.7106999999999</v>
      </c>
      <c r="K31" s="25">
        <f>VLOOKUP($A31,'Exports, FOB'!$B:$AE,K$1,FALSE)+VLOOKUP($A31,'Imports, CIF'!$B:$AE,K$1,FALSE)</f>
        <v>1907.618377</v>
      </c>
      <c r="L31" s="25">
        <f>VLOOKUP($A31,'Exports, FOB'!$B:$AE,L$1,FALSE)+VLOOKUP($A31,'Imports, CIF'!$B:$AE,L$1,FALSE)</f>
        <v>1832.2429139999999</v>
      </c>
      <c r="M31" s="25">
        <f>VLOOKUP($A31,'Exports, FOB'!$B:$AE,M$1,FALSE)+VLOOKUP($A31,'Imports, CIF'!$B:$AE,M$1,FALSE)</f>
        <v>1732.274801</v>
      </c>
      <c r="N31" s="25">
        <f>VLOOKUP($A31,'Exports, FOB'!$B:$AE,N$1,FALSE)+VLOOKUP($A31,'Imports, CIF'!$B:$AE,N$1,FALSE)</f>
        <v>1860.852617</v>
      </c>
      <c r="O31" s="25">
        <f>VLOOKUP($A31,'Exports, FOB'!$B:$AE,O$1,FALSE)+VLOOKUP($A31,'Imports, CIF'!$B:$AE,O$1,FALSE)</f>
        <v>2386.159263</v>
      </c>
      <c r="P31" s="25">
        <f>VLOOKUP($A31,'Exports, FOB'!$B:$AE,P$1,FALSE)+VLOOKUP($A31,'Imports, CIF'!$B:$AE,P$1,FALSE)</f>
        <v>3461.441589</v>
      </c>
      <c r="Q31" s="25">
        <f>VLOOKUP($A31,'Exports, FOB'!$B:$AE,Q$1,FALSE)+VLOOKUP($A31,'Imports, CIF'!$B:$AE,Q$1,FALSE)</f>
        <v>2451.0136389999998</v>
      </c>
      <c r="R31" s="25">
        <f>VLOOKUP($A31,'Exports, FOB'!$B:$AE,R$1,FALSE)+VLOOKUP($A31,'Imports, CIF'!$B:$AE,R$1,FALSE)</f>
        <v>3225.5291910000001</v>
      </c>
      <c r="S31" s="25">
        <f>VLOOKUP($A31,'Exports, FOB'!$B:$AE,S$1,FALSE)+VLOOKUP($A31,'Imports, CIF'!$B:$AE,S$1,FALSE)</f>
        <v>3576.2374449999998</v>
      </c>
      <c r="T31" s="25">
        <f>VLOOKUP($A31,'Exports, FOB'!$B:$AE,T$1,FALSE)+VLOOKUP($A31,'Imports, CIF'!$B:$AE,T$1,FALSE)</f>
        <v>3336.7816579999999</v>
      </c>
      <c r="U31" s="25">
        <f>VLOOKUP($A31,'Exports, FOB'!$B:$AE,U$1,FALSE)+VLOOKUP($A31,'Imports, CIF'!$B:$AE,U$1,FALSE)</f>
        <v>3919.4262269999999</v>
      </c>
      <c r="V31" s="25">
        <f>VLOOKUP($A31,'Exports, FOB'!$B:$AE,V$1,FALSE)+VLOOKUP($A31,'Imports, CIF'!$B:$AE,V$1,FALSE)</f>
        <v>3726.5484640000004</v>
      </c>
      <c r="W31" s="25">
        <f>VLOOKUP($A31,'Exports, FOB'!$B:$AE,W$1,FALSE)+VLOOKUP($A31,'Imports, CIF'!$B:$AE,W$1,FALSE)</f>
        <v>4710.0394690000003</v>
      </c>
      <c r="X31" s="25">
        <f>VLOOKUP($A31,'Exports, FOB'!$B:$AE,X$1,FALSE)+VLOOKUP($A31,'Imports, CIF'!$B:$AE,X$1,FALSE)</f>
        <v>5234.8858069999997</v>
      </c>
      <c r="Y31" s="25">
        <f>VLOOKUP($A31,'Exports, FOB'!$B:$AE,Y$1,FALSE)+VLOOKUP($A31,'Imports, CIF'!$B:$AE,Y$1,FALSE)</f>
        <v>3900.8575250000004</v>
      </c>
      <c r="Z31" s="25">
        <f>VLOOKUP($A31,'Exports, FOB'!$B:$AE,Z$1,FALSE)+VLOOKUP($A31,'Imports, CIF'!$B:$AE,Z$1,FALSE)</f>
        <v>3894.6634629999999</v>
      </c>
      <c r="AA31" s="25">
        <f>VLOOKUP($A31,'Exports, FOB'!$B:$AE,AA$1,FALSE)+VLOOKUP($A31,'Imports, CIF'!$B:$AE,AA$1,FALSE)</f>
        <v>3767.771017</v>
      </c>
      <c r="AB31" s="25">
        <f>VLOOKUP($A31,'Exports, FOB'!$B:$AE,AB$1,FALSE)+VLOOKUP($A31,'Imports, CIF'!$B:$AE,AB$1,FALSE)</f>
        <v>4499.1595170000001</v>
      </c>
      <c r="AC31" s="25">
        <f>VLOOKUP($A31,'Exports, FOB'!$B:$AE,AC$1,FALSE)+VLOOKUP($A31,'Imports, CIF'!$B:$AE,AC$1,FALSE)</f>
        <v>4451.799505</v>
      </c>
      <c r="AD31" s="25">
        <f>VLOOKUP($A31,'Exports, FOB'!$B:$AE,AD$1,FALSE)+VLOOKUP($A31,'Imports, CIF'!$B:$AE,AD$1,FALSE)</f>
        <v>3922.0966429999999</v>
      </c>
    </row>
    <row r="32" spans="1:30" x14ac:dyDescent="0.15">
      <c r="A32" s="26" t="s">
        <v>131</v>
      </c>
      <c r="B32" s="25">
        <f>VLOOKUP($A32,'Exports, FOB'!$B:$AE,B$1,FALSE)+VLOOKUP($A32,'Imports, CIF'!$B:$AE,B$1,FALSE)</f>
        <v>1990.3885946318401</v>
      </c>
      <c r="C32" s="25">
        <f>VLOOKUP($A32,'Exports, FOB'!$B:$AE,C$1,FALSE)+VLOOKUP($A32,'Imports, CIF'!$B:$AE,C$1,FALSE)</f>
        <v>2300.3350292849527</v>
      </c>
      <c r="D32" s="25">
        <f>VLOOKUP($A32,'Exports, FOB'!$B:$AE,D$1,FALSE)+VLOOKUP($A32,'Imports, CIF'!$B:$AE,D$1,FALSE)</f>
        <v>2706.4544438421221</v>
      </c>
      <c r="E32" s="25">
        <f>VLOOKUP($A32,'Exports, FOB'!$B:$AE,E$1,FALSE)+VLOOKUP($A32,'Imports, CIF'!$B:$AE,E$1,FALSE)</f>
        <v>2311.3753580887742</v>
      </c>
      <c r="F32" s="25">
        <f>VLOOKUP($A32,'Exports, FOB'!$B:$AE,F$1,FALSE)+VLOOKUP($A32,'Imports, CIF'!$B:$AE,F$1,FALSE)</f>
        <v>2979.4957710459803</v>
      </c>
      <c r="G32" s="25">
        <f>VLOOKUP($A32,'Exports, FOB'!$B:$AE,G$1,FALSE)+VLOOKUP($A32,'Imports, CIF'!$B:$AE,G$1,FALSE)</f>
        <v>3719.3253982137694</v>
      </c>
      <c r="H32" s="25">
        <f>VLOOKUP($A32,'Exports, FOB'!$B:$AE,H$1,FALSE)+VLOOKUP($A32,'Imports, CIF'!$B:$AE,H$1,FALSE)</f>
        <v>4158.8934941740699</v>
      </c>
      <c r="I32" s="25">
        <f>VLOOKUP($A32,'Exports, FOB'!$B:$AE,I$1,FALSE)+VLOOKUP($A32,'Imports, CIF'!$B:$AE,I$1,FALSE)</f>
        <v>4439.8587070452795</v>
      </c>
      <c r="J32" s="25">
        <f>VLOOKUP($A32,'Exports, FOB'!$B:$AE,J$1,FALSE)+VLOOKUP($A32,'Imports, CIF'!$B:$AE,J$1,FALSE)</f>
        <v>5708.4382000000005</v>
      </c>
      <c r="K32" s="25">
        <f>VLOOKUP($A32,'Exports, FOB'!$B:$AE,K$1,FALSE)+VLOOKUP($A32,'Imports, CIF'!$B:$AE,K$1,FALSE)</f>
        <v>5801.8477590000002</v>
      </c>
      <c r="L32" s="25">
        <f>VLOOKUP($A32,'Exports, FOB'!$B:$AE,L$1,FALSE)+VLOOKUP($A32,'Imports, CIF'!$B:$AE,L$1,FALSE)</f>
        <v>4541.6600780000008</v>
      </c>
      <c r="M32" s="25">
        <f>VLOOKUP($A32,'Exports, FOB'!$B:$AE,M$1,FALSE)+VLOOKUP($A32,'Imports, CIF'!$B:$AE,M$1,FALSE)</f>
        <v>5604.4885640000002</v>
      </c>
      <c r="N32" s="25">
        <f>VLOOKUP($A32,'Exports, FOB'!$B:$AE,N$1,FALSE)+VLOOKUP($A32,'Imports, CIF'!$B:$AE,N$1,FALSE)</f>
        <v>6794.9963299999999</v>
      </c>
      <c r="O32" s="25">
        <f>VLOOKUP($A32,'Exports, FOB'!$B:$AE,O$1,FALSE)+VLOOKUP($A32,'Imports, CIF'!$B:$AE,O$1,FALSE)</f>
        <v>9532.9720149999994</v>
      </c>
      <c r="P32" s="25">
        <f>VLOOKUP($A32,'Exports, FOB'!$B:$AE,P$1,FALSE)+VLOOKUP($A32,'Imports, CIF'!$B:$AE,P$1,FALSE)</f>
        <v>10080.487412999999</v>
      </c>
      <c r="Q32" s="25">
        <f>VLOOKUP($A32,'Exports, FOB'!$B:$AE,Q$1,FALSE)+VLOOKUP($A32,'Imports, CIF'!$B:$AE,Q$1,FALSE)</f>
        <v>11237.167587</v>
      </c>
      <c r="R32" s="25">
        <f>VLOOKUP($A32,'Exports, FOB'!$B:$AE,R$1,FALSE)+VLOOKUP($A32,'Imports, CIF'!$B:$AE,R$1,FALSE)</f>
        <v>12906.801600999999</v>
      </c>
      <c r="S32" s="25">
        <f>VLOOKUP($A32,'Exports, FOB'!$B:$AE,S$1,FALSE)+VLOOKUP($A32,'Imports, CIF'!$B:$AE,S$1,FALSE)</f>
        <v>15275.929848</v>
      </c>
      <c r="T32" s="25">
        <f>VLOOKUP($A32,'Exports, FOB'!$B:$AE,T$1,FALSE)+VLOOKUP($A32,'Imports, CIF'!$B:$AE,T$1,FALSE)</f>
        <v>12948.517981000001</v>
      </c>
      <c r="U32" s="25">
        <f>VLOOKUP($A32,'Exports, FOB'!$B:$AE,U$1,FALSE)+VLOOKUP($A32,'Imports, CIF'!$B:$AE,U$1,FALSE)</f>
        <v>14678.383030999999</v>
      </c>
      <c r="V32" s="25">
        <f>VLOOKUP($A32,'Exports, FOB'!$B:$AE,V$1,FALSE)+VLOOKUP($A32,'Imports, CIF'!$B:$AE,V$1,FALSE)</f>
        <v>16567.963236</v>
      </c>
      <c r="W32" s="25">
        <f>VLOOKUP($A32,'Exports, FOB'!$B:$AE,W$1,FALSE)+VLOOKUP($A32,'Imports, CIF'!$B:$AE,W$1,FALSE)</f>
        <v>15197.773848000001</v>
      </c>
      <c r="X32" s="25">
        <f>VLOOKUP($A32,'Exports, FOB'!$B:$AE,X$1,FALSE)+VLOOKUP($A32,'Imports, CIF'!$B:$AE,X$1,FALSE)</f>
        <v>15178.366683</v>
      </c>
      <c r="Y32" s="25">
        <f>VLOOKUP($A32,'Exports, FOB'!$B:$AE,Y$1,FALSE)+VLOOKUP($A32,'Imports, CIF'!$B:$AE,Y$1,FALSE)</f>
        <v>15043.490460000001</v>
      </c>
      <c r="Z32" s="25">
        <f>VLOOKUP($A32,'Exports, FOB'!$B:$AE,Z$1,FALSE)+VLOOKUP($A32,'Imports, CIF'!$B:$AE,Z$1,FALSE)</f>
        <v>14259.380165999999</v>
      </c>
      <c r="AA32" s="25">
        <f>VLOOKUP($A32,'Exports, FOB'!$B:$AE,AA$1,FALSE)+VLOOKUP($A32,'Imports, CIF'!$B:$AE,AA$1,FALSE)</f>
        <v>14491.458708999999</v>
      </c>
      <c r="AB32" s="25">
        <f>VLOOKUP($A32,'Exports, FOB'!$B:$AE,AB$1,FALSE)+VLOOKUP($A32,'Imports, CIF'!$B:$AE,AB$1,FALSE)</f>
        <v>14896.659100000001</v>
      </c>
      <c r="AC32" s="25">
        <f>VLOOKUP($A32,'Exports, FOB'!$B:$AE,AC$1,FALSE)+VLOOKUP($A32,'Imports, CIF'!$B:$AE,AC$1,FALSE)</f>
        <v>15441.342756</v>
      </c>
      <c r="AD32" s="25">
        <f>VLOOKUP($A32,'Exports, FOB'!$B:$AE,AD$1,FALSE)+VLOOKUP($A32,'Imports, CIF'!$B:$AE,AD$1,FALSE)</f>
        <v>15214.039370999999</v>
      </c>
    </row>
    <row r="33" spans="1:32" x14ac:dyDescent="0.15">
      <c r="A33" s="26" t="s">
        <v>73</v>
      </c>
      <c r="B33" s="25">
        <f>VLOOKUP($A33,'Exports, FOB'!$B:$AE,B$1,FALSE)+VLOOKUP($A33,'Imports, CIF'!$B:$AE,B$1,FALSE)</f>
        <v>36069.342001835401</v>
      </c>
      <c r="C33" s="25">
        <f>VLOOKUP($A33,'Exports, FOB'!$B:$AE,C$1,FALSE)+VLOOKUP($A33,'Imports, CIF'!$B:$AE,C$1,FALSE)</f>
        <v>39785.273728984699</v>
      </c>
      <c r="D33" s="25">
        <f>VLOOKUP($A33,'Exports, FOB'!$B:$AE,D$1,FALSE)+VLOOKUP($A33,'Imports, CIF'!$B:$AE,D$1,FALSE)</f>
        <v>35985.9105139647</v>
      </c>
      <c r="E33" s="25">
        <f>VLOOKUP($A33,'Exports, FOB'!$B:$AE,E$1,FALSE)+VLOOKUP($A33,'Imports, CIF'!$B:$AE,E$1,FALSE)</f>
        <v>41319.427166026202</v>
      </c>
      <c r="F33" s="25">
        <f>VLOOKUP($A33,'Exports, FOB'!$B:$AE,F$1,FALSE)+VLOOKUP($A33,'Imports, CIF'!$B:$AE,F$1,FALSE)</f>
        <v>48147.607449289804</v>
      </c>
      <c r="G33" s="25">
        <f>VLOOKUP($A33,'Exports, FOB'!$B:$AE,G$1,FALSE)+VLOOKUP($A33,'Imports, CIF'!$B:$AE,G$1,FALSE)</f>
        <v>49002.092478734703</v>
      </c>
      <c r="H33" s="25">
        <f>VLOOKUP($A33,'Exports, FOB'!$B:$AE,H$1,FALSE)+VLOOKUP($A33,'Imports, CIF'!$B:$AE,H$1,FALSE)</f>
        <v>50816.442762238396</v>
      </c>
      <c r="I33" s="25">
        <f>VLOOKUP($A33,'Exports, FOB'!$B:$AE,I$1,FALSE)+VLOOKUP($A33,'Imports, CIF'!$B:$AE,I$1,FALSE)</f>
        <v>54000.138316439217</v>
      </c>
      <c r="J33" s="25">
        <f>VLOOKUP($A33,'Exports, FOB'!$B:$AE,J$1,FALSE)+VLOOKUP($A33,'Imports, CIF'!$B:$AE,J$1,FALSE)</f>
        <v>58789.2742</v>
      </c>
      <c r="K33" s="25">
        <f>VLOOKUP($A33,'Exports, FOB'!$B:$AE,K$1,FALSE)+VLOOKUP($A33,'Imports, CIF'!$B:$AE,K$1,FALSE)</f>
        <v>57959.137105000002</v>
      </c>
      <c r="L33" s="25">
        <f>VLOOKUP($A33,'Exports, FOB'!$B:$AE,L$1,FALSE)+VLOOKUP($A33,'Imports, CIF'!$B:$AE,L$1,FALSE)</f>
        <v>56816.097776000002</v>
      </c>
      <c r="M33" s="25">
        <f>VLOOKUP($A33,'Exports, FOB'!$B:$AE,M$1,FALSE)+VLOOKUP($A33,'Imports, CIF'!$B:$AE,M$1,FALSE)</f>
        <v>56679.475346000007</v>
      </c>
      <c r="N33" s="25">
        <f>VLOOKUP($A33,'Exports, FOB'!$B:$AE,N$1,FALSE)+VLOOKUP($A33,'Imports, CIF'!$B:$AE,N$1,FALSE)</f>
        <v>64569.334784000006</v>
      </c>
      <c r="O33" s="25">
        <f>VLOOKUP($A33,'Exports, FOB'!$B:$AE,O$1,FALSE)+VLOOKUP($A33,'Imports, CIF'!$B:$AE,O$1,FALSE)</f>
        <v>75322.179518999998</v>
      </c>
      <c r="P33" s="25">
        <f>VLOOKUP($A33,'Exports, FOB'!$B:$AE,P$1,FALSE)+VLOOKUP($A33,'Imports, CIF'!$B:$AE,P$1,FALSE)</f>
        <v>68355.979133999994</v>
      </c>
      <c r="Q33" s="25">
        <f>VLOOKUP($A33,'Exports, FOB'!$B:$AE,Q$1,FALSE)+VLOOKUP($A33,'Imports, CIF'!$B:$AE,Q$1,FALSE)</f>
        <v>76942.986363999997</v>
      </c>
      <c r="R33" s="25">
        <f>VLOOKUP($A33,'Exports, FOB'!$B:$AE,R$1,FALSE)+VLOOKUP($A33,'Imports, CIF'!$B:$AE,R$1,FALSE)</f>
        <v>80751.572994999995</v>
      </c>
      <c r="S33" s="25">
        <f>VLOOKUP($A33,'Exports, FOB'!$B:$AE,S$1,FALSE)+VLOOKUP($A33,'Imports, CIF'!$B:$AE,S$1,FALSE)</f>
        <v>83042.431092999992</v>
      </c>
      <c r="T33" s="25">
        <f>VLOOKUP($A33,'Exports, FOB'!$B:$AE,T$1,FALSE)+VLOOKUP($A33,'Imports, CIF'!$B:$AE,T$1,FALSE)</f>
        <v>62290.669579000001</v>
      </c>
      <c r="U33" s="25">
        <f>VLOOKUP($A33,'Exports, FOB'!$B:$AE,U$1,FALSE)+VLOOKUP($A33,'Imports, CIF'!$B:$AE,U$1,FALSE)</f>
        <v>65571.831200000001</v>
      </c>
      <c r="V33" s="25">
        <f>VLOOKUP($A33,'Exports, FOB'!$B:$AE,V$1,FALSE)+VLOOKUP($A33,'Imports, CIF'!$B:$AE,V$1,FALSE)</f>
        <v>75296.896214000008</v>
      </c>
      <c r="W33" s="25">
        <f>VLOOKUP($A33,'Exports, FOB'!$B:$AE,W$1,FALSE)+VLOOKUP($A33,'Imports, CIF'!$B:$AE,W$1,FALSE)</f>
        <v>71774.590326999998</v>
      </c>
      <c r="X33" s="25">
        <f>VLOOKUP($A33,'Exports, FOB'!$B:$AE,X$1,FALSE)+VLOOKUP($A33,'Imports, CIF'!$B:$AE,X$1,FALSE)</f>
        <v>72915.530572000003</v>
      </c>
      <c r="Y33" s="25">
        <f>VLOOKUP($A33,'Exports, FOB'!$B:$AE,Y$1,FALSE)+VLOOKUP($A33,'Imports, CIF'!$B:$AE,Y$1,FALSE)</f>
        <v>71409.572251000005</v>
      </c>
      <c r="Z33" s="25">
        <f>VLOOKUP($A33,'Exports, FOB'!$B:$AE,Z$1,FALSE)+VLOOKUP($A33,'Imports, CIF'!$B:$AE,Z$1,FALSE)</f>
        <v>61699.016483999992</v>
      </c>
      <c r="AA33" s="25">
        <f>VLOOKUP($A33,'Exports, FOB'!$B:$AE,AA$1,FALSE)+VLOOKUP($A33,'Imports, CIF'!$B:$AE,AA$1,FALSE)</f>
        <v>60640.480352999999</v>
      </c>
      <c r="AB33" s="25">
        <f>VLOOKUP($A33,'Exports, FOB'!$B:$AE,AB$1,FALSE)+VLOOKUP($A33,'Imports, CIF'!$B:$AE,AB$1,FALSE)</f>
        <v>62926.198923999997</v>
      </c>
      <c r="AC33" s="25">
        <f>VLOOKUP($A33,'Exports, FOB'!$B:$AE,AC$1,FALSE)+VLOOKUP($A33,'Imports, CIF'!$B:$AE,AC$1,FALSE)</f>
        <v>66311.733894000005</v>
      </c>
      <c r="AD33" s="25">
        <f>VLOOKUP($A33,'Exports, FOB'!$B:$AE,AD$1,FALSE)+VLOOKUP($A33,'Imports, CIF'!$B:$AE,AD$1,FALSE)</f>
        <v>66557.725990999999</v>
      </c>
    </row>
    <row r="34" spans="1:32" x14ac:dyDescent="0.15">
      <c r="A34" s="26" t="s">
        <v>74</v>
      </c>
      <c r="B34" s="25">
        <f>VLOOKUP($A34,'Exports, FOB'!$B:$AE,B$1,FALSE)+VLOOKUP($A34,'Imports, CIF'!$B:$AE,B$1,FALSE)</f>
        <v>35628.563327878306</v>
      </c>
      <c r="C34" s="25">
        <f>VLOOKUP($A34,'Exports, FOB'!$B:$AE,C$1,FALSE)+VLOOKUP($A34,'Imports, CIF'!$B:$AE,C$1,FALSE)</f>
        <v>35219.760919147899</v>
      </c>
      <c r="D34" s="25">
        <f>VLOOKUP($A34,'Exports, FOB'!$B:$AE,D$1,FALSE)+VLOOKUP($A34,'Imports, CIF'!$B:$AE,D$1,FALSE)</f>
        <v>32337.016684824797</v>
      </c>
      <c r="E34" s="25">
        <f>VLOOKUP($A34,'Exports, FOB'!$B:$AE,E$1,FALSE)+VLOOKUP($A34,'Imports, CIF'!$B:$AE,E$1,FALSE)</f>
        <v>35844.914801663203</v>
      </c>
      <c r="F34" s="25">
        <f>VLOOKUP($A34,'Exports, FOB'!$B:$AE,F$1,FALSE)+VLOOKUP($A34,'Imports, CIF'!$B:$AE,F$1,FALSE)</f>
        <v>37614.886346873813</v>
      </c>
      <c r="G34" s="25">
        <f>VLOOKUP($A34,'Exports, FOB'!$B:$AE,G$1,FALSE)+VLOOKUP($A34,'Imports, CIF'!$B:$AE,G$1,FALSE)</f>
        <v>38713.941859629078</v>
      </c>
      <c r="H34" s="25">
        <f>VLOOKUP($A34,'Exports, FOB'!$B:$AE,H$1,FALSE)+VLOOKUP($A34,'Imports, CIF'!$B:$AE,H$1,FALSE)</f>
        <v>41758.789382684001</v>
      </c>
      <c r="I34" s="25">
        <f>VLOOKUP($A34,'Exports, FOB'!$B:$AE,I$1,FALSE)+VLOOKUP($A34,'Imports, CIF'!$B:$AE,I$1,FALSE)</f>
        <v>47533.370846770682</v>
      </c>
      <c r="J34" s="25">
        <f>VLOOKUP($A34,'Exports, FOB'!$B:$AE,J$1,FALSE)+VLOOKUP($A34,'Imports, CIF'!$B:$AE,J$1,FALSE)</f>
        <v>50713.513165140997</v>
      </c>
      <c r="K34" s="25">
        <f>VLOOKUP($A34,'Exports, FOB'!$B:$AE,K$1,FALSE)+VLOOKUP($A34,'Imports, CIF'!$B:$AE,K$1,FALSE)</f>
        <v>52627.938603000002</v>
      </c>
      <c r="L34" s="25">
        <f>VLOOKUP($A34,'Exports, FOB'!$B:$AE,L$1,FALSE)+VLOOKUP($A34,'Imports, CIF'!$B:$AE,L$1,FALSE)</f>
        <v>51904.162897000002</v>
      </c>
      <c r="M34" s="25">
        <f>VLOOKUP($A34,'Exports, FOB'!$B:$AE,M$1,FALSE)+VLOOKUP($A34,'Imports, CIF'!$B:$AE,M$1,FALSE)</f>
        <v>48234.094240999999</v>
      </c>
      <c r="N34" s="25">
        <f>VLOOKUP($A34,'Exports, FOB'!$B:$AE,N$1,FALSE)+VLOOKUP($A34,'Imports, CIF'!$B:$AE,N$1,FALSE)</f>
        <v>47324.320621999999</v>
      </c>
      <c r="O34" s="25">
        <f>VLOOKUP($A34,'Exports, FOB'!$B:$AE,O$1,FALSE)+VLOOKUP($A34,'Imports, CIF'!$B:$AE,O$1,FALSE)</f>
        <v>54073.600731999999</v>
      </c>
      <c r="P34" s="25">
        <f>VLOOKUP($A34,'Exports, FOB'!$B:$AE,P$1,FALSE)+VLOOKUP($A34,'Imports, CIF'!$B:$AE,P$1,FALSE)</f>
        <v>58443.343148999993</v>
      </c>
      <c r="Q34" s="25">
        <f>VLOOKUP($A34,'Exports, FOB'!$B:$AE,Q$1,FALSE)+VLOOKUP($A34,'Imports, CIF'!$B:$AE,Q$1,FALSE)</f>
        <v>57391.442280000003</v>
      </c>
      <c r="R34" s="25">
        <f>VLOOKUP($A34,'Exports, FOB'!$B:$AE,R$1,FALSE)+VLOOKUP($A34,'Imports, CIF'!$B:$AE,R$1,FALSE)</f>
        <v>61516.467019999996</v>
      </c>
      <c r="S34" s="25">
        <f>VLOOKUP($A34,'Exports, FOB'!$B:$AE,S$1,FALSE)+VLOOKUP($A34,'Imports, CIF'!$B:$AE,S$1,FALSE)</f>
        <v>65641.329912999994</v>
      </c>
      <c r="T34" s="25">
        <f>VLOOKUP($A34,'Exports, FOB'!$B:$AE,T$1,FALSE)+VLOOKUP($A34,'Imports, CIF'!$B:$AE,T$1,FALSE)</f>
        <v>53883.589569999996</v>
      </c>
      <c r="U34" s="25">
        <f>VLOOKUP($A34,'Exports, FOB'!$B:$AE,U$1,FALSE)+VLOOKUP($A34,'Imports, CIF'!$B:$AE,U$1,FALSE)</f>
        <v>57206.715509000001</v>
      </c>
      <c r="V34" s="25">
        <f>VLOOKUP($A34,'Exports, FOB'!$B:$AE,V$1,FALSE)+VLOOKUP($A34,'Imports, CIF'!$B:$AE,V$1,FALSE)</f>
        <v>64788.299394000001</v>
      </c>
      <c r="W34" s="25">
        <f>VLOOKUP($A34,'Exports, FOB'!$B:$AE,W$1,FALSE)+VLOOKUP($A34,'Imports, CIF'!$B:$AE,W$1,FALSE)</f>
        <v>68883.436797000002</v>
      </c>
      <c r="X34" s="25">
        <f>VLOOKUP($A34,'Exports, FOB'!$B:$AE,X$1,FALSE)+VLOOKUP($A34,'Imports, CIF'!$B:$AE,X$1,FALSE)</f>
        <v>71906.898184000005</v>
      </c>
      <c r="Y34" s="25">
        <f>VLOOKUP($A34,'Exports, FOB'!$B:$AE,Y$1,FALSE)+VLOOKUP($A34,'Imports, CIF'!$B:$AE,Y$1,FALSE)</f>
        <v>70768.026979999995</v>
      </c>
      <c r="Z34" s="25">
        <f>VLOOKUP($A34,'Exports, FOB'!$B:$AE,Z$1,FALSE)+VLOOKUP($A34,'Imports, CIF'!$B:$AE,Z$1,FALSE)</f>
        <v>68019.784736000001</v>
      </c>
      <c r="AA34" s="25">
        <f>VLOOKUP($A34,'Exports, FOB'!$B:$AE,AA$1,FALSE)+VLOOKUP($A34,'Imports, CIF'!$B:$AE,AA$1,FALSE)</f>
        <v>69426.430201999989</v>
      </c>
      <c r="AB34" s="25">
        <f>VLOOKUP($A34,'Exports, FOB'!$B:$AE,AB$1,FALSE)+VLOOKUP($A34,'Imports, CIF'!$B:$AE,AB$1,FALSE)</f>
        <v>71610.478587999998</v>
      </c>
      <c r="AC34" s="25">
        <f>VLOOKUP($A34,'Exports, FOB'!$B:$AE,AC$1,FALSE)+VLOOKUP($A34,'Imports, CIF'!$B:$AE,AC$1,FALSE)</f>
        <v>81113.538134999995</v>
      </c>
      <c r="AD34" s="25">
        <f>VLOOKUP($A34,'Exports, FOB'!$B:$AE,AD$1,FALSE)+VLOOKUP($A34,'Imports, CIF'!$B:$AE,AD$1,FALSE)</f>
        <v>84392.925531000001</v>
      </c>
    </row>
    <row r="36" spans="1:32" x14ac:dyDescent="0.15">
      <c r="A36" s="20" t="s">
        <v>542</v>
      </c>
      <c r="B36" s="27">
        <f t="shared" ref="B36:AD36" si="1">SUM(B3:B34)</f>
        <v>329238.59460374003</v>
      </c>
      <c r="C36" s="27">
        <f t="shared" si="1"/>
        <v>346389.17025667825</v>
      </c>
      <c r="D36" s="27">
        <f t="shared" si="1"/>
        <v>300566.32893242914</v>
      </c>
      <c r="E36" s="27">
        <f t="shared" si="1"/>
        <v>340646.16376420995</v>
      </c>
      <c r="F36" s="27">
        <f t="shared" si="1"/>
        <v>411841.06462530524</v>
      </c>
      <c r="G36" s="27">
        <f t="shared" si="1"/>
        <v>408168.94972693169</v>
      </c>
      <c r="H36" s="27">
        <f t="shared" si="1"/>
        <v>408971.90845841635</v>
      </c>
      <c r="I36" s="27">
        <f t="shared" si="1"/>
        <v>437446.60897869203</v>
      </c>
      <c r="J36" s="27">
        <f t="shared" si="1"/>
        <v>525443.57816514093</v>
      </c>
      <c r="K36" s="27">
        <f t="shared" si="1"/>
        <v>541525.91839400004</v>
      </c>
      <c r="L36" s="27">
        <f t="shared" si="1"/>
        <v>522197.47796499985</v>
      </c>
      <c r="M36" s="27">
        <f t="shared" si="1"/>
        <v>530621.59944000002</v>
      </c>
      <c r="N36" s="27">
        <f t="shared" si="1"/>
        <v>630811.83646100003</v>
      </c>
      <c r="O36" s="27">
        <f t="shared" si="1"/>
        <v>734395.51167099993</v>
      </c>
      <c r="P36" s="27">
        <f t="shared" si="1"/>
        <v>762724.33349600015</v>
      </c>
      <c r="Q36" s="27">
        <f t="shared" si="1"/>
        <v>824705.11915899999</v>
      </c>
      <c r="R36" s="27">
        <f t="shared" si="1"/>
        <v>942551.65144100005</v>
      </c>
      <c r="S36" s="27">
        <f t="shared" si="1"/>
        <v>1039311.7206989999</v>
      </c>
      <c r="T36" s="27">
        <f t="shared" si="1"/>
        <v>815910.19795299985</v>
      </c>
      <c r="U36" s="27">
        <f t="shared" si="1"/>
        <v>890450.75583599997</v>
      </c>
      <c r="V36" s="27">
        <f t="shared" si="1"/>
        <v>1029380.9523859998</v>
      </c>
      <c r="W36" s="27">
        <f t="shared" si="1"/>
        <v>979362.48105499987</v>
      </c>
      <c r="X36" s="27">
        <f t="shared" si="1"/>
        <v>994916.52360199997</v>
      </c>
      <c r="Y36" s="27">
        <f t="shared" si="1"/>
        <v>992809.54483599996</v>
      </c>
      <c r="Z36" s="27">
        <f t="shared" si="1"/>
        <v>856180.21967000002</v>
      </c>
      <c r="AA36" s="27">
        <f t="shared" si="1"/>
        <v>854843.0694540001</v>
      </c>
      <c r="AB36" s="27">
        <f t="shared" si="1"/>
        <v>914373.53245699988</v>
      </c>
      <c r="AC36" s="27">
        <f t="shared" si="1"/>
        <v>993129.21959500015</v>
      </c>
      <c r="AD36" s="27">
        <f t="shared" si="1"/>
        <v>964190.35729299986</v>
      </c>
    </row>
    <row r="38" spans="1:32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543</v>
      </c>
    </row>
    <row r="39" spans="1:32" x14ac:dyDescent="0.15">
      <c r="A39" s="22" t="s">
        <v>220</v>
      </c>
      <c r="B39" s="20">
        <f t="shared" ref="B39:AD47" si="2">B3/B$36</f>
        <v>2.4700779174727039E-3</v>
      </c>
      <c r="C39" s="20">
        <f t="shared" si="2"/>
        <v>3.4201068750241816E-3</v>
      </c>
      <c r="D39" s="20">
        <f t="shared" si="2"/>
        <v>3.8974477502565028E-3</v>
      </c>
      <c r="E39" s="20">
        <f t="shared" si="2"/>
        <v>4.2292992205438737E-3</v>
      </c>
      <c r="F39" s="20">
        <f t="shared" si="2"/>
        <v>3.6477162232723833E-3</v>
      </c>
      <c r="G39" s="20">
        <f t="shared" si="2"/>
        <v>4.2027238322142821E-3</v>
      </c>
      <c r="H39" s="20">
        <f t="shared" si="2"/>
        <v>4.2673849187957408E-3</v>
      </c>
      <c r="I39" s="20">
        <f t="shared" si="2"/>
        <v>4.4584038858941103E-3</v>
      </c>
      <c r="J39" s="20">
        <f t="shared" si="2"/>
        <v>3.3666177940118122E-3</v>
      </c>
      <c r="K39" s="20">
        <f t="shared" si="2"/>
        <v>2.8663910244655028E-3</v>
      </c>
      <c r="L39" s="20">
        <f t="shared" si="2"/>
        <v>2.1176154360403035E-3</v>
      </c>
      <c r="M39" s="20">
        <f t="shared" si="2"/>
        <v>1.3328187219411695E-3</v>
      </c>
      <c r="N39" s="20">
        <f t="shared" si="2"/>
        <v>1.4080202140514413E-3</v>
      </c>
      <c r="O39" s="20">
        <f t="shared" si="2"/>
        <v>1.533255703643844E-3</v>
      </c>
      <c r="P39" s="20">
        <f t="shared" si="2"/>
        <v>1.6463809516136085E-3</v>
      </c>
      <c r="Q39" s="20">
        <f t="shared" si="2"/>
        <v>2.0276290047832319E-3</v>
      </c>
      <c r="R39" s="20">
        <f t="shared" si="2"/>
        <v>2.1155739231388093E-3</v>
      </c>
      <c r="S39" s="20">
        <f t="shared" si="2"/>
        <v>2.3942559757975353E-3</v>
      </c>
      <c r="T39" s="20">
        <f t="shared" si="2"/>
        <v>1.8907781724881282E-3</v>
      </c>
      <c r="U39" s="20">
        <f t="shared" si="2"/>
        <v>2.215975932489882E-3</v>
      </c>
      <c r="V39" s="20">
        <f t="shared" si="2"/>
        <v>2.3220823228363727E-3</v>
      </c>
      <c r="W39" s="20">
        <f t="shared" si="2"/>
        <v>2.0586992181159244E-3</v>
      </c>
      <c r="X39" s="20">
        <f t="shared" si="2"/>
        <v>2.141313799158735E-3</v>
      </c>
      <c r="Y39" s="20">
        <f t="shared" si="2"/>
        <v>1.5969671788982475E-3</v>
      </c>
      <c r="Z39" s="20">
        <f t="shared" si="2"/>
        <v>2.1331846473911192E-3</v>
      </c>
      <c r="AA39" s="20">
        <f t="shared" si="2"/>
        <v>1.9283238887961792E-3</v>
      </c>
      <c r="AB39" s="20">
        <f t="shared" si="2"/>
        <v>1.5675408157851557E-3</v>
      </c>
      <c r="AC39" s="20">
        <f t="shared" si="2"/>
        <v>1.3102932904649292E-3</v>
      </c>
      <c r="AD39" s="20">
        <f t="shared" si="2"/>
        <v>1.1746589036420172E-3</v>
      </c>
      <c r="AF39" s="21">
        <f t="shared" ref="AF39:AF70" si="3">AVERAGE(B39:AD39)</f>
        <v>2.4738461221733704E-3</v>
      </c>
    </row>
    <row r="40" spans="1:32" x14ac:dyDescent="0.15">
      <c r="A40" s="26" t="s">
        <v>32</v>
      </c>
      <c r="B40" s="20">
        <f t="shared" si="2"/>
        <v>5.587104484246614E-3</v>
      </c>
      <c r="C40" s="20">
        <f t="shared" si="2"/>
        <v>5.5232763900524605E-3</v>
      </c>
      <c r="D40" s="20">
        <f t="shared" si="2"/>
        <v>4.8440982507868408E-3</v>
      </c>
      <c r="E40" s="20">
        <f t="shared" si="2"/>
        <v>5.2803038445792044E-3</v>
      </c>
      <c r="F40" s="20">
        <f t="shared" si="2"/>
        <v>5.2347079724309976E-3</v>
      </c>
      <c r="G40" s="20">
        <f t="shared" si="2"/>
        <v>5.2607608162911603E-3</v>
      </c>
      <c r="H40" s="20">
        <f t="shared" si="2"/>
        <v>5.2735494790619349E-3</v>
      </c>
      <c r="I40" s="20">
        <f t="shared" si="2"/>
        <v>4.5951876411346512E-3</v>
      </c>
      <c r="J40" s="20">
        <f t="shared" si="2"/>
        <v>3.7199735256554607E-3</v>
      </c>
      <c r="K40" s="20">
        <f t="shared" si="2"/>
        <v>3.6088056519912133E-3</v>
      </c>
      <c r="L40" s="20">
        <f t="shared" si="2"/>
        <v>3.751822759916344E-3</v>
      </c>
      <c r="M40" s="20">
        <f t="shared" si="2"/>
        <v>4.5617115615997515E-3</v>
      </c>
      <c r="N40" s="20">
        <f t="shared" si="2"/>
        <v>5.175355835609529E-3</v>
      </c>
      <c r="O40" s="20">
        <f t="shared" si="2"/>
        <v>5.7937029439609758E-3</v>
      </c>
      <c r="P40" s="20">
        <f t="shared" si="2"/>
        <v>5.6246383714234783E-3</v>
      </c>
      <c r="Q40" s="20">
        <f t="shared" si="2"/>
        <v>4.8970093845402407E-3</v>
      </c>
      <c r="R40" s="20">
        <f t="shared" si="2"/>
        <v>4.7462111940079991E-3</v>
      </c>
      <c r="S40" s="20">
        <f t="shared" si="2"/>
        <v>6.3110920721538167E-3</v>
      </c>
      <c r="T40" s="20">
        <f t="shared" si="2"/>
        <v>5.716382673854839E-3</v>
      </c>
      <c r="U40" s="20">
        <f t="shared" si="2"/>
        <v>6.6082885375008428E-3</v>
      </c>
      <c r="V40" s="20">
        <f t="shared" si="2"/>
        <v>6.6474327187998053E-3</v>
      </c>
      <c r="W40" s="20">
        <f t="shared" si="2"/>
        <v>5.6314176606590601E-3</v>
      </c>
      <c r="X40" s="20">
        <f t="shared" si="2"/>
        <v>5.0802737255793628E-3</v>
      </c>
      <c r="Y40" s="20">
        <f t="shared" si="2"/>
        <v>4.6582171273987383E-3</v>
      </c>
      <c r="Z40" s="20">
        <f t="shared" si="2"/>
        <v>4.2098344322755383E-3</v>
      </c>
      <c r="AA40" s="20">
        <f t="shared" si="2"/>
        <v>3.9660052086114925E-3</v>
      </c>
      <c r="AB40" s="20">
        <f t="shared" si="2"/>
        <v>4.5610514313482991E-3</v>
      </c>
      <c r="AC40" s="20">
        <f t="shared" si="2"/>
        <v>4.2962197232903569E-3</v>
      </c>
      <c r="AD40" s="20">
        <f t="shared" si="2"/>
        <v>4.248492377066153E-3</v>
      </c>
      <c r="AF40" s="21">
        <f t="shared" si="3"/>
        <v>5.0142388895112813E-3</v>
      </c>
    </row>
    <row r="41" spans="1:32" x14ac:dyDescent="0.15">
      <c r="A41" s="26" t="s">
        <v>36</v>
      </c>
      <c r="B41" s="20">
        <f t="shared" si="2"/>
        <v>1.1715614531293298E-2</v>
      </c>
      <c r="C41" s="20">
        <f t="shared" si="2"/>
        <v>1.2130300836680302E-2</v>
      </c>
      <c r="D41" s="20">
        <f t="shared" si="2"/>
        <v>1.2998774355476554E-2</v>
      </c>
      <c r="E41" s="20">
        <f t="shared" si="2"/>
        <v>1.3472675049880593E-2</v>
      </c>
      <c r="F41" s="20">
        <f t="shared" si="2"/>
        <v>1.3426719371396103E-2</v>
      </c>
      <c r="G41" s="20">
        <f t="shared" si="2"/>
        <v>1.2972147652406466E-2</v>
      </c>
      <c r="H41" s="20">
        <f t="shared" si="2"/>
        <v>1.2420592703793551E-2</v>
      </c>
      <c r="I41" s="20">
        <f t="shared" si="2"/>
        <v>1.3043321346642572E-2</v>
      </c>
      <c r="J41" s="20">
        <f t="shared" si="2"/>
        <v>1.1306452580019622E-2</v>
      </c>
      <c r="K41" s="20">
        <f t="shared" si="2"/>
        <v>1.0847352984361023E-2</v>
      </c>
      <c r="L41" s="20">
        <f t="shared" si="2"/>
        <v>1.2236313078149857E-2</v>
      </c>
      <c r="M41" s="20">
        <f t="shared" si="2"/>
        <v>1.3059278075587566E-2</v>
      </c>
      <c r="N41" s="20">
        <f t="shared" si="2"/>
        <v>1.2371911620720681E-2</v>
      </c>
      <c r="O41" s="20">
        <f t="shared" si="2"/>
        <v>1.228587201257577E-2</v>
      </c>
      <c r="P41" s="20">
        <f t="shared" si="2"/>
        <v>1.1645082511382313E-2</v>
      </c>
      <c r="Q41" s="20">
        <f t="shared" si="2"/>
        <v>1.1358306857064664E-2</v>
      </c>
      <c r="R41" s="20">
        <f t="shared" si="2"/>
        <v>1.1355152100828877E-2</v>
      </c>
      <c r="S41" s="20">
        <f t="shared" si="2"/>
        <v>1.1407837301234246E-2</v>
      </c>
      <c r="T41" s="20">
        <f t="shared" si="2"/>
        <v>1.1417347691414219E-2</v>
      </c>
      <c r="U41" s="20">
        <f t="shared" si="2"/>
        <v>1.2246042989499524E-2</v>
      </c>
      <c r="V41" s="20">
        <f t="shared" si="2"/>
        <v>1.2141341400412318E-2</v>
      </c>
      <c r="W41" s="20">
        <f t="shared" si="2"/>
        <v>1.2319202466285253E-2</v>
      </c>
      <c r="X41" s="20">
        <f t="shared" si="2"/>
        <v>1.2816982153269733E-2</v>
      </c>
      <c r="Y41" s="20">
        <f t="shared" si="2"/>
        <v>1.3323429540743429E-2</v>
      </c>
      <c r="Z41" s="20">
        <f t="shared" si="2"/>
        <v>1.2347499985545888E-2</v>
      </c>
      <c r="AA41" s="20">
        <f t="shared" si="2"/>
        <v>1.1732648906431477E-2</v>
      </c>
      <c r="AB41" s="20">
        <f t="shared" si="2"/>
        <v>1.3504306220259811E-2</v>
      </c>
      <c r="AC41" s="20">
        <f t="shared" si="2"/>
        <v>1.2759695063818256E-2</v>
      </c>
      <c r="AD41" s="20">
        <f t="shared" si="2"/>
        <v>1.252119074069032E-2</v>
      </c>
      <c r="AF41" s="21">
        <f t="shared" si="3"/>
        <v>1.2316668694064286E-2</v>
      </c>
    </row>
    <row r="42" spans="1:32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0</v>
      </c>
      <c r="I42" s="20">
        <f t="shared" si="2"/>
        <v>0</v>
      </c>
      <c r="J42" s="20">
        <f t="shared" si="2"/>
        <v>9.4043980654511847E-2</v>
      </c>
      <c r="K42" s="20">
        <f t="shared" si="2"/>
        <v>9.571917967790905E-2</v>
      </c>
      <c r="L42" s="20">
        <f t="shared" si="2"/>
        <v>9.7395192796026583E-2</v>
      </c>
      <c r="M42" s="20">
        <f t="shared" si="2"/>
        <v>9.9866907426922433E-2</v>
      </c>
      <c r="N42" s="20">
        <f t="shared" si="2"/>
        <v>0.1053686951356205</v>
      </c>
      <c r="O42" s="20">
        <f t="shared" si="2"/>
        <v>0.10795029603682499</v>
      </c>
      <c r="P42" s="20">
        <f t="shared" si="2"/>
        <v>0.11422932297656516</v>
      </c>
      <c r="Q42" s="20">
        <f t="shared" si="2"/>
        <v>0.11653165766086565</v>
      </c>
      <c r="R42" s="20">
        <f t="shared" si="2"/>
        <v>0.11966467449668482</v>
      </c>
      <c r="S42" s="20">
        <f t="shared" si="2"/>
        <v>0.12442743812224616</v>
      </c>
      <c r="T42" s="20">
        <f t="shared" si="2"/>
        <v>0.12458677522726049</v>
      </c>
      <c r="U42" s="20">
        <f t="shared" si="2"/>
        <v>0.12020470056259187</v>
      </c>
      <c r="V42" s="20">
        <f t="shared" si="2"/>
        <v>0.11882840155092772</v>
      </c>
      <c r="W42" s="20">
        <f t="shared" si="2"/>
        <v>0.11898655696353529</v>
      </c>
      <c r="X42" s="20">
        <f t="shared" si="2"/>
        <v>0.12152762269366832</v>
      </c>
      <c r="Y42" s="20">
        <f t="shared" si="2"/>
        <v>0.11957860284835485</v>
      </c>
      <c r="Z42" s="20">
        <f t="shared" si="2"/>
        <v>0.11330829677236849</v>
      </c>
      <c r="AA42" s="20">
        <f t="shared" si="2"/>
        <v>0.11118203205145639</v>
      </c>
      <c r="AB42" s="20">
        <f t="shared" si="2"/>
        <v>0.11070954972743649</v>
      </c>
      <c r="AC42" s="20">
        <f t="shared" si="2"/>
        <v>0.11126545627573267</v>
      </c>
      <c r="AD42" s="20">
        <f t="shared" si="2"/>
        <v>0.10752354695297539</v>
      </c>
      <c r="AF42" s="21">
        <f t="shared" si="3"/>
        <v>8.1134444365878799E-2</v>
      </c>
    </row>
    <row r="43" spans="1:32" x14ac:dyDescent="0.15">
      <c r="A43" s="26" t="s">
        <v>227</v>
      </c>
      <c r="B43" s="20">
        <f t="shared" si="2"/>
        <v>7.403776059511603E-3</v>
      </c>
      <c r="C43" s="20">
        <f t="shared" si="2"/>
        <v>6.6295475086678816E-3</v>
      </c>
      <c r="D43" s="20">
        <f t="shared" si="2"/>
        <v>7.4599948110778943E-3</v>
      </c>
      <c r="E43" s="20">
        <f t="shared" si="2"/>
        <v>8.365730258081799E-3</v>
      </c>
      <c r="F43" s="20">
        <f t="shared" si="2"/>
        <v>8.2687911397661927E-3</v>
      </c>
      <c r="G43" s="20">
        <f t="shared" si="2"/>
        <v>7.9492464911206442E-3</v>
      </c>
      <c r="H43" s="20">
        <f t="shared" si="2"/>
        <v>8.7036939046588619E-3</v>
      </c>
      <c r="I43" s="20">
        <f t="shared" si="2"/>
        <v>9.180362197266213E-3</v>
      </c>
      <c r="J43" s="20">
        <f t="shared" si="2"/>
        <v>7.683188771851715E-3</v>
      </c>
      <c r="K43" s="20">
        <f t="shared" si="2"/>
        <v>9.5296551313824949E-3</v>
      </c>
      <c r="L43" s="20">
        <f t="shared" si="2"/>
        <v>1.0691055735765519E-2</v>
      </c>
      <c r="M43" s="20">
        <f t="shared" si="2"/>
        <v>9.2763603106144968E-3</v>
      </c>
      <c r="N43" s="20">
        <f t="shared" si="2"/>
        <v>7.1014282723861925E-3</v>
      </c>
      <c r="O43" s="20">
        <f t="shared" si="2"/>
        <v>6.9494321682161426E-3</v>
      </c>
      <c r="P43" s="20">
        <f t="shared" si="2"/>
        <v>7.8050104062023073E-3</v>
      </c>
      <c r="Q43" s="20">
        <f t="shared" si="2"/>
        <v>7.782037050460767E-3</v>
      </c>
      <c r="R43" s="20">
        <f t="shared" si="2"/>
        <v>8.972491130932337E-3</v>
      </c>
      <c r="S43" s="20">
        <f t="shared" si="2"/>
        <v>9.860989909848383E-3</v>
      </c>
      <c r="T43" s="20">
        <f t="shared" si="2"/>
        <v>8.5700067379263119E-3</v>
      </c>
      <c r="U43" s="20">
        <f t="shared" si="2"/>
        <v>1.0221010633491165E-2</v>
      </c>
      <c r="V43" s="20">
        <f t="shared" si="2"/>
        <v>1.0296283012069602E-2</v>
      </c>
      <c r="W43" s="20">
        <f t="shared" si="2"/>
        <v>1.1516975957512271E-2</v>
      </c>
      <c r="X43" s="20">
        <f t="shared" si="2"/>
        <v>1.0751907528152842E-2</v>
      </c>
      <c r="Y43" s="20">
        <f t="shared" si="2"/>
        <v>9.1151969258060402E-3</v>
      </c>
      <c r="Z43" s="20">
        <f t="shared" si="2"/>
        <v>9.604583289917059E-3</v>
      </c>
      <c r="AA43" s="20">
        <f t="shared" si="2"/>
        <v>8.8497820293869604E-3</v>
      </c>
      <c r="AB43" s="20">
        <f t="shared" si="2"/>
        <v>8.5757371814223615E-3</v>
      </c>
      <c r="AC43" s="20">
        <f t="shared" si="2"/>
        <v>8.6922015651904189E-3</v>
      </c>
      <c r="AD43" s="20">
        <f t="shared" si="2"/>
        <v>8.1436816668079403E-3</v>
      </c>
      <c r="AF43" s="21">
        <f t="shared" si="3"/>
        <v>8.7569019926032575E-3</v>
      </c>
    </row>
    <row r="44" spans="1:32" x14ac:dyDescent="0.15">
      <c r="A44" s="26" t="s">
        <v>57</v>
      </c>
      <c r="B44" s="20">
        <f t="shared" si="2"/>
        <v>1.1926444846841825E-2</v>
      </c>
      <c r="C44" s="20">
        <f t="shared" si="2"/>
        <v>1.0928121425337804E-2</v>
      </c>
      <c r="D44" s="20">
        <f t="shared" si="2"/>
        <v>8.9795718810084576E-3</v>
      </c>
      <c r="E44" s="20">
        <f t="shared" si="2"/>
        <v>9.4894305137791703E-3</v>
      </c>
      <c r="F44" s="20">
        <f t="shared" si="2"/>
        <v>9.6392646872698381E-3</v>
      </c>
      <c r="G44" s="20">
        <f t="shared" si="2"/>
        <v>8.7786012871036313E-3</v>
      </c>
      <c r="H44" s="20">
        <f t="shared" si="2"/>
        <v>9.9677201867500488E-3</v>
      </c>
      <c r="I44" s="20">
        <f t="shared" si="2"/>
        <v>8.9169867913800032E-3</v>
      </c>
      <c r="J44" s="20">
        <f t="shared" si="2"/>
        <v>9.6245498282797413E-3</v>
      </c>
      <c r="K44" s="20">
        <f t="shared" si="2"/>
        <v>8.4377184060755121E-3</v>
      </c>
      <c r="L44" s="20">
        <f t="shared" si="2"/>
        <v>9.2944384831466133E-3</v>
      </c>
      <c r="M44" s="20">
        <f t="shared" si="2"/>
        <v>9.1868762261933003E-3</v>
      </c>
      <c r="N44" s="20">
        <f t="shared" si="2"/>
        <v>8.029113880321322E-3</v>
      </c>
      <c r="O44" s="20">
        <f t="shared" si="2"/>
        <v>7.4934548775746701E-3</v>
      </c>
      <c r="P44" s="20">
        <f t="shared" si="2"/>
        <v>7.3832053845565831E-3</v>
      </c>
      <c r="Q44" s="20">
        <f t="shared" si="2"/>
        <v>6.9944177488340383E-3</v>
      </c>
      <c r="R44" s="20">
        <f t="shared" si="2"/>
        <v>7.0860828823427913E-3</v>
      </c>
      <c r="S44" s="20">
        <f t="shared" si="2"/>
        <v>7.2189036624680679E-3</v>
      </c>
      <c r="T44" s="20">
        <f t="shared" si="2"/>
        <v>7.3871347693918593E-3</v>
      </c>
      <c r="U44" s="20">
        <f t="shared" si="2"/>
        <v>6.9890216086763591E-3</v>
      </c>
      <c r="V44" s="20">
        <f t="shared" si="2"/>
        <v>7.253882986364024E-3</v>
      </c>
      <c r="W44" s="20">
        <f t="shared" si="2"/>
        <v>7.7100067840723732E-3</v>
      </c>
      <c r="X44" s="20">
        <f t="shared" si="2"/>
        <v>7.5130901203026056E-3</v>
      </c>
      <c r="Y44" s="20">
        <f t="shared" si="2"/>
        <v>7.3902541350083428E-3</v>
      </c>
      <c r="Z44" s="20">
        <f t="shared" si="2"/>
        <v>7.0710689979890601E-3</v>
      </c>
      <c r="AA44" s="20">
        <f t="shared" si="2"/>
        <v>7.0785302603726752E-3</v>
      </c>
      <c r="AB44" s="20">
        <f t="shared" si="2"/>
        <v>7.2903186710661762E-3</v>
      </c>
      <c r="AC44" s="20">
        <f t="shared" si="2"/>
        <v>7.1829630507791306E-3</v>
      </c>
      <c r="AD44" s="20">
        <f t="shared" si="2"/>
        <v>7.5808740408081108E-3</v>
      </c>
      <c r="AF44" s="21">
        <f t="shared" si="3"/>
        <v>8.2697258077273853E-3</v>
      </c>
    </row>
    <row r="45" spans="1:32" x14ac:dyDescent="0.15">
      <c r="A45" s="26" t="s">
        <v>228</v>
      </c>
      <c r="B45" s="20">
        <f t="shared" si="2"/>
        <v>2.7059896921941607E-3</v>
      </c>
      <c r="C45" s="20">
        <f t="shared" si="2"/>
        <v>2.4973800886950244E-3</v>
      </c>
      <c r="D45" s="20">
        <f t="shared" si="2"/>
        <v>2.7961287776185765E-3</v>
      </c>
      <c r="E45" s="20">
        <f t="shared" si="2"/>
        <v>2.6558581929351974E-3</v>
      </c>
      <c r="F45" s="20">
        <f t="shared" si="2"/>
        <v>2.7671002624197541E-3</v>
      </c>
      <c r="G45" s="20">
        <f t="shared" si="2"/>
        <v>2.6815091094348651E-3</v>
      </c>
      <c r="H45" s="20">
        <f t="shared" si="2"/>
        <v>2.6410132472984046E-3</v>
      </c>
      <c r="I45" s="20">
        <f t="shared" si="2"/>
        <v>2.8852265993355849E-3</v>
      </c>
      <c r="J45" s="20">
        <f t="shared" si="2"/>
        <v>1.75527770882782E-3</v>
      </c>
      <c r="K45" s="20">
        <f t="shared" si="2"/>
        <v>2.8825652900038462E-3</v>
      </c>
      <c r="L45" s="20">
        <f t="shared" si="2"/>
        <v>3.1607748479218576E-3</v>
      </c>
      <c r="M45" s="20">
        <f t="shared" si="2"/>
        <v>2.5240981980633559E-3</v>
      </c>
      <c r="N45" s="20">
        <f t="shared" si="2"/>
        <v>2.0190239028254854E-3</v>
      </c>
      <c r="O45" s="20">
        <f t="shared" si="2"/>
        <v>2.4633591780588732E-3</v>
      </c>
      <c r="P45" s="20">
        <f t="shared" si="2"/>
        <v>2.5322537490671637E-3</v>
      </c>
      <c r="Q45" s="20">
        <f t="shared" si="2"/>
        <v>3.6413962254319629E-3</v>
      </c>
      <c r="R45" s="20">
        <f t="shared" si="2"/>
        <v>3.4550328016733061E-3</v>
      </c>
      <c r="S45" s="20">
        <f t="shared" si="2"/>
        <v>3.0751687201703614E-3</v>
      </c>
      <c r="T45" s="20">
        <f t="shared" si="2"/>
        <v>2.3300132952983519E-3</v>
      </c>
      <c r="U45" s="20">
        <f t="shared" si="2"/>
        <v>2.244116714937165E-3</v>
      </c>
      <c r="V45" s="20">
        <f t="shared" si="2"/>
        <v>2.6417533583623989E-3</v>
      </c>
      <c r="W45" s="20">
        <f t="shared" si="2"/>
        <v>2.279412625236797E-3</v>
      </c>
      <c r="X45" s="20">
        <f t="shared" si="2"/>
        <v>2.1800113954762745E-3</v>
      </c>
      <c r="Y45" s="20">
        <f t="shared" si="2"/>
        <v>2.1127798316508896E-3</v>
      </c>
      <c r="Z45" s="20">
        <f t="shared" si="2"/>
        <v>1.9382169266181032E-3</v>
      </c>
      <c r="AA45" s="20">
        <f t="shared" si="2"/>
        <v>2.0264053098148376E-3</v>
      </c>
      <c r="AB45" s="20">
        <f t="shared" si="2"/>
        <v>2.3375780675284541E-3</v>
      </c>
      <c r="AC45" s="20">
        <f t="shared" si="2"/>
        <v>2.4067907245491679E-3</v>
      </c>
      <c r="AD45" s="20">
        <f t="shared" si="2"/>
        <v>2.819714550592445E-3</v>
      </c>
      <c r="AF45" s="21">
        <f t="shared" si="3"/>
        <v>2.5674465307600164E-3</v>
      </c>
    </row>
    <row r="46" spans="1:32" x14ac:dyDescent="0.15">
      <c r="A46" s="26" t="s">
        <v>83</v>
      </c>
      <c r="B46" s="20">
        <f t="shared" si="2"/>
        <v>1.3308085515678534E-2</v>
      </c>
      <c r="C46" s="20">
        <f t="shared" si="2"/>
        <v>1.4133073915822997E-2</v>
      </c>
      <c r="D46" s="20">
        <f t="shared" si="2"/>
        <v>1.786711862660104E-2</v>
      </c>
      <c r="E46" s="20">
        <f t="shared" si="2"/>
        <v>1.8194794953472017E-2</v>
      </c>
      <c r="F46" s="20">
        <f t="shared" si="2"/>
        <v>1.8882458448186798E-2</v>
      </c>
      <c r="G46" s="20">
        <f t="shared" si="2"/>
        <v>2.0462187973643964E-2</v>
      </c>
      <c r="H46" s="20">
        <f t="shared" si="2"/>
        <v>2.4565938577401292E-2</v>
      </c>
      <c r="I46" s="20">
        <f t="shared" si="2"/>
        <v>2.401892494687427E-2</v>
      </c>
      <c r="J46" s="20">
        <f t="shared" si="2"/>
        <v>1.8485099454288799E-2</v>
      </c>
      <c r="K46" s="20">
        <f t="shared" si="2"/>
        <v>1.9588644849094873E-2</v>
      </c>
      <c r="L46" s="20">
        <f t="shared" si="2"/>
        <v>2.0387828168931865E-2</v>
      </c>
      <c r="M46" s="20">
        <f t="shared" si="2"/>
        <v>2.1939923445043238E-2</v>
      </c>
      <c r="N46" s="20">
        <f t="shared" si="2"/>
        <v>2.5638735042981253E-2</v>
      </c>
      <c r="O46" s="20">
        <f t="shared" si="2"/>
        <v>2.8822147339705541E-2</v>
      </c>
      <c r="P46" s="20">
        <f t="shared" si="2"/>
        <v>3.3750419726362377E-2</v>
      </c>
      <c r="Q46" s="20">
        <f t="shared" si="2"/>
        <v>3.6424173510202933E-2</v>
      </c>
      <c r="R46" s="20">
        <f t="shared" si="2"/>
        <v>3.9645047551369189E-2</v>
      </c>
      <c r="S46" s="20">
        <f t="shared" si="2"/>
        <v>3.9738143449612053E-2</v>
      </c>
      <c r="T46" s="20">
        <f t="shared" si="2"/>
        <v>4.3926640729479591E-2</v>
      </c>
      <c r="U46" s="20">
        <f t="shared" si="2"/>
        <v>5.0946872598708066E-2</v>
      </c>
      <c r="V46" s="20">
        <f t="shared" si="2"/>
        <v>5.222648420041931E-2</v>
      </c>
      <c r="W46" s="20">
        <f t="shared" si="2"/>
        <v>5.3319829859877398E-2</v>
      </c>
      <c r="X46" s="20">
        <f t="shared" si="2"/>
        <v>5.261625988427273E-2</v>
      </c>
      <c r="Y46" s="20">
        <f t="shared" si="2"/>
        <v>5.5595571595877115E-2</v>
      </c>
      <c r="Z46" s="20">
        <f t="shared" si="2"/>
        <v>5.9065341772893985E-2</v>
      </c>
      <c r="AA46" s="20">
        <f t="shared" si="2"/>
        <v>5.4945492894971047E-2</v>
      </c>
      <c r="AB46" s="20">
        <f t="shared" si="2"/>
        <v>5.8184045754301097E-2</v>
      </c>
      <c r="AC46" s="20">
        <f t="shared" si="2"/>
        <v>6.0510462084185507E-2</v>
      </c>
      <c r="AD46" s="20">
        <f t="shared" si="2"/>
        <v>6.1613017039276817E-2</v>
      </c>
      <c r="AF46" s="21">
        <f t="shared" si="3"/>
        <v>3.5820784962397795E-2</v>
      </c>
    </row>
    <row r="47" spans="1:32" x14ac:dyDescent="0.15">
      <c r="A47" s="26" t="s">
        <v>42</v>
      </c>
      <c r="B47" s="20">
        <f t="shared" si="2"/>
        <v>7.2100731735633052E-3</v>
      </c>
      <c r="C47" s="20">
        <f t="shared" si="2"/>
        <v>7.8411934664367067E-3</v>
      </c>
      <c r="D47" s="20">
        <f t="shared" si="2"/>
        <v>6.5772877476246621E-3</v>
      </c>
      <c r="E47" s="20">
        <f t="shared" si="2"/>
        <v>7.220219938157503E-3</v>
      </c>
      <c r="F47" s="20">
        <f t="shared" si="2"/>
        <v>7.7629243880845081E-3</v>
      </c>
      <c r="G47" s="20">
        <f t="shared" si="2"/>
        <v>7.6954254088891757E-3</v>
      </c>
      <c r="H47" s="20">
        <f t="shared" si="2"/>
        <v>8.0693366499277591E-3</v>
      </c>
      <c r="I47" s="20">
        <f t="shared" si="2"/>
        <v>8.5454436407589925E-3</v>
      </c>
      <c r="J47" s="20">
        <f t="shared" si="2"/>
        <v>6.8205593310603687E-3</v>
      </c>
      <c r="K47" s="20">
        <f t="shared" si="2"/>
        <v>7.4314604570265537E-3</v>
      </c>
      <c r="L47" s="20">
        <f t="shared" si="2"/>
        <v>7.1523063450151933E-3</v>
      </c>
      <c r="M47" s="20">
        <f t="shared" si="2"/>
        <v>6.8875484561070014E-3</v>
      </c>
      <c r="N47" s="20">
        <f t="shared" si="2"/>
        <v>6.9944777427662997E-3</v>
      </c>
      <c r="O47" s="20">
        <f t="shared" si="2"/>
        <v>6.5416538726780849E-3</v>
      </c>
      <c r="P47" s="20">
        <f t="shared" si="2"/>
        <v>6.0424194372765078E-3</v>
      </c>
      <c r="Q47" s="20">
        <f t="shared" si="2"/>
        <v>6.1629581409450305E-3</v>
      </c>
      <c r="R47" s="20">
        <f t="shared" si="2"/>
        <v>6.5004746855334824E-3</v>
      </c>
      <c r="S47" s="20">
        <f t="shared" si="2"/>
        <v>5.9732766939496074E-3</v>
      </c>
      <c r="T47" s="20">
        <f t="shared" si="2"/>
        <v>5.7146242156279415E-3</v>
      </c>
      <c r="U47" s="20">
        <f t="shared" si="2"/>
        <v>5.6258604433400486E-3</v>
      </c>
      <c r="V47" s="20">
        <f t="shared" si="2"/>
        <v>4.8297135851176421E-3</v>
      </c>
      <c r="W47" s="20">
        <f t="shared" si="2"/>
        <v>4.5795764538259084E-3</v>
      </c>
      <c r="X47" s="20">
        <f t="shared" si="2"/>
        <v>4.8056282528006738E-3</v>
      </c>
      <c r="Y47" s="20">
        <f t="shared" ref="Y47:AD47" si="4">Y11/Y$36</f>
        <v>4.4484126114334843E-3</v>
      </c>
      <c r="Z47" s="20">
        <f t="shared" si="4"/>
        <v>4.9063352895714991E-3</v>
      </c>
      <c r="AA47" s="20">
        <f t="shared" si="4"/>
        <v>5.0223143795763391E-3</v>
      </c>
      <c r="AB47" s="20">
        <f t="shared" si="4"/>
        <v>5.0854769696854468E-3</v>
      </c>
      <c r="AC47" s="20">
        <f t="shared" si="4"/>
        <v>4.6435229807060014E-3</v>
      </c>
      <c r="AD47" s="20">
        <f t="shared" si="4"/>
        <v>4.8448776495909835E-3</v>
      </c>
      <c r="AF47" s="21">
        <f t="shared" si="3"/>
        <v>6.2736338761060937E-3</v>
      </c>
    </row>
    <row r="48" spans="1:32" x14ac:dyDescent="0.15">
      <c r="A48" s="26" t="s">
        <v>43</v>
      </c>
      <c r="B48" s="20">
        <f t="shared" ref="B48:AD56" si="5">B12/B$36</f>
        <v>0.24554474937403237</v>
      </c>
      <c r="C48" s="20">
        <f t="shared" si="5"/>
        <v>0.24627050273094139</v>
      </c>
      <c r="D48" s="20">
        <f t="shared" si="5"/>
        <v>0.23913085014602278</v>
      </c>
      <c r="E48" s="20">
        <f t="shared" si="5"/>
        <v>0.23647029827365512</v>
      </c>
      <c r="F48" s="20">
        <f t="shared" si="5"/>
        <v>0.24430535431240552</v>
      </c>
      <c r="G48" s="20">
        <f t="shared" si="5"/>
        <v>0.23375756397296735</v>
      </c>
      <c r="H48" s="20">
        <f t="shared" si="5"/>
        <v>0.2176314730125109</v>
      </c>
      <c r="I48" s="20">
        <f t="shared" si="5"/>
        <v>0.22217617220923394</v>
      </c>
      <c r="J48" s="20">
        <f t="shared" si="5"/>
        <v>0.21004282816701081</v>
      </c>
      <c r="K48" s="20">
        <f t="shared" si="5"/>
        <v>0.2097401762446435</v>
      </c>
      <c r="L48" s="20">
        <f t="shared" si="5"/>
        <v>0.20987528927197474</v>
      </c>
      <c r="M48" s="20">
        <f t="shared" si="5"/>
        <v>0.21374721858231638</v>
      </c>
      <c r="N48" s="20">
        <f t="shared" si="5"/>
        <v>0.21911234403976718</v>
      </c>
      <c r="O48" s="20">
        <f t="shared" si="5"/>
        <v>0.21565647009693462</v>
      </c>
      <c r="P48" s="20">
        <f t="shared" si="5"/>
        <v>0.21432404313328132</v>
      </c>
      <c r="Q48" s="20">
        <f t="shared" si="5"/>
        <v>0.21765444533198411</v>
      </c>
      <c r="R48" s="20">
        <f t="shared" si="5"/>
        <v>0.21994912572701275</v>
      </c>
      <c r="S48" s="20">
        <f t="shared" si="5"/>
        <v>0.22539929408324763</v>
      </c>
      <c r="T48" s="20">
        <f t="shared" si="5"/>
        <v>0.22961765504099271</v>
      </c>
      <c r="U48" s="20">
        <f t="shared" si="5"/>
        <v>0.22562311615579356</v>
      </c>
      <c r="V48" s="20">
        <f t="shared" si="5"/>
        <v>0.22675646079613099</v>
      </c>
      <c r="W48" s="20">
        <f t="shared" si="5"/>
        <v>0.22618739366283702</v>
      </c>
      <c r="X48" s="20">
        <f t="shared" si="5"/>
        <v>0.22683744597680572</v>
      </c>
      <c r="Y48" s="20">
        <f t="shared" si="5"/>
        <v>0.22764484505266691</v>
      </c>
      <c r="Z48" s="20">
        <f t="shared" si="5"/>
        <v>0.22371360871409232</v>
      </c>
      <c r="AA48" s="20">
        <f t="shared" si="5"/>
        <v>0.2226612600328772</v>
      </c>
      <c r="AB48" s="20">
        <f t="shared" si="5"/>
        <v>0.21210435494984162</v>
      </c>
      <c r="AC48" s="20">
        <f t="shared" si="5"/>
        <v>0.20896706925673947</v>
      </c>
      <c r="AD48" s="20">
        <f t="shared" si="5"/>
        <v>0.20188904668733015</v>
      </c>
      <c r="AF48" s="21">
        <f t="shared" si="3"/>
        <v>0.22319967086331205</v>
      </c>
    </row>
    <row r="49" spans="1:32" x14ac:dyDescent="0.15">
      <c r="A49" s="26" t="s">
        <v>87</v>
      </c>
      <c r="B49" s="20">
        <f t="shared" si="5"/>
        <v>4.1991609356483214E-3</v>
      </c>
      <c r="C49" s="20">
        <f t="shared" si="5"/>
        <v>4.0238788324724788E-3</v>
      </c>
      <c r="D49" s="20">
        <f t="shared" si="5"/>
        <v>5.0666122235775435E-3</v>
      </c>
      <c r="E49" s="20">
        <f t="shared" si="5"/>
        <v>5.0061470703019412E-3</v>
      </c>
      <c r="F49" s="20">
        <f t="shared" si="5"/>
        <v>5.2459640457113606E-3</v>
      </c>
      <c r="G49" s="20">
        <f t="shared" si="5"/>
        <v>5.373629655441743E-3</v>
      </c>
      <c r="H49" s="20">
        <f t="shared" si="5"/>
        <v>4.7460482832623408E-3</v>
      </c>
      <c r="I49" s="20">
        <f t="shared" si="5"/>
        <v>4.4563366358460728E-3</v>
      </c>
      <c r="J49" s="20">
        <f t="shared" si="5"/>
        <v>4.146106053113296E-3</v>
      </c>
      <c r="K49" s="20">
        <f t="shared" si="5"/>
        <v>3.9237267946500235E-3</v>
      </c>
      <c r="L49" s="20">
        <f t="shared" si="5"/>
        <v>4.0802540014235949E-3</v>
      </c>
      <c r="M49" s="20">
        <f t="shared" si="5"/>
        <v>4.2710847982664248E-3</v>
      </c>
      <c r="N49" s="20">
        <f t="shared" si="5"/>
        <v>4.177578697293397E-3</v>
      </c>
      <c r="O49" s="20">
        <f t="shared" si="5"/>
        <v>4.9210009559794389E-3</v>
      </c>
      <c r="P49" s="20">
        <f t="shared" si="5"/>
        <v>6.1547477677590286E-3</v>
      </c>
      <c r="Q49" s="20">
        <f t="shared" si="5"/>
        <v>6.7844564245044675E-3</v>
      </c>
      <c r="R49" s="20">
        <f t="shared" si="5"/>
        <v>8.3080087123375782E-3</v>
      </c>
      <c r="S49" s="20">
        <f t="shared" si="5"/>
        <v>8.8539244355015142E-3</v>
      </c>
      <c r="T49" s="20">
        <f t="shared" si="5"/>
        <v>8.1827714566506636E-3</v>
      </c>
      <c r="U49" s="20">
        <f t="shared" si="5"/>
        <v>9.9134221271027848E-3</v>
      </c>
      <c r="V49" s="20">
        <f t="shared" si="5"/>
        <v>9.3408460567613403E-3</v>
      </c>
      <c r="W49" s="20">
        <f t="shared" si="5"/>
        <v>9.7356503658674876E-3</v>
      </c>
      <c r="X49" s="20">
        <f t="shared" si="5"/>
        <v>8.7784521724295159E-3</v>
      </c>
      <c r="Y49" s="20">
        <f t="shared" si="5"/>
        <v>9.730130551470215E-3</v>
      </c>
      <c r="Z49" s="20">
        <f t="shared" si="5"/>
        <v>1.0206971253515178E-2</v>
      </c>
      <c r="AA49" s="20">
        <f t="shared" si="5"/>
        <v>1.0269985213318055E-2</v>
      </c>
      <c r="AB49" s="20">
        <f t="shared" si="5"/>
        <v>1.2241195423628878E-2</v>
      </c>
      <c r="AC49" s="20">
        <f t="shared" si="5"/>
        <v>1.3042297903874109E-2</v>
      </c>
      <c r="AD49" s="20">
        <f t="shared" si="5"/>
        <v>1.2895357831525858E-2</v>
      </c>
      <c r="AF49" s="21">
        <f t="shared" si="3"/>
        <v>7.1750257475598159E-3</v>
      </c>
    </row>
    <row r="50" spans="1:32" x14ac:dyDescent="0.15">
      <c r="A50" s="26" t="s">
        <v>88</v>
      </c>
      <c r="B50" s="20">
        <f t="shared" si="5"/>
        <v>3.9342975283062484E-3</v>
      </c>
      <c r="C50" s="20">
        <f t="shared" si="5"/>
        <v>5.9364985854436095E-3</v>
      </c>
      <c r="D50" s="20">
        <f t="shared" si="5"/>
        <v>5.3645420059382524E-3</v>
      </c>
      <c r="E50" s="20">
        <f t="shared" si="5"/>
        <v>4.5764614690887674E-3</v>
      </c>
      <c r="F50" s="20">
        <f t="shared" si="5"/>
        <v>4.7231575445960136E-3</v>
      </c>
      <c r="G50" s="20">
        <f t="shared" si="5"/>
        <v>5.5530507904953622E-3</v>
      </c>
      <c r="H50" s="20">
        <f t="shared" si="5"/>
        <v>6.1633059946684891E-3</v>
      </c>
      <c r="I50" s="20">
        <f t="shared" si="5"/>
        <v>3.5136915383076487E-3</v>
      </c>
      <c r="J50" s="20">
        <f t="shared" si="5"/>
        <v>2.1944319959651491E-3</v>
      </c>
      <c r="K50" s="20">
        <f t="shared" si="5"/>
        <v>2.4111450600043279E-3</v>
      </c>
      <c r="L50" s="20">
        <f t="shared" si="5"/>
        <v>2.4013528308998223E-3</v>
      </c>
      <c r="M50" s="20">
        <f t="shared" si="5"/>
        <v>2.53622389556001E-3</v>
      </c>
      <c r="N50" s="20">
        <f t="shared" si="5"/>
        <v>2.3478028682988486E-3</v>
      </c>
      <c r="O50" s="20">
        <f t="shared" si="5"/>
        <v>1.9987598299179041E-3</v>
      </c>
      <c r="P50" s="20">
        <f t="shared" si="5"/>
        <v>1.9907227517449626E-3</v>
      </c>
      <c r="Q50" s="20">
        <f t="shared" si="5"/>
        <v>2.0107263159600862E-3</v>
      </c>
      <c r="R50" s="20">
        <f t="shared" si="5"/>
        <v>2.0711859122154431E-3</v>
      </c>
      <c r="S50" s="20">
        <f t="shared" si="5"/>
        <v>2.2863934339177961E-3</v>
      </c>
      <c r="T50" s="20">
        <f t="shared" si="5"/>
        <v>2.8149767385703202E-3</v>
      </c>
      <c r="U50" s="20">
        <f t="shared" si="5"/>
        <v>2.9659282230834702E-3</v>
      </c>
      <c r="V50" s="20">
        <f t="shared" si="5"/>
        <v>3.1339335311406681E-3</v>
      </c>
      <c r="W50" s="20">
        <f t="shared" si="5"/>
        <v>3.4012040438916248E-3</v>
      </c>
      <c r="X50" s="20">
        <f t="shared" si="5"/>
        <v>3.6863129780194026E-3</v>
      </c>
      <c r="Y50" s="20">
        <f t="shared" si="5"/>
        <v>3.6305072566515297E-3</v>
      </c>
      <c r="Z50" s="20">
        <f t="shared" si="5"/>
        <v>4.5491322475322005E-3</v>
      </c>
      <c r="AA50" s="20">
        <f t="shared" si="5"/>
        <v>5.0833801270396039E-3</v>
      </c>
      <c r="AB50" s="20">
        <f t="shared" si="5"/>
        <v>3.6762967219395987E-3</v>
      </c>
      <c r="AC50" s="20">
        <f t="shared" si="5"/>
        <v>2.8992746544847462E-3</v>
      </c>
      <c r="AD50" s="20">
        <f t="shared" si="5"/>
        <v>3.1461452409839645E-3</v>
      </c>
      <c r="AF50" s="21">
        <f t="shared" si="3"/>
        <v>3.482787659126409E-3</v>
      </c>
    </row>
    <row r="51" spans="1:32" x14ac:dyDescent="0.15">
      <c r="A51" s="26" t="s">
        <v>46</v>
      </c>
      <c r="B51" s="20">
        <f t="shared" si="5"/>
        <v>0.14790214685578376</v>
      </c>
      <c r="C51" s="20">
        <f t="shared" si="5"/>
        <v>0.14632379296867701</v>
      </c>
      <c r="D51" s="20">
        <f t="shared" si="5"/>
        <v>0.13205863603603987</v>
      </c>
      <c r="E51" s="20">
        <f t="shared" si="5"/>
        <v>0.13182388800142883</v>
      </c>
      <c r="F51" s="20">
        <f t="shared" si="5"/>
        <v>0.13267677924261556</v>
      </c>
      <c r="G51" s="20">
        <f t="shared" si="5"/>
        <v>0.12922912125779895</v>
      </c>
      <c r="H51" s="20">
        <f t="shared" si="5"/>
        <v>0.12795921102265223</v>
      </c>
      <c r="I51" s="20">
        <f t="shared" si="5"/>
        <v>0.1275861924378936</v>
      </c>
      <c r="J51" s="20">
        <f t="shared" si="5"/>
        <v>0.11209291586677052</v>
      </c>
      <c r="K51" s="20">
        <f t="shared" si="5"/>
        <v>0.10655362408714457</v>
      </c>
      <c r="L51" s="20">
        <f t="shared" si="5"/>
        <v>0.10654521307498366</v>
      </c>
      <c r="M51" s="20">
        <f t="shared" si="5"/>
        <v>0.11078326836871817</v>
      </c>
      <c r="N51" s="20">
        <f t="shared" si="5"/>
        <v>0.11518569689916122</v>
      </c>
      <c r="O51" s="20">
        <f t="shared" si="5"/>
        <v>0.11164879281388157</v>
      </c>
      <c r="P51" s="20">
        <f t="shared" si="5"/>
        <v>0.10761156933303796</v>
      </c>
      <c r="Q51" s="20">
        <f t="shared" si="5"/>
        <v>0.10820814952622465</v>
      </c>
      <c r="R51" s="20">
        <f t="shared" si="5"/>
        <v>0.10927811027070002</v>
      </c>
      <c r="S51" s="20">
        <f t="shared" si="5"/>
        <v>0.10711267256288445</v>
      </c>
      <c r="T51" s="20">
        <f t="shared" si="5"/>
        <v>0.10360765372474187</v>
      </c>
      <c r="U51" s="20">
        <f t="shared" si="5"/>
        <v>0.10080891886685384</v>
      </c>
      <c r="V51" s="20">
        <f t="shared" si="5"/>
        <v>9.9654267020605869E-2</v>
      </c>
      <c r="W51" s="20">
        <f t="shared" si="5"/>
        <v>9.4297610322498795E-2</v>
      </c>
      <c r="X51" s="20">
        <f t="shared" si="5"/>
        <v>9.2265379214589896E-2</v>
      </c>
      <c r="Y51" s="20">
        <f t="shared" si="5"/>
        <v>9.3809466853367898E-2</v>
      </c>
      <c r="Z51" s="20">
        <f t="shared" si="5"/>
        <v>9.3290625958149229E-2</v>
      </c>
      <c r="AA51" s="20">
        <f t="shared" si="5"/>
        <v>9.4764036975513125E-2</v>
      </c>
      <c r="AB51" s="20">
        <f t="shared" si="5"/>
        <v>9.8142097414898793E-2</v>
      </c>
      <c r="AC51" s="20">
        <f t="shared" si="5"/>
        <v>9.8415853131235451E-2</v>
      </c>
      <c r="AD51" s="20">
        <f t="shared" si="5"/>
        <v>9.9207922907003407E-2</v>
      </c>
      <c r="AF51" s="21">
        <f t="shared" si="3"/>
        <v>0.1116842625177881</v>
      </c>
    </row>
    <row r="52" spans="1:32" x14ac:dyDescent="0.15">
      <c r="A52" s="26" t="s">
        <v>64</v>
      </c>
      <c r="B52" s="20">
        <f t="shared" si="5"/>
        <v>4.2060791977937696E-2</v>
      </c>
      <c r="C52" s="20">
        <f t="shared" si="5"/>
        <v>4.0265824070195778E-2</v>
      </c>
      <c r="D52" s="20">
        <f t="shared" si="5"/>
        <v>4.1146177993526718E-2</v>
      </c>
      <c r="E52" s="20">
        <f t="shared" si="5"/>
        <v>3.8357316969157985E-2</v>
      </c>
      <c r="F52" s="20">
        <f t="shared" si="5"/>
        <v>3.682888811245897E-2</v>
      </c>
      <c r="G52" s="20">
        <f t="shared" si="5"/>
        <v>3.4612876703363375E-2</v>
      </c>
      <c r="H52" s="20">
        <f t="shared" si="5"/>
        <v>3.371784478128341E-2</v>
      </c>
      <c r="I52" s="20">
        <f t="shared" si="5"/>
        <v>3.2367544683715367E-2</v>
      </c>
      <c r="J52" s="20">
        <f t="shared" si="5"/>
        <v>2.2177370861953153E-2</v>
      </c>
      <c r="K52" s="20">
        <f t="shared" si="5"/>
        <v>2.3709220809000255E-2</v>
      </c>
      <c r="L52" s="20">
        <f t="shared" si="5"/>
        <v>2.1987422853408656E-2</v>
      </c>
      <c r="M52" s="20">
        <f t="shared" si="5"/>
        <v>2.1925877633474571E-2</v>
      </c>
      <c r="N52" s="20">
        <f t="shared" si="5"/>
        <v>2.1429445239706985E-2</v>
      </c>
      <c r="O52" s="20">
        <f t="shared" si="5"/>
        <v>2.0824723625014929E-2</v>
      </c>
      <c r="P52" s="20">
        <f t="shared" si="5"/>
        <v>1.9320709583834566E-2</v>
      </c>
      <c r="Q52" s="20">
        <f t="shared" si="5"/>
        <v>1.8145144267153412E-2</v>
      </c>
      <c r="R52" s="20">
        <f t="shared" si="5"/>
        <v>1.7328996579687613E-2</v>
      </c>
      <c r="S52" s="20">
        <f t="shared" si="5"/>
        <v>1.6069866186794433E-2</v>
      </c>
      <c r="T52" s="20">
        <f t="shared" si="5"/>
        <v>1.5946692470130759E-2</v>
      </c>
      <c r="U52" s="20">
        <f t="shared" si="5"/>
        <v>1.6813575915204711E-2</v>
      </c>
      <c r="V52" s="20">
        <f t="shared" si="5"/>
        <v>1.6610636036510123E-2</v>
      </c>
      <c r="W52" s="20">
        <f t="shared" si="5"/>
        <v>1.6915961587739878E-2</v>
      </c>
      <c r="X52" s="20">
        <f t="shared" si="5"/>
        <v>1.5608546182123921E-2</v>
      </c>
      <c r="Y52" s="20">
        <f t="shared" si="5"/>
        <v>1.479144277810685E-2</v>
      </c>
      <c r="Z52" s="20">
        <f t="shared" si="5"/>
        <v>1.3921885169916938E-2</v>
      </c>
      <c r="AA52" s="20">
        <f t="shared" si="5"/>
        <v>1.4744628904870886E-2</v>
      </c>
      <c r="AB52" s="20">
        <f t="shared" si="5"/>
        <v>1.473531257821444E-2</v>
      </c>
      <c r="AC52" s="20">
        <f t="shared" si="5"/>
        <v>1.5087187612011162E-2</v>
      </c>
      <c r="AD52" s="20">
        <f t="shared" si="5"/>
        <v>1.6126868858816878E-2</v>
      </c>
      <c r="AF52" s="21">
        <f t="shared" si="3"/>
        <v>2.3226854518114296E-2</v>
      </c>
    </row>
    <row r="53" spans="1:32" x14ac:dyDescent="0.15">
      <c r="A53" s="26" t="s">
        <v>65</v>
      </c>
      <c r="B53" s="20">
        <f t="shared" si="5"/>
        <v>8.9814736079258817E-3</v>
      </c>
      <c r="C53" s="20">
        <f t="shared" si="5"/>
        <v>7.4714397282778025E-3</v>
      </c>
      <c r="D53" s="20">
        <f t="shared" si="5"/>
        <v>8.4281142987231109E-3</v>
      </c>
      <c r="E53" s="20">
        <f t="shared" si="5"/>
        <v>8.8817910948668956E-3</v>
      </c>
      <c r="F53" s="20">
        <f t="shared" si="5"/>
        <v>9.3819223455446268E-3</v>
      </c>
      <c r="G53" s="20">
        <f t="shared" si="5"/>
        <v>8.7059188769089881E-3</v>
      </c>
      <c r="H53" s="20">
        <f t="shared" si="5"/>
        <v>9.0506993939987474E-3</v>
      </c>
      <c r="I53" s="20">
        <f t="shared" si="5"/>
        <v>7.8927792828552921E-3</v>
      </c>
      <c r="J53" s="20">
        <f t="shared" si="5"/>
        <v>6.8614990263843054E-3</v>
      </c>
      <c r="K53" s="20">
        <f t="shared" si="5"/>
        <v>8.1209717699981566E-3</v>
      </c>
      <c r="L53" s="20">
        <f t="shared" si="5"/>
        <v>7.5351543123763067E-3</v>
      </c>
      <c r="M53" s="20">
        <f t="shared" si="5"/>
        <v>7.7175875564090288E-3</v>
      </c>
      <c r="N53" s="20">
        <f t="shared" si="5"/>
        <v>6.7861446497519224E-3</v>
      </c>
      <c r="O53" s="20">
        <f t="shared" si="5"/>
        <v>7.5081888020445782E-3</v>
      </c>
      <c r="P53" s="20">
        <f t="shared" si="5"/>
        <v>8.3652886249937115E-3</v>
      </c>
      <c r="Q53" s="20">
        <f t="shared" si="5"/>
        <v>9.0645536511562933E-3</v>
      </c>
      <c r="R53" s="20">
        <f t="shared" si="5"/>
        <v>8.3255796804375011E-3</v>
      </c>
      <c r="S53" s="20">
        <f t="shared" si="5"/>
        <v>7.8596243266708509E-3</v>
      </c>
      <c r="T53" s="20">
        <f t="shared" si="5"/>
        <v>8.2613329933992116E-3</v>
      </c>
      <c r="U53" s="20">
        <f t="shared" si="5"/>
        <v>7.9602968356685729E-3</v>
      </c>
      <c r="V53" s="20">
        <f t="shared" si="5"/>
        <v>9.029253319148953E-3</v>
      </c>
      <c r="W53" s="20">
        <f t="shared" si="5"/>
        <v>9.2886902336716363E-3</v>
      </c>
      <c r="X53" s="20">
        <f t="shared" si="5"/>
        <v>9.465510777633114E-3</v>
      </c>
      <c r="Y53" s="20">
        <f t="shared" si="5"/>
        <v>9.5705119853270199E-3</v>
      </c>
      <c r="Z53" s="20">
        <f t="shared" si="5"/>
        <v>9.3171745360745052E-3</v>
      </c>
      <c r="AA53" s="20">
        <f t="shared" si="5"/>
        <v>8.2258628001643849E-3</v>
      </c>
      <c r="AB53" s="20">
        <f t="shared" si="5"/>
        <v>9.3648176156090664E-3</v>
      </c>
      <c r="AC53" s="20">
        <f t="shared" si="5"/>
        <v>8.8744744280046077E-3</v>
      </c>
      <c r="AD53" s="20">
        <f t="shared" si="5"/>
        <v>1.0006309857824219E-2</v>
      </c>
      <c r="AF53" s="21">
        <f t="shared" si="3"/>
        <v>8.4932057383396292E-3</v>
      </c>
    </row>
    <row r="54" spans="1:32" x14ac:dyDescent="0.15">
      <c r="A54" s="26" t="s">
        <v>91</v>
      </c>
      <c r="B54" s="20">
        <f t="shared" si="5"/>
        <v>3.1716286114554281E-3</v>
      </c>
      <c r="C54" s="20">
        <f t="shared" si="5"/>
        <v>3.6617369414832677E-3</v>
      </c>
      <c r="D54" s="20">
        <f t="shared" si="5"/>
        <v>4.8937446960068054E-3</v>
      </c>
      <c r="E54" s="20">
        <f t="shared" si="5"/>
        <v>6.2855458790041421E-3</v>
      </c>
      <c r="F54" s="20">
        <f t="shared" si="5"/>
        <v>9.3767795654563744E-3</v>
      </c>
      <c r="G54" s="20">
        <f t="shared" si="5"/>
        <v>6.8826857519584559E-3</v>
      </c>
      <c r="H54" s="20">
        <f t="shared" si="5"/>
        <v>6.5376633171821382E-3</v>
      </c>
      <c r="I54" s="20">
        <f t="shared" si="5"/>
        <v>5.213355078695912E-3</v>
      </c>
      <c r="J54" s="20">
        <f t="shared" si="5"/>
        <v>3.9201841750411822E-3</v>
      </c>
      <c r="K54" s="20">
        <f t="shared" si="5"/>
        <v>4.4693109005340195E-3</v>
      </c>
      <c r="L54" s="20">
        <f t="shared" si="5"/>
        <v>4.0439933245743102E-3</v>
      </c>
      <c r="M54" s="20">
        <f t="shared" si="5"/>
        <v>4.1528305600932658E-3</v>
      </c>
      <c r="N54" s="20">
        <f t="shared" si="5"/>
        <v>3.5818378308754063E-3</v>
      </c>
      <c r="O54" s="20">
        <f t="shared" si="5"/>
        <v>3.5004086451329436E-3</v>
      </c>
      <c r="P54" s="20">
        <f t="shared" si="5"/>
        <v>3.5728939360163878E-3</v>
      </c>
      <c r="Q54" s="20">
        <f t="shared" si="5"/>
        <v>3.9527195360739816E-3</v>
      </c>
      <c r="R54" s="20">
        <f t="shared" si="5"/>
        <v>4.1139967672559168E-3</v>
      </c>
      <c r="S54" s="20">
        <f t="shared" si="5"/>
        <v>4.0482308177668645E-3</v>
      </c>
      <c r="T54" s="20">
        <f t="shared" si="5"/>
        <v>3.9916584939996159E-3</v>
      </c>
      <c r="U54" s="20">
        <f t="shared" si="5"/>
        <v>4.3566558763351668E-3</v>
      </c>
      <c r="V54" s="20">
        <f t="shared" si="5"/>
        <v>4.79991453071616E-3</v>
      </c>
      <c r="W54" s="20">
        <f t="shared" si="5"/>
        <v>6.3490754825544539E-3</v>
      </c>
      <c r="X54" s="20">
        <f t="shared" si="5"/>
        <v>5.7702699350247874E-3</v>
      </c>
      <c r="Y54" s="20">
        <f t="shared" si="5"/>
        <v>5.0198783159596441E-3</v>
      </c>
      <c r="Z54" s="20">
        <f t="shared" si="5"/>
        <v>3.7349716631301529E-3</v>
      </c>
      <c r="AA54" s="20">
        <f t="shared" si="5"/>
        <v>3.9698867888904544E-3</v>
      </c>
      <c r="AB54" s="20">
        <f t="shared" si="5"/>
        <v>4.119965917951763E-3</v>
      </c>
      <c r="AC54" s="20">
        <f t="shared" si="5"/>
        <v>4.3496099578679108E-3</v>
      </c>
      <c r="AD54" s="20">
        <f t="shared" si="5"/>
        <v>3.7951188334566914E-3</v>
      </c>
      <c r="AF54" s="21">
        <f t="shared" si="3"/>
        <v>4.6771224872583991E-3</v>
      </c>
    </row>
    <row r="55" spans="1:32" x14ac:dyDescent="0.15">
      <c r="A55" s="26" t="s">
        <v>244</v>
      </c>
      <c r="B55" s="20">
        <f t="shared" si="5"/>
        <v>5.2203033575017616E-3</v>
      </c>
      <c r="C55" s="20">
        <f t="shared" si="5"/>
        <v>5.7320884775156787E-3</v>
      </c>
      <c r="D55" s="20">
        <f t="shared" si="5"/>
        <v>4.3560277589609038E-3</v>
      </c>
      <c r="E55" s="20">
        <f t="shared" si="5"/>
        <v>5.5702826839229202E-3</v>
      </c>
      <c r="F55" s="20">
        <f t="shared" si="5"/>
        <v>3.4177324792526663E-3</v>
      </c>
      <c r="G55" s="20">
        <f t="shared" si="5"/>
        <v>3.3051849023157873E-3</v>
      </c>
      <c r="H55" s="20">
        <f t="shared" si="5"/>
        <v>3.8897499007275872E-3</v>
      </c>
      <c r="I55" s="20">
        <f t="shared" si="5"/>
        <v>4.1770253863843004E-3</v>
      </c>
      <c r="J55" s="20">
        <f t="shared" si="5"/>
        <v>3.3389857120845745E-3</v>
      </c>
      <c r="K55" s="20">
        <f t="shared" si="5"/>
        <v>3.5429755194174616E-3</v>
      </c>
      <c r="L55" s="20">
        <f t="shared" si="5"/>
        <v>3.6742533255371243E-3</v>
      </c>
      <c r="M55" s="20">
        <f t="shared" si="5"/>
        <v>3.6154160988256662E-3</v>
      </c>
      <c r="N55" s="20">
        <f t="shared" si="5"/>
        <v>3.369490117567586E-3</v>
      </c>
      <c r="O55" s="20">
        <f t="shared" si="5"/>
        <v>3.487818897710656E-3</v>
      </c>
      <c r="P55" s="20">
        <f t="shared" si="5"/>
        <v>3.7261437824769547E-3</v>
      </c>
      <c r="Q55" s="20">
        <f t="shared" si="5"/>
        <v>3.41326977922795E-3</v>
      </c>
      <c r="R55" s="20">
        <f t="shared" si="5"/>
        <v>3.5589978192404458E-3</v>
      </c>
      <c r="S55" s="20">
        <f t="shared" si="5"/>
        <v>3.8206018443912092E-3</v>
      </c>
      <c r="T55" s="20">
        <f t="shared" si="5"/>
        <v>3.1110892955724789E-3</v>
      </c>
      <c r="U55" s="20">
        <f t="shared" si="5"/>
        <v>3.4875144915615668E-3</v>
      </c>
      <c r="V55" s="20">
        <f t="shared" si="5"/>
        <v>3.9621590428172287E-3</v>
      </c>
      <c r="W55" s="20">
        <f t="shared" si="5"/>
        <v>4.3220447943240004E-3</v>
      </c>
      <c r="X55" s="20">
        <f t="shared" si="5"/>
        <v>4.8248298918797351E-3</v>
      </c>
      <c r="Y55" s="20">
        <f t="shared" si="5"/>
        <v>5.4016622764095938E-3</v>
      </c>
      <c r="Z55" s="20">
        <f t="shared" si="5"/>
        <v>6.6179703254344397E-3</v>
      </c>
      <c r="AA55" s="20">
        <f t="shared" si="5"/>
        <v>7.0638218297270003E-3</v>
      </c>
      <c r="AB55" s="20">
        <f t="shared" si="5"/>
        <v>6.1298265042066744E-3</v>
      </c>
      <c r="AC55" s="20">
        <f t="shared" si="5"/>
        <v>5.7972941218544585E-3</v>
      </c>
      <c r="AD55" s="20">
        <f t="shared" si="5"/>
        <v>6.1199365409198535E-3</v>
      </c>
      <c r="AF55" s="21">
        <f t="shared" si="3"/>
        <v>4.4156723088885613E-3</v>
      </c>
    </row>
    <row r="56" spans="1:32" x14ac:dyDescent="0.15">
      <c r="A56" s="26" t="s">
        <v>51</v>
      </c>
      <c r="B56" s="20">
        <f t="shared" si="5"/>
        <v>6.8313821536532593E-2</v>
      </c>
      <c r="C56" s="20">
        <f t="shared" si="5"/>
        <v>6.7640087329907755E-2</v>
      </c>
      <c r="D56" s="20">
        <f t="shared" si="5"/>
        <v>6.8097477527313793E-2</v>
      </c>
      <c r="E56" s="20">
        <f t="shared" si="5"/>
        <v>6.5179958822282183E-2</v>
      </c>
      <c r="F56" s="20">
        <f t="shared" si="5"/>
        <v>6.6988853282209895E-2</v>
      </c>
      <c r="G56" s="20">
        <f t="shared" si="5"/>
        <v>6.5682586738654736E-2</v>
      </c>
      <c r="H56" s="20">
        <f t="shared" si="5"/>
        <v>6.5051223858801702E-2</v>
      </c>
      <c r="I56" s="20">
        <f t="shared" si="5"/>
        <v>6.4675573877903361E-2</v>
      </c>
      <c r="J56" s="20">
        <f t="shared" si="5"/>
        <v>6.9580367748845975E-2</v>
      </c>
      <c r="K56" s="20">
        <f t="shared" si="5"/>
        <v>6.9130918510833694E-2</v>
      </c>
      <c r="L56" s="20">
        <f t="shared" si="5"/>
        <v>6.8794316201978692E-2</v>
      </c>
      <c r="M56" s="20">
        <f t="shared" si="5"/>
        <v>6.7633661861625782E-2</v>
      </c>
      <c r="N56" s="20">
        <f t="shared" si="5"/>
        <v>6.7663489251344883E-2</v>
      </c>
      <c r="O56" s="20">
        <f t="shared" si="5"/>
        <v>6.6661682148095286E-2</v>
      </c>
      <c r="P56" s="20">
        <f t="shared" si="5"/>
        <v>6.6919986902801057E-2</v>
      </c>
      <c r="Q56" s="20">
        <f t="shared" si="5"/>
        <v>6.8728027968106065E-2</v>
      </c>
      <c r="R56" s="20">
        <f t="shared" si="5"/>
        <v>7.101982826157105E-2</v>
      </c>
      <c r="S56" s="20">
        <f t="shared" si="5"/>
        <v>6.9478147187096842E-2</v>
      </c>
      <c r="T56" s="20">
        <f t="shared" si="5"/>
        <v>7.3290341129483794E-2</v>
      </c>
      <c r="U56" s="20">
        <f t="shared" si="5"/>
        <v>7.5292162443116525E-2</v>
      </c>
      <c r="V56" s="20">
        <f t="shared" si="5"/>
        <v>7.6083473769807813E-2</v>
      </c>
      <c r="W56" s="20">
        <f t="shared" si="5"/>
        <v>7.3972076065196485E-2</v>
      </c>
      <c r="X56" s="20">
        <f t="shared" si="5"/>
        <v>7.4468106349029048E-2</v>
      </c>
      <c r="Y56" s="20">
        <f t="shared" ref="Y56:AD56" si="6">Y20/Y$36</f>
        <v>7.474000616428135E-2</v>
      </c>
      <c r="Z56" s="20">
        <f t="shared" si="6"/>
        <v>7.3279431271119772E-2</v>
      </c>
      <c r="AA56" s="20">
        <f t="shared" si="6"/>
        <v>7.3918358093912395E-2</v>
      </c>
      <c r="AB56" s="20">
        <f t="shared" si="6"/>
        <v>7.7745396902488592E-2</v>
      </c>
      <c r="AC56" s="20">
        <f t="shared" si="6"/>
        <v>7.6515642486069263E-2</v>
      </c>
      <c r="AD56" s="20">
        <f t="shared" si="6"/>
        <v>7.4804246519841897E-2</v>
      </c>
      <c r="AF56" s="21">
        <f t="shared" si="3"/>
        <v>7.0391353455525954E-2</v>
      </c>
    </row>
    <row r="57" spans="1:32" x14ac:dyDescent="0.15">
      <c r="A57" s="26" t="s">
        <v>66</v>
      </c>
      <c r="B57" s="20">
        <f t="shared" ref="B57:AD65" si="7">B21/B$36</f>
        <v>9.9383587710752874E-4</v>
      </c>
      <c r="C57" s="20">
        <f t="shared" si="7"/>
        <v>8.9792038827396763E-4</v>
      </c>
      <c r="D57" s="20">
        <f t="shared" si="7"/>
        <v>8.9973643980772371E-4</v>
      </c>
      <c r="E57" s="20">
        <f t="shared" si="7"/>
        <v>9.546536197958149E-4</v>
      </c>
      <c r="F57" s="20">
        <f t="shared" si="7"/>
        <v>1.1172889187385511E-3</v>
      </c>
      <c r="G57" s="20">
        <f t="shared" si="7"/>
        <v>9.8556384049684862E-4</v>
      </c>
      <c r="H57" s="20">
        <f t="shared" si="7"/>
        <v>9.6205726806932476E-4</v>
      </c>
      <c r="I57" s="20">
        <f t="shared" si="7"/>
        <v>9.4032830502909989E-4</v>
      </c>
      <c r="J57" s="20">
        <f t="shared" si="7"/>
        <v>9.5886089570144646E-4</v>
      </c>
      <c r="K57" s="20">
        <f t="shared" si="7"/>
        <v>7.9835280697580378E-4</v>
      </c>
      <c r="L57" s="20">
        <f t="shared" si="7"/>
        <v>7.3477119517171836E-4</v>
      </c>
      <c r="M57" s="20">
        <f t="shared" si="7"/>
        <v>8.0589964571985714E-4</v>
      </c>
      <c r="N57" s="20">
        <f t="shared" si="7"/>
        <v>1.096243377232116E-3</v>
      </c>
      <c r="O57" s="20">
        <f t="shared" si="7"/>
        <v>1.1503634221262365E-3</v>
      </c>
      <c r="P57" s="20">
        <f t="shared" si="7"/>
        <v>1.0908954984905608E-3</v>
      </c>
      <c r="Q57" s="20">
        <f t="shared" si="7"/>
        <v>7.2149632538570684E-4</v>
      </c>
      <c r="R57" s="20">
        <f t="shared" si="7"/>
        <v>6.7431045505922003E-4</v>
      </c>
      <c r="S57" s="20">
        <f t="shared" si="7"/>
        <v>6.9870528979660217E-4</v>
      </c>
      <c r="T57" s="20">
        <f t="shared" si="7"/>
        <v>6.9323775756089073E-4</v>
      </c>
      <c r="U57" s="20">
        <f t="shared" si="7"/>
        <v>6.9955392919530165E-4</v>
      </c>
      <c r="V57" s="20">
        <f t="shared" si="7"/>
        <v>1.0531596368547145E-3</v>
      </c>
      <c r="W57" s="20">
        <f t="shared" si="7"/>
        <v>8.3472771911719803E-4</v>
      </c>
      <c r="X57" s="20">
        <f t="shared" si="7"/>
        <v>1.0140155973563652E-3</v>
      </c>
      <c r="Y57" s="20">
        <f t="shared" si="7"/>
        <v>1.0462129190866906E-3</v>
      </c>
      <c r="Z57" s="20">
        <f t="shared" si="7"/>
        <v>1.2866984364864331E-3</v>
      </c>
      <c r="AA57" s="20">
        <f t="shared" si="7"/>
        <v>1.0106692466394156E-3</v>
      </c>
      <c r="AB57" s="20">
        <f t="shared" si="7"/>
        <v>7.9056254292224305E-4</v>
      </c>
      <c r="AC57" s="20">
        <f t="shared" si="7"/>
        <v>8.0611083351920187E-4</v>
      </c>
      <c r="AD57" s="20">
        <f t="shared" si="7"/>
        <v>8.6561701814071804E-4</v>
      </c>
      <c r="AF57" s="21">
        <f t="shared" si="3"/>
        <v>9.1661548985714808E-4</v>
      </c>
    </row>
    <row r="58" spans="1:32" x14ac:dyDescent="0.15">
      <c r="A58" s="26" t="s">
        <v>67</v>
      </c>
      <c r="B58" s="20">
        <f t="shared" si="7"/>
        <v>1.1905473545938169E-2</v>
      </c>
      <c r="C58" s="20">
        <f t="shared" si="7"/>
        <v>1.1711546718543102E-2</v>
      </c>
      <c r="D58" s="20">
        <f t="shared" si="7"/>
        <v>1.1909129262078965E-2</v>
      </c>
      <c r="E58" s="20">
        <f t="shared" si="7"/>
        <v>1.1969558247643924E-2</v>
      </c>
      <c r="F58" s="20">
        <f t="shared" si="7"/>
        <v>1.2026418964158216E-2</v>
      </c>
      <c r="G58" s="20">
        <f t="shared" si="7"/>
        <v>1.4207611803923617E-2</v>
      </c>
      <c r="H58" s="20">
        <f t="shared" si="7"/>
        <v>1.5768283228990782E-2</v>
      </c>
      <c r="I58" s="20">
        <f t="shared" si="7"/>
        <v>1.2371817695377008E-2</v>
      </c>
      <c r="J58" s="20">
        <f t="shared" si="7"/>
        <v>9.2460372566835342E-3</v>
      </c>
      <c r="K58" s="20">
        <f t="shared" si="7"/>
        <v>1.4081475015295386E-2</v>
      </c>
      <c r="L58" s="20">
        <f t="shared" si="7"/>
        <v>1.3300198974659753E-2</v>
      </c>
      <c r="M58" s="20">
        <f t="shared" si="7"/>
        <v>1.1965780666864741E-2</v>
      </c>
      <c r="N58" s="20">
        <f t="shared" si="7"/>
        <v>1.1934361313249455E-2</v>
      </c>
      <c r="O58" s="20">
        <f t="shared" si="7"/>
        <v>1.3011249346089007E-2</v>
      </c>
      <c r="P58" s="20">
        <f t="shared" si="7"/>
        <v>1.171189984467284E-2</v>
      </c>
      <c r="Q58" s="20">
        <f t="shared" si="7"/>
        <v>1.1520525240207994E-2</v>
      </c>
      <c r="R58" s="20">
        <f t="shared" si="7"/>
        <v>1.0306655748942892E-2</v>
      </c>
      <c r="S58" s="20">
        <f t="shared" si="7"/>
        <v>1.304323122410549E-2</v>
      </c>
      <c r="T58" s="20">
        <f t="shared" si="7"/>
        <v>8.7137353900429461E-3</v>
      </c>
      <c r="U58" s="20">
        <f t="shared" si="7"/>
        <v>7.0478855544436796E-3</v>
      </c>
      <c r="V58" s="20">
        <f t="shared" si="7"/>
        <v>8.6316897591749587E-3</v>
      </c>
      <c r="W58" s="20">
        <f t="shared" si="7"/>
        <v>7.2568252179152819E-3</v>
      </c>
      <c r="X58" s="20">
        <f t="shared" si="7"/>
        <v>5.8320531907470434E-3</v>
      </c>
      <c r="Y58" s="20">
        <f t="shared" si="7"/>
        <v>4.8086527882733234E-3</v>
      </c>
      <c r="Z58" s="20">
        <f t="shared" si="7"/>
        <v>3.8060463885231954E-3</v>
      </c>
      <c r="AA58" s="20">
        <f t="shared" si="7"/>
        <v>4.3201472246348089E-3</v>
      </c>
      <c r="AB58" s="20">
        <f t="shared" si="7"/>
        <v>4.7869097613079019E-3</v>
      </c>
      <c r="AC58" s="20">
        <f t="shared" si="7"/>
        <v>4.5625894864394865E-3</v>
      </c>
      <c r="AD58" s="20">
        <f t="shared" si="7"/>
        <v>4.3441822471235883E-3</v>
      </c>
      <c r="AF58" s="21">
        <f t="shared" si="3"/>
        <v>9.8655852105534892E-3</v>
      </c>
    </row>
    <row r="59" spans="1:32" x14ac:dyDescent="0.15">
      <c r="A59" s="26" t="s">
        <v>250</v>
      </c>
      <c r="B59" s="20">
        <f t="shared" si="7"/>
        <v>5.7107251235213039E-4</v>
      </c>
      <c r="C59" s="20">
        <f t="shared" si="7"/>
        <v>5.7074620414583447E-4</v>
      </c>
      <c r="D59" s="20">
        <f t="shared" si="7"/>
        <v>5.3974845405124836E-4</v>
      </c>
      <c r="E59" s="20">
        <f t="shared" si="7"/>
        <v>6.0998808931146697E-4</v>
      </c>
      <c r="F59" s="20">
        <f t="shared" si="7"/>
        <v>6.6066871312316111E-4</v>
      </c>
      <c r="G59" s="20">
        <f t="shared" si="7"/>
        <v>6.7035306380168599E-4</v>
      </c>
      <c r="H59" s="20">
        <f t="shared" si="7"/>
        <v>6.8220390154441024E-4</v>
      </c>
      <c r="I59" s="20">
        <f t="shared" si="7"/>
        <v>6.9653384509935177E-4</v>
      </c>
      <c r="J59" s="20">
        <f t="shared" si="7"/>
        <v>4.6590654101221076E-4</v>
      </c>
      <c r="K59" s="20">
        <f t="shared" si="7"/>
        <v>4.1225623080439714E-4</v>
      </c>
      <c r="L59" s="20">
        <f t="shared" si="7"/>
        <v>4.1047472277215146E-4</v>
      </c>
      <c r="M59" s="20">
        <f t="shared" si="7"/>
        <v>3.9958275393192877E-4</v>
      </c>
      <c r="N59" s="20">
        <f t="shared" si="7"/>
        <v>3.5040474072281578E-4</v>
      </c>
      <c r="O59" s="20">
        <f t="shared" si="7"/>
        <v>3.1243310498715372E-4</v>
      </c>
      <c r="P59" s="20">
        <f t="shared" si="7"/>
        <v>3.4192670083649251E-4</v>
      </c>
      <c r="Q59" s="20">
        <f t="shared" si="7"/>
        <v>4.117300209634505E-4</v>
      </c>
      <c r="R59" s="20">
        <f t="shared" si="7"/>
        <v>4.3084469204329842E-4</v>
      </c>
      <c r="S59" s="20">
        <f t="shared" si="7"/>
        <v>4.56820177762147E-4</v>
      </c>
      <c r="T59" s="20">
        <f t="shared" si="7"/>
        <v>4.5488796430189957E-4</v>
      </c>
      <c r="U59" s="20">
        <f t="shared" si="7"/>
        <v>5.6437389345375245E-4</v>
      </c>
      <c r="V59" s="20">
        <f t="shared" si="7"/>
        <v>5.9801209122156685E-4</v>
      </c>
      <c r="W59" s="20">
        <f t="shared" si="7"/>
        <v>6.2545404673879903E-4</v>
      </c>
      <c r="X59" s="20">
        <f t="shared" si="7"/>
        <v>5.4603610264022744E-4</v>
      </c>
      <c r="Y59" s="20">
        <f t="shared" si="7"/>
        <v>6.0982827688266423E-4</v>
      </c>
      <c r="Z59" s="20">
        <f t="shared" si="7"/>
        <v>7.5668246721432696E-4</v>
      </c>
      <c r="AA59" s="20">
        <f t="shared" si="7"/>
        <v>7.7552571423833037E-4</v>
      </c>
      <c r="AB59" s="20">
        <f t="shared" si="7"/>
        <v>6.4269961141688679E-4</v>
      </c>
      <c r="AC59" s="20">
        <f t="shared" si="7"/>
        <v>6.1040811813714959E-4</v>
      </c>
      <c r="AD59" s="20">
        <f t="shared" si="7"/>
        <v>6.897073725846397E-4</v>
      </c>
      <c r="AF59" s="21">
        <f t="shared" si="3"/>
        <v>5.4714862510674405E-4</v>
      </c>
    </row>
    <row r="60" spans="1:32" x14ac:dyDescent="0.15">
      <c r="A60" s="26" t="s">
        <v>102</v>
      </c>
      <c r="B60" s="20">
        <f t="shared" si="7"/>
        <v>1.3433916299947621E-3</v>
      </c>
      <c r="C60" s="20">
        <f t="shared" si="7"/>
        <v>1.6272125671865085E-3</v>
      </c>
      <c r="D60" s="20">
        <f t="shared" si="7"/>
        <v>1.8003928783518197E-3</v>
      </c>
      <c r="E60" s="20">
        <f t="shared" si="7"/>
        <v>1.7921608263471878E-3</v>
      </c>
      <c r="F60" s="20">
        <f t="shared" si="7"/>
        <v>1.6928434539144185E-3</v>
      </c>
      <c r="G60" s="20">
        <f t="shared" si="7"/>
        <v>1.9487467808175145E-3</v>
      </c>
      <c r="H60" s="20">
        <f t="shared" si="7"/>
        <v>5.0948568402998896E-3</v>
      </c>
      <c r="I60" s="20">
        <f t="shared" si="7"/>
        <v>2.6513340152685577E-3</v>
      </c>
      <c r="J60" s="20">
        <f t="shared" si="7"/>
        <v>2.072797623301995E-3</v>
      </c>
      <c r="K60" s="20">
        <f t="shared" si="7"/>
        <v>1.8586713983792802E-3</v>
      </c>
      <c r="L60" s="20">
        <f t="shared" si="7"/>
        <v>1.3881736480707136E-3</v>
      </c>
      <c r="M60" s="20">
        <f t="shared" si="7"/>
        <v>1.2359223685807672E-3</v>
      </c>
      <c r="N60" s="20">
        <f t="shared" si="7"/>
        <v>1.0285828665488504E-3</v>
      </c>
      <c r="O60" s="20">
        <f t="shared" si="7"/>
        <v>9.9453102230722887E-4</v>
      </c>
      <c r="P60" s="20">
        <f t="shared" si="7"/>
        <v>1.0937019580539904E-3</v>
      </c>
      <c r="Q60" s="20">
        <f t="shared" si="7"/>
        <v>9.3224361670510411E-4</v>
      </c>
      <c r="R60" s="20">
        <f t="shared" si="7"/>
        <v>1.260522166804957E-3</v>
      </c>
      <c r="S60" s="20">
        <f t="shared" si="7"/>
        <v>1.3947245731291162E-3</v>
      </c>
      <c r="T60" s="20">
        <f t="shared" si="7"/>
        <v>1.2898935932415263E-3</v>
      </c>
      <c r="U60" s="20">
        <f t="shared" si="7"/>
        <v>1.5993825640171603E-3</v>
      </c>
      <c r="V60" s="20">
        <f t="shared" si="7"/>
        <v>1.4372216239000627E-3</v>
      </c>
      <c r="W60" s="20">
        <f t="shared" si="7"/>
        <v>1.722233047138016E-3</v>
      </c>
      <c r="X60" s="20">
        <f t="shared" si="7"/>
        <v>2.3728155166758301E-3</v>
      </c>
      <c r="Y60" s="20">
        <f t="shared" si="7"/>
        <v>2.9180758062499943E-3</v>
      </c>
      <c r="Z60" s="20">
        <f t="shared" si="7"/>
        <v>1.6629445288385333E-3</v>
      </c>
      <c r="AA60" s="20">
        <f t="shared" si="7"/>
        <v>1.8576455980561137E-3</v>
      </c>
      <c r="AB60" s="20">
        <f t="shared" si="7"/>
        <v>1.8054170657850195E-3</v>
      </c>
      <c r="AC60" s="20">
        <f t="shared" si="7"/>
        <v>2.3422661302308855E-3</v>
      </c>
      <c r="AD60" s="20">
        <f t="shared" si="7"/>
        <v>2.2344272380493357E-3</v>
      </c>
      <c r="AF60" s="21">
        <f t="shared" si="3"/>
        <v>1.8087287222843156E-3</v>
      </c>
    </row>
    <row r="61" spans="1:32" x14ac:dyDescent="0.15">
      <c r="A61" s="26" t="s">
        <v>158</v>
      </c>
      <c r="B61" s="20">
        <f t="shared" si="7"/>
        <v>1.5167178043526143E-2</v>
      </c>
      <c r="C61" s="20">
        <f t="shared" si="7"/>
        <v>1.3281307235925004E-2</v>
      </c>
      <c r="D61" s="20">
        <f t="shared" si="7"/>
        <v>1.3532375972504375E-2</v>
      </c>
      <c r="E61" s="20">
        <f t="shared" si="7"/>
        <v>1.201385728037342E-2</v>
      </c>
      <c r="F61" s="20">
        <f t="shared" si="7"/>
        <v>9.4244286001899397E-3</v>
      </c>
      <c r="G61" s="20">
        <f t="shared" si="7"/>
        <v>1.0454362403122469E-2</v>
      </c>
      <c r="H61" s="20">
        <f t="shared" si="7"/>
        <v>1.0079584115397538E-2</v>
      </c>
      <c r="I61" s="20">
        <f t="shared" si="7"/>
        <v>7.3420107841611444E-3</v>
      </c>
      <c r="J61" s="20">
        <f t="shared" si="7"/>
        <v>6.7005395941740235E-3</v>
      </c>
      <c r="K61" s="20">
        <f t="shared" si="7"/>
        <v>8.7790239700790539E-3</v>
      </c>
      <c r="L61" s="20">
        <f t="shared" si="7"/>
        <v>7.515208524739434E-3</v>
      </c>
      <c r="M61" s="20">
        <f t="shared" si="7"/>
        <v>8.522750162776524E-3</v>
      </c>
      <c r="N61" s="20">
        <f t="shared" si="7"/>
        <v>7.3975991227116207E-3</v>
      </c>
      <c r="O61" s="20">
        <f t="shared" si="7"/>
        <v>7.8446468373582455E-3</v>
      </c>
      <c r="P61" s="20">
        <f t="shared" si="7"/>
        <v>9.358163889021158E-3</v>
      </c>
      <c r="Q61" s="20">
        <f t="shared" si="7"/>
        <v>8.6594271868744768E-3</v>
      </c>
      <c r="R61" s="20">
        <f t="shared" si="7"/>
        <v>6.9197597744681955E-3</v>
      </c>
      <c r="S61" s="20">
        <f t="shared" si="7"/>
        <v>8.4279689043714918E-3</v>
      </c>
      <c r="T61" s="20">
        <f t="shared" si="7"/>
        <v>8.06696660553218E-3</v>
      </c>
      <c r="U61" s="20">
        <f t="shared" si="7"/>
        <v>1.0486709806016292E-2</v>
      </c>
      <c r="V61" s="20">
        <f t="shared" si="7"/>
        <v>1.0574760594480228E-2</v>
      </c>
      <c r="W61" s="20">
        <f t="shared" si="7"/>
        <v>1.1367768785676784E-2</v>
      </c>
      <c r="X61" s="20">
        <f t="shared" si="7"/>
        <v>1.271776163410235E-2</v>
      </c>
      <c r="Y61" s="20">
        <f t="shared" si="7"/>
        <v>1.3876189872122649E-2</v>
      </c>
      <c r="Z61" s="20">
        <f t="shared" si="7"/>
        <v>1.1158035552003469E-2</v>
      </c>
      <c r="AA61" s="20">
        <f t="shared" si="7"/>
        <v>1.0736894130594452E-2</v>
      </c>
      <c r="AB61" s="20">
        <f t="shared" si="7"/>
        <v>1.1631275276988779E-2</v>
      </c>
      <c r="AC61" s="20">
        <f t="shared" si="7"/>
        <v>1.2585667207634061E-2</v>
      </c>
      <c r="AD61" s="20">
        <f t="shared" si="7"/>
        <v>1.1969897420881198E-2</v>
      </c>
      <c r="AF61" s="21">
        <f t="shared" si="3"/>
        <v>1.0227314458200231E-2</v>
      </c>
    </row>
    <row r="62" spans="1:32" x14ac:dyDescent="0.15">
      <c r="A62" s="26" t="s">
        <v>69</v>
      </c>
      <c r="B62" s="20">
        <f t="shared" si="7"/>
        <v>7.372982021037016E-3</v>
      </c>
      <c r="C62" s="20">
        <f t="shared" si="7"/>
        <v>7.3639413375498029E-3</v>
      </c>
      <c r="D62" s="20">
        <f t="shared" si="7"/>
        <v>9.2979120057056948E-3</v>
      </c>
      <c r="E62" s="20">
        <f t="shared" si="7"/>
        <v>8.7628252816126431E-3</v>
      </c>
      <c r="F62" s="20">
        <f t="shared" si="7"/>
        <v>8.9762357046623744E-3</v>
      </c>
      <c r="G62" s="20">
        <f t="shared" si="7"/>
        <v>1.1564926306313346E-2</v>
      </c>
      <c r="H62" s="20">
        <f t="shared" si="7"/>
        <v>1.1930604867672001E-2</v>
      </c>
      <c r="I62" s="20">
        <f t="shared" si="7"/>
        <v>9.1838410671689977E-3</v>
      </c>
      <c r="J62" s="20">
        <f t="shared" si="7"/>
        <v>7.8183100350098424E-3</v>
      </c>
      <c r="K62" s="20">
        <f t="shared" si="7"/>
        <v>7.699548746190164E-3</v>
      </c>
      <c r="L62" s="20">
        <f t="shared" si="7"/>
        <v>6.6270961849263267E-3</v>
      </c>
      <c r="M62" s="20">
        <f t="shared" si="7"/>
        <v>6.3744522133469374E-3</v>
      </c>
      <c r="N62" s="20">
        <f t="shared" si="7"/>
        <v>7.3224187769114152E-3</v>
      </c>
      <c r="O62" s="20">
        <f t="shared" si="7"/>
        <v>7.9725003992439352E-3</v>
      </c>
      <c r="P62" s="20">
        <f t="shared" si="7"/>
        <v>1.033036993442313E-2</v>
      </c>
      <c r="Q62" s="20">
        <f t="shared" si="7"/>
        <v>9.1791660741959245E-3</v>
      </c>
      <c r="R62" s="20">
        <f t="shared" si="7"/>
        <v>1.0164362946426492E-2</v>
      </c>
      <c r="S62" s="20">
        <f t="shared" si="7"/>
        <v>9.9468271386828656E-3</v>
      </c>
      <c r="T62" s="20">
        <f t="shared" si="7"/>
        <v>1.0751873398578773E-2</v>
      </c>
      <c r="U62" s="20">
        <f t="shared" si="7"/>
        <v>1.1406328308929684E-2</v>
      </c>
      <c r="V62" s="20">
        <f t="shared" si="7"/>
        <v>1.1474165926251736E-2</v>
      </c>
      <c r="W62" s="20">
        <f t="shared" si="7"/>
        <v>1.2712980586705554E-2</v>
      </c>
      <c r="X62" s="20">
        <f t="shared" si="7"/>
        <v>1.0256020985617781E-2</v>
      </c>
      <c r="Y62" s="20">
        <f t="shared" si="7"/>
        <v>9.6449837381265089E-3</v>
      </c>
      <c r="Z62" s="20">
        <f t="shared" si="7"/>
        <v>9.3321905265221182E-3</v>
      </c>
      <c r="AA62" s="20">
        <f t="shared" si="7"/>
        <v>9.9996728562820551E-3</v>
      </c>
      <c r="AB62" s="20">
        <f t="shared" si="7"/>
        <v>1.0546773018556848E-2</v>
      </c>
      <c r="AC62" s="20">
        <f t="shared" si="7"/>
        <v>1.228974944768753E-2</v>
      </c>
      <c r="AD62" s="20">
        <f t="shared" si="7"/>
        <v>1.4094077212255749E-2</v>
      </c>
      <c r="AF62" s="21">
        <f t="shared" si="3"/>
        <v>9.6688667947101119E-3</v>
      </c>
    </row>
    <row r="63" spans="1:32" x14ac:dyDescent="0.15">
      <c r="A63" s="26" t="s">
        <v>209</v>
      </c>
      <c r="B63" s="20">
        <f t="shared" si="7"/>
        <v>4.8380929981989805E-3</v>
      </c>
      <c r="C63" s="20">
        <f t="shared" si="7"/>
        <v>4.0179766242823779E-3</v>
      </c>
      <c r="D63" s="20">
        <f t="shared" si="7"/>
        <v>3.3701034170990816E-3</v>
      </c>
      <c r="E63" s="20">
        <f t="shared" si="7"/>
        <v>4.0162173939950283E-3</v>
      </c>
      <c r="F63" s="20">
        <f t="shared" si="7"/>
        <v>4.0092558038682478E-3</v>
      </c>
      <c r="G63" s="20">
        <f t="shared" si="7"/>
        <v>3.9499133054524292E-3</v>
      </c>
      <c r="H63" s="20">
        <f t="shared" si="7"/>
        <v>4.151761945898471E-3</v>
      </c>
      <c r="I63" s="20">
        <f t="shared" si="7"/>
        <v>4.3269945932901972E-3</v>
      </c>
      <c r="J63" s="20">
        <f t="shared" si="7"/>
        <v>3.247125230758395E-3</v>
      </c>
      <c r="K63" s="20">
        <f t="shared" si="7"/>
        <v>3.3785438883995457E-3</v>
      </c>
      <c r="L63" s="20">
        <f t="shared" si="7"/>
        <v>3.6371493527728237E-3</v>
      </c>
      <c r="M63" s="20">
        <f t="shared" si="7"/>
        <v>3.9446561263412712E-3</v>
      </c>
      <c r="N63" s="20">
        <f t="shared" si="7"/>
        <v>4.1934529079869992E-3</v>
      </c>
      <c r="O63" s="20">
        <f t="shared" si="7"/>
        <v>4.3812045796399373E-3</v>
      </c>
      <c r="P63" s="20">
        <f t="shared" si="7"/>
        <v>4.634600780071399E-3</v>
      </c>
      <c r="Q63" s="20">
        <f t="shared" si="7"/>
        <v>3.7583596196914364E-3</v>
      </c>
      <c r="R63" s="20">
        <f t="shared" si="7"/>
        <v>3.6664795862556736E-3</v>
      </c>
      <c r="S63" s="20">
        <f t="shared" si="7"/>
        <v>3.6577770925581535E-3</v>
      </c>
      <c r="T63" s="20">
        <f t="shared" si="7"/>
        <v>3.4131928415489917E-3</v>
      </c>
      <c r="U63" s="20">
        <f t="shared" si="7"/>
        <v>3.8637155973548854E-3</v>
      </c>
      <c r="V63" s="20">
        <f t="shared" si="7"/>
        <v>4.2110540805640768E-3</v>
      </c>
      <c r="W63" s="20">
        <f t="shared" si="7"/>
        <v>3.3951869632764349E-3</v>
      </c>
      <c r="X63" s="20">
        <f t="shared" si="7"/>
        <v>3.3241680126352177E-3</v>
      </c>
      <c r="Y63" s="20">
        <f t="shared" si="7"/>
        <v>3.5246984622594969E-3</v>
      </c>
      <c r="Z63" s="20">
        <f t="shared" si="7"/>
        <v>3.1745605814715097E-3</v>
      </c>
      <c r="AA63" s="20">
        <f t="shared" si="7"/>
        <v>3.1983948044947285E-3</v>
      </c>
      <c r="AB63" s="20">
        <f t="shared" si="7"/>
        <v>2.9957722733283715E-3</v>
      </c>
      <c r="AC63" s="20">
        <f t="shared" si="7"/>
        <v>2.7459616656049192E-3</v>
      </c>
      <c r="AD63" s="20">
        <f t="shared" si="7"/>
        <v>2.8247120938302019E-3</v>
      </c>
      <c r="AF63" s="21">
        <f t="shared" si="3"/>
        <v>3.7190028490665275E-3</v>
      </c>
    </row>
    <row r="64" spans="1:32" x14ac:dyDescent="0.15">
      <c r="A64" s="26" t="s">
        <v>55</v>
      </c>
      <c r="B64" s="20">
        <f t="shared" si="7"/>
        <v>8.0722265858752085E-2</v>
      </c>
      <c r="C64" s="20">
        <f t="shared" si="7"/>
        <v>8.5671336077365615E-2</v>
      </c>
      <c r="D64" s="20">
        <f t="shared" si="7"/>
        <v>8.3123501409960734E-2</v>
      </c>
      <c r="E64" s="20">
        <f t="shared" si="7"/>
        <v>8.9936253993991772E-2</v>
      </c>
      <c r="F64" s="20">
        <f t="shared" si="7"/>
        <v>9.3865427238605692E-2</v>
      </c>
      <c r="G64" s="20">
        <f t="shared" si="7"/>
        <v>0.10010702191960107</v>
      </c>
      <c r="H64" s="20">
        <f t="shared" si="7"/>
        <v>9.8911452757156806E-2</v>
      </c>
      <c r="I64" s="20">
        <f t="shared" si="7"/>
        <v>0.10622383453569741</v>
      </c>
      <c r="J64" s="20">
        <f t="shared" si="7"/>
        <v>9.3726514408977918E-2</v>
      </c>
      <c r="K64" s="20">
        <f t="shared" si="7"/>
        <v>9.5144515863251913E-2</v>
      </c>
      <c r="L64" s="20">
        <f t="shared" si="7"/>
        <v>9.5041659816914079E-2</v>
      </c>
      <c r="M64" s="20">
        <f t="shared" si="7"/>
        <v>9.7925313886276344E-2</v>
      </c>
      <c r="N64" s="20">
        <f t="shared" si="7"/>
        <v>0.10621719685525031</v>
      </c>
      <c r="O64" s="20">
        <f t="shared" si="7"/>
        <v>0.10555725533182228</v>
      </c>
      <c r="P64" s="20">
        <f t="shared" si="7"/>
        <v>0.1047599795613693</v>
      </c>
      <c r="Q64" s="20">
        <f t="shared" si="7"/>
        <v>0.10365142479674534</v>
      </c>
      <c r="R64" s="20">
        <f t="shared" si="7"/>
        <v>0.10260010915704539</v>
      </c>
      <c r="S64" s="20">
        <f t="shared" si="7"/>
        <v>9.5377637161958531E-2</v>
      </c>
      <c r="T64" s="20">
        <f t="shared" si="7"/>
        <v>9.2348875183859896E-2</v>
      </c>
      <c r="U64" s="20">
        <f t="shared" si="7"/>
        <v>8.8973735503899892E-2</v>
      </c>
      <c r="V64" s="20">
        <f t="shared" si="7"/>
        <v>8.7064312796214613E-2</v>
      </c>
      <c r="W64" s="20">
        <f t="shared" si="7"/>
        <v>8.3775751236270152E-2</v>
      </c>
      <c r="X64" s="20">
        <f t="shared" si="7"/>
        <v>8.4735638411936529E-2</v>
      </c>
      <c r="Y64" s="20">
        <f t="shared" si="7"/>
        <v>8.590265009900569E-2</v>
      </c>
      <c r="Z64" s="20">
        <f t="shared" si="7"/>
        <v>8.862027947485715E-2</v>
      </c>
      <c r="AA64" s="20">
        <f t="shared" si="7"/>
        <v>9.1387581996655379E-2</v>
      </c>
      <c r="AB64" s="20">
        <f t="shared" si="7"/>
        <v>9.3737506088662645E-2</v>
      </c>
      <c r="AC64" s="20">
        <f t="shared" si="7"/>
        <v>9.4555437856611385E-2</v>
      </c>
      <c r="AD64" s="20">
        <f t="shared" si="7"/>
        <v>9.2918740567506847E-2</v>
      </c>
      <c r="AF64" s="21">
        <f t="shared" si="3"/>
        <v>9.3882179649869765E-2</v>
      </c>
    </row>
    <row r="65" spans="1:32" x14ac:dyDescent="0.15">
      <c r="A65" s="26" t="s">
        <v>70</v>
      </c>
      <c r="B65" s="20">
        <f t="shared" si="7"/>
        <v>1.6661855565107232E-2</v>
      </c>
      <c r="C65" s="20">
        <f t="shared" si="7"/>
        <v>1.6997252003197082E-2</v>
      </c>
      <c r="D65" s="20">
        <f t="shared" si="7"/>
        <v>1.6439163678591353E-2</v>
      </c>
      <c r="E65" s="20">
        <f t="shared" si="7"/>
        <v>1.6924375607526639E-2</v>
      </c>
      <c r="F65" s="20">
        <f t="shared" si="7"/>
        <v>1.8722142543092245E-2</v>
      </c>
      <c r="G65" s="20">
        <f t="shared" si="7"/>
        <v>1.9226860315963094E-2</v>
      </c>
      <c r="H65" s="20">
        <f t="shared" si="7"/>
        <v>1.9507649156523522E-2</v>
      </c>
      <c r="I65" s="20">
        <f t="shared" si="7"/>
        <v>1.9354841112104844E-2</v>
      </c>
      <c r="J65" s="20">
        <f t="shared" si="7"/>
        <v>1.7668596945117087E-2</v>
      </c>
      <c r="K65" s="20">
        <f t="shared" si="7"/>
        <v>1.7039150680663404E-2</v>
      </c>
      <c r="L65" s="20">
        <f t="shared" si="7"/>
        <v>1.6229823451135179E-2</v>
      </c>
      <c r="M65" s="20">
        <f t="shared" si="7"/>
        <v>1.6284751099690364E-2</v>
      </c>
      <c r="N65" s="20">
        <f t="shared" si="7"/>
        <v>1.5893606941885356E-2</v>
      </c>
      <c r="O65" s="20">
        <f t="shared" si="7"/>
        <v>1.5989648612205292E-2</v>
      </c>
      <c r="P65" s="20">
        <f t="shared" si="7"/>
        <v>1.5310143329865637E-2</v>
      </c>
      <c r="Q65" s="20">
        <f t="shared" si="7"/>
        <v>1.5844195826412437E-2</v>
      </c>
      <c r="R65" s="20">
        <f t="shared" si="7"/>
        <v>1.6900236402585218E-2</v>
      </c>
      <c r="S65" s="20">
        <f t="shared" si="7"/>
        <v>1.7003639759892688E-2</v>
      </c>
      <c r="T65" s="20">
        <f t="shared" si="7"/>
        <v>1.5319829030645399E-2</v>
      </c>
      <c r="U65" s="20">
        <f t="shared" si="7"/>
        <v>1.6482402559387703E-2</v>
      </c>
      <c r="V65" s="20">
        <f t="shared" si="7"/>
        <v>1.6333771970452361E-2</v>
      </c>
      <c r="W65" s="20">
        <f t="shared" si="7"/>
        <v>1.4910018899508926E-2</v>
      </c>
      <c r="X65" s="20">
        <f t="shared" si="7"/>
        <v>1.4807558128257008E-2</v>
      </c>
      <c r="Y65" s="20">
        <f t="shared" ref="Y65:AD65" si="8">Y29/Y$36</f>
        <v>1.5139380626606344E-2</v>
      </c>
      <c r="Z65" s="20">
        <f t="shared" si="8"/>
        <v>1.4773050235702835E-2</v>
      </c>
      <c r="AA65" s="20">
        <f t="shared" si="8"/>
        <v>1.4703280908656122E-2</v>
      </c>
      <c r="AB65" s="20">
        <f t="shared" si="8"/>
        <v>1.4430526805105783E-2</v>
      </c>
      <c r="AC65" s="20">
        <f t="shared" si="8"/>
        <v>1.4616941396528296E-2</v>
      </c>
      <c r="AD65" s="20">
        <f t="shared" si="8"/>
        <v>1.4213738592529168E-2</v>
      </c>
      <c r="AF65" s="21">
        <f t="shared" si="3"/>
        <v>1.6335463178790987E-2</v>
      </c>
    </row>
    <row r="66" spans="1:32" x14ac:dyDescent="0.15">
      <c r="A66" s="26" t="s">
        <v>71</v>
      </c>
      <c r="B66" s="20">
        <f t="shared" ref="B66:AD70" si="9">B30/B$36</f>
        <v>4.0488690939788026E-2</v>
      </c>
      <c r="C66" s="20">
        <f t="shared" si="9"/>
        <v>3.885539863367421E-2</v>
      </c>
      <c r="D66" s="20">
        <f t="shared" si="9"/>
        <v>4.2798295392267233E-2</v>
      </c>
      <c r="E66" s="20">
        <f t="shared" si="9"/>
        <v>4.2605813741447375E-2</v>
      </c>
      <c r="F66" s="20">
        <f t="shared" si="9"/>
        <v>4.4006946283902539E-2</v>
      </c>
      <c r="G66" s="20">
        <f t="shared" si="9"/>
        <v>4.3853338325004168E-2</v>
      </c>
      <c r="H66" s="20">
        <f t="shared" si="9"/>
        <v>3.990598568748821E-2</v>
      </c>
      <c r="I66" s="20">
        <f t="shared" si="9"/>
        <v>3.9829457133127633E-2</v>
      </c>
      <c r="J66" s="20">
        <f t="shared" si="9"/>
        <v>4.442970733703179E-2</v>
      </c>
      <c r="K66" s="20">
        <f t="shared" si="9"/>
        <v>3.9844239725385346E-2</v>
      </c>
      <c r="L66" s="20">
        <f t="shared" si="9"/>
        <v>3.9587324625848845E-2</v>
      </c>
      <c r="M66" s="20">
        <f t="shared" si="9"/>
        <v>3.597722436694481E-2</v>
      </c>
      <c r="N66" s="20">
        <f t="shared" si="9"/>
        <v>3.570338209148749E-2</v>
      </c>
      <c r="O66" s="20">
        <f t="shared" si="9"/>
        <v>3.4321706235170786E-2</v>
      </c>
      <c r="P66" s="20">
        <f t="shared" si="9"/>
        <v>3.4723513363742561E-2</v>
      </c>
      <c r="Q66" s="20">
        <f t="shared" si="9"/>
        <v>3.2054853873052382E-2</v>
      </c>
      <c r="R66" s="20">
        <f t="shared" si="9"/>
        <v>3.1527304507470919E-2</v>
      </c>
      <c r="S66" s="20">
        <f t="shared" si="9"/>
        <v>3.3457886565171166E-2</v>
      </c>
      <c r="T66" s="20">
        <f t="shared" si="9"/>
        <v>3.6237876308175751E-2</v>
      </c>
      <c r="U66" s="20">
        <f t="shared" si="9"/>
        <v>3.5583004674135638E-2</v>
      </c>
      <c r="V66" s="20">
        <f t="shared" si="9"/>
        <v>3.6261438862337805E-2</v>
      </c>
      <c r="W66" s="20">
        <f t="shared" si="9"/>
        <v>3.6578320729021473E-2</v>
      </c>
      <c r="X66" s="20">
        <f t="shared" si="9"/>
        <v>3.7176044664623605E-2</v>
      </c>
      <c r="Y66" s="20">
        <f t="shared" si="9"/>
        <v>3.8082566264253173E-2</v>
      </c>
      <c r="Z66" s="20">
        <f t="shared" si="9"/>
        <v>3.950109035692901E-2</v>
      </c>
      <c r="AA66" s="20">
        <f t="shared" si="9"/>
        <v>4.1064718694416427E-2</v>
      </c>
      <c r="AB66" s="20">
        <f t="shared" si="9"/>
        <v>4.0210191013735457E-2</v>
      </c>
      <c r="AC66" s="20">
        <f t="shared" si="9"/>
        <v>3.9392583824040525E-2</v>
      </c>
      <c r="AD66" s="20">
        <f t="shared" si="9"/>
        <v>4.0980150509836326E-2</v>
      </c>
      <c r="AF66" s="21">
        <f t="shared" si="3"/>
        <v>3.8449622576879686E-2</v>
      </c>
    </row>
    <row r="67" spans="1:32" x14ac:dyDescent="0.15">
      <c r="A67" s="26" t="s">
        <v>106</v>
      </c>
      <c r="B67" s="20">
        <f t="shared" si="9"/>
        <v>4.4653564169361828E-3</v>
      </c>
      <c r="C67" s="20">
        <f t="shared" si="9"/>
        <v>5.4016084460209819E-3</v>
      </c>
      <c r="D67" s="20">
        <f t="shared" si="9"/>
        <v>6.0085440588138143E-3</v>
      </c>
      <c r="E67" s="20">
        <f t="shared" si="9"/>
        <v>6.0455828270850991E-3</v>
      </c>
      <c r="F67" s="20">
        <f t="shared" si="9"/>
        <v>7.4469284740589555E-3</v>
      </c>
      <c r="G67" s="20">
        <f t="shared" si="9"/>
        <v>5.9125691581932219E-3</v>
      </c>
      <c r="H67" s="20">
        <f t="shared" si="9"/>
        <v>5.8191106768238892E-3</v>
      </c>
      <c r="I67" s="20">
        <f t="shared" si="9"/>
        <v>7.1220739784877765E-3</v>
      </c>
      <c r="J67" s="20">
        <f t="shared" si="9"/>
        <v>3.2405205254309099E-3</v>
      </c>
      <c r="K67" s="20">
        <f t="shared" si="9"/>
        <v>3.5226723453189676E-3</v>
      </c>
      <c r="L67" s="20">
        <f t="shared" si="9"/>
        <v>3.508716513033036E-3</v>
      </c>
      <c r="M67" s="20">
        <f t="shared" si="9"/>
        <v>3.2646141861322341E-3</v>
      </c>
      <c r="N67" s="20">
        <f t="shared" si="9"/>
        <v>2.9499329426660929E-3</v>
      </c>
      <c r="O67" s="20">
        <f t="shared" si="9"/>
        <v>3.2491473941210166E-3</v>
      </c>
      <c r="P67" s="20">
        <f t="shared" si="9"/>
        <v>4.53826033467982E-3</v>
      </c>
      <c r="Q67" s="20">
        <f t="shared" si="9"/>
        <v>2.9719879045972718E-3</v>
      </c>
      <c r="R67" s="20">
        <f t="shared" si="9"/>
        <v>3.4221245977010578E-3</v>
      </c>
      <c r="S67" s="20">
        <f t="shared" si="9"/>
        <v>3.4409671071493008E-3</v>
      </c>
      <c r="T67" s="20">
        <f t="shared" si="9"/>
        <v>4.0896432798260152E-3</v>
      </c>
      <c r="U67" s="20">
        <f t="shared" si="9"/>
        <v>4.4016204167520142E-3</v>
      </c>
      <c r="V67" s="20">
        <f t="shared" si="9"/>
        <v>3.6201840099743848E-3</v>
      </c>
      <c r="W67" s="20">
        <f t="shared" si="9"/>
        <v>4.8092913095120803E-3</v>
      </c>
      <c r="X67" s="20">
        <f t="shared" si="9"/>
        <v>5.2616331951625423E-3</v>
      </c>
      <c r="Y67" s="20">
        <f t="shared" si="9"/>
        <v>3.9291096114959035E-3</v>
      </c>
      <c r="Z67" s="20">
        <f t="shared" si="9"/>
        <v>4.5488827860343832E-3</v>
      </c>
      <c r="AA67" s="20">
        <f t="shared" si="9"/>
        <v>4.4075587106374116E-3</v>
      </c>
      <c r="AB67" s="20">
        <f t="shared" si="9"/>
        <v>4.9204831037818579E-3</v>
      </c>
      <c r="AC67" s="20">
        <f t="shared" si="9"/>
        <v>4.4825984546255238E-3</v>
      </c>
      <c r="AD67" s="20">
        <f t="shared" si="9"/>
        <v>4.0677617374347439E-3</v>
      </c>
      <c r="AF67" s="21">
        <f t="shared" si="3"/>
        <v>4.512740844913328E-3</v>
      </c>
    </row>
    <row r="68" spans="1:32" x14ac:dyDescent="0.15">
      <c r="A68" s="26" t="s">
        <v>131</v>
      </c>
      <c r="B68" s="20">
        <f t="shared" si="9"/>
        <v>6.0454291424351441E-3</v>
      </c>
      <c r="C68" s="20">
        <f t="shared" si="9"/>
        <v>6.6408976573383597E-3</v>
      </c>
      <c r="D68" s="20">
        <f t="shared" si="9"/>
        <v>9.0045164189052097E-3</v>
      </c>
      <c r="E68" s="20">
        <f t="shared" si="9"/>
        <v>6.7852675413913443E-3</v>
      </c>
      <c r="F68" s="20">
        <f t="shared" si="9"/>
        <v>7.2345767019535512E-3</v>
      </c>
      <c r="G68" s="20">
        <f t="shared" si="9"/>
        <v>9.1122203212714442E-3</v>
      </c>
      <c r="H68" s="20">
        <f t="shared" si="9"/>
        <v>1.0169142203068795E-2</v>
      </c>
      <c r="I68" s="20">
        <f t="shared" si="9"/>
        <v>1.014948708234596E-2</v>
      </c>
      <c r="J68" s="20">
        <f t="shared" si="9"/>
        <v>1.0864036477396824E-2</v>
      </c>
      <c r="K68" s="20">
        <f t="shared" si="9"/>
        <v>1.0713887483366453E-2</v>
      </c>
      <c r="L68" s="20">
        <f t="shared" si="9"/>
        <v>8.6972079905456839E-3</v>
      </c>
      <c r="M68" s="20">
        <f t="shared" si="9"/>
        <v>1.0562119163476923E-2</v>
      </c>
      <c r="N68" s="20">
        <f t="shared" si="9"/>
        <v>1.0771827567665022E-2</v>
      </c>
      <c r="O68" s="20">
        <f t="shared" si="9"/>
        <v>1.298070571443069E-2</v>
      </c>
      <c r="P68" s="20">
        <f t="shared" si="9"/>
        <v>1.3216422985740316E-2</v>
      </c>
      <c r="Q68" s="20">
        <f t="shared" si="9"/>
        <v>1.3625679440985156E-2</v>
      </c>
      <c r="R68" s="20">
        <f t="shared" si="9"/>
        <v>1.3693468767751571E-2</v>
      </c>
      <c r="S68" s="20">
        <f t="shared" si="9"/>
        <v>1.4698121404544552E-2</v>
      </c>
      <c r="T68" s="20">
        <f t="shared" si="9"/>
        <v>1.5870028360334201E-2</v>
      </c>
      <c r="U68" s="20">
        <f t="shared" si="9"/>
        <v>1.6484216487883369E-2</v>
      </c>
      <c r="V68" s="20">
        <f t="shared" si="9"/>
        <v>1.6095074615085071E-2</v>
      </c>
      <c r="W68" s="20">
        <f t="shared" si="9"/>
        <v>1.5518027433140468E-2</v>
      </c>
      <c r="X68" s="20">
        <f t="shared" si="9"/>
        <v>1.5255919791188288E-2</v>
      </c>
      <c r="Y68" s="20">
        <f t="shared" si="9"/>
        <v>1.5152443425073036E-2</v>
      </c>
      <c r="Z68" s="20">
        <f t="shared" si="9"/>
        <v>1.6654647979949866E-2</v>
      </c>
      <c r="AA68" s="20">
        <f t="shared" si="9"/>
        <v>1.695218599392271E-2</v>
      </c>
      <c r="AB68" s="20">
        <f t="shared" si="9"/>
        <v>1.6291656058734994E-2</v>
      </c>
      <c r="AC68" s="20">
        <f t="shared" si="9"/>
        <v>1.5548170823427195E-2</v>
      </c>
      <c r="AD68" s="20">
        <f t="shared" si="9"/>
        <v>1.5779082684164128E-2</v>
      </c>
      <c r="AF68" s="21">
        <f t="shared" si="3"/>
        <v>1.2433326473017807E-2</v>
      </c>
    </row>
    <row r="69" spans="1:32" x14ac:dyDescent="0.15">
      <c r="A69" s="26" t="s">
        <v>73</v>
      </c>
      <c r="B69" s="20">
        <f t="shared" si="9"/>
        <v>0.10955380867558127</v>
      </c>
      <c r="C69" s="20">
        <f t="shared" si="9"/>
        <v>0.11485715243205602</v>
      </c>
      <c r="D69" s="20">
        <f t="shared" si="9"/>
        <v>0.11972701879742077</v>
      </c>
      <c r="E69" s="20">
        <f t="shared" si="9"/>
        <v>0.12129720384764667</v>
      </c>
      <c r="F69" s="20">
        <f t="shared" si="9"/>
        <v>0.11690822403320733</v>
      </c>
      <c r="G69" s="20">
        <f t="shared" si="9"/>
        <v>0.12005345460872881</v>
      </c>
      <c r="H69" s="20">
        <f t="shared" si="9"/>
        <v>0.12425411553029769</v>
      </c>
      <c r="I69" s="20">
        <f t="shared" si="9"/>
        <v>0.12344395226314249</v>
      </c>
      <c r="J69" s="20">
        <f t="shared" si="9"/>
        <v>0.11188503702965269</v>
      </c>
      <c r="K69" s="20">
        <f t="shared" si="9"/>
        <v>0.10702929469542112</v>
      </c>
      <c r="L69" s="20">
        <f t="shared" si="9"/>
        <v>0.10880193829623989</v>
      </c>
      <c r="M69" s="20">
        <f t="shared" si="9"/>
        <v>0.10681712807359821</v>
      </c>
      <c r="N69" s="20">
        <f t="shared" si="9"/>
        <v>0.10235910465194958</v>
      </c>
      <c r="O69" s="20">
        <f t="shared" si="9"/>
        <v>0.10256350743159688</v>
      </c>
      <c r="P69" s="20">
        <f t="shared" si="9"/>
        <v>8.9620818599933219E-2</v>
      </c>
      <c r="Q69" s="20">
        <f t="shared" si="9"/>
        <v>9.3297573370786466E-2</v>
      </c>
      <c r="R69" s="20">
        <f t="shared" si="9"/>
        <v>8.5673366410789972E-2</v>
      </c>
      <c r="S69" s="20">
        <f t="shared" si="9"/>
        <v>7.990137072364481E-2</v>
      </c>
      <c r="T69" s="20">
        <f t="shared" si="9"/>
        <v>7.6345006760888928E-2</v>
      </c>
      <c r="U69" s="20">
        <f t="shared" si="9"/>
        <v>7.3638919131960162E-2</v>
      </c>
      <c r="V69" s="20">
        <f t="shared" si="9"/>
        <v>7.314774577814899E-2</v>
      </c>
      <c r="W69" s="20">
        <f t="shared" si="9"/>
        <v>7.3287053277436329E-2</v>
      </c>
      <c r="X69" s="20">
        <f t="shared" si="9"/>
        <v>7.3288088841882246E-2</v>
      </c>
      <c r="Y69" s="20">
        <f t="shared" si="9"/>
        <v>7.1926758382239359E-2</v>
      </c>
      <c r="Z69" s="20">
        <f t="shared" si="9"/>
        <v>7.2063118332470727E-2</v>
      </c>
      <c r="AA69" s="20">
        <f t="shared" si="9"/>
        <v>7.0937558623165656E-2</v>
      </c>
      <c r="AB69" s="20">
        <f t="shared" si="9"/>
        <v>6.881891993845439E-2</v>
      </c>
      <c r="AC69" s="20">
        <f t="shared" si="9"/>
        <v>6.6770499332445429E-2</v>
      </c>
      <c r="AD69" s="20">
        <f t="shared" si="9"/>
        <v>6.9029653208587644E-2</v>
      </c>
      <c r="AF69" s="21">
        <f t="shared" si="3"/>
        <v>9.4044737623426716E-2</v>
      </c>
    </row>
    <row r="70" spans="1:32" x14ac:dyDescent="0.15">
      <c r="A70" s="26" t="s">
        <v>74</v>
      </c>
      <c r="B70" s="20">
        <f t="shared" si="9"/>
        <v>0.10821502676731927</v>
      </c>
      <c r="C70" s="20">
        <f t="shared" si="9"/>
        <v>0.10167685350280917</v>
      </c>
      <c r="D70" s="20">
        <f t="shared" si="9"/>
        <v>0.10758695692788177</v>
      </c>
      <c r="E70" s="20">
        <f t="shared" si="9"/>
        <v>0.10522623946669338</v>
      </c>
      <c r="F70" s="20">
        <f t="shared" si="9"/>
        <v>9.1333501143447168E-2</v>
      </c>
      <c r="G70" s="20">
        <f t="shared" si="9"/>
        <v>9.4847836626301474E-2</v>
      </c>
      <c r="H70" s="20">
        <f t="shared" si="9"/>
        <v>0.1021067425879936</v>
      </c>
      <c r="I70" s="20">
        <f t="shared" si="9"/>
        <v>0.10866096540957762</v>
      </c>
      <c r="J70" s="20">
        <f t="shared" si="9"/>
        <v>9.651562084407532E-2</v>
      </c>
      <c r="K70" s="20">
        <f t="shared" si="9"/>
        <v>9.718452398193303E-2</v>
      </c>
      <c r="L70" s="20">
        <f t="shared" si="9"/>
        <v>9.9395659855099613E-2</v>
      </c>
      <c r="M70" s="20">
        <f t="shared" si="9"/>
        <v>9.0901113508957451E-2</v>
      </c>
      <c r="N70" s="20">
        <f t="shared" si="9"/>
        <v>7.5021294602682725E-2</v>
      </c>
      <c r="O70" s="20">
        <f t="shared" si="9"/>
        <v>7.3630080620950611E-2</v>
      </c>
      <c r="P70" s="20">
        <f t="shared" si="9"/>
        <v>7.6624463888703878E-2</v>
      </c>
      <c r="Q70" s="20">
        <f t="shared" si="9"/>
        <v>6.9590258319877307E-2</v>
      </c>
      <c r="R70" s="20">
        <f t="shared" si="9"/>
        <v>6.5265884289685189E-2</v>
      </c>
      <c r="S70" s="20">
        <f t="shared" si="9"/>
        <v>6.3158462091481307E-2</v>
      </c>
      <c r="T70" s="20">
        <f t="shared" si="9"/>
        <v>6.6041078669179645E-2</v>
      </c>
      <c r="U70" s="20">
        <f t="shared" si="9"/>
        <v>6.424467061661536E-2</v>
      </c>
      <c r="V70" s="20">
        <f t="shared" si="9"/>
        <v>6.2939089016391211E-2</v>
      </c>
      <c r="W70" s="20">
        <f t="shared" si="9"/>
        <v>7.033497620084099E-2</v>
      </c>
      <c r="X70" s="20">
        <f t="shared" si="9"/>
        <v>7.2274302896958603E-2</v>
      </c>
      <c r="Y70" s="20">
        <f t="shared" si="9"/>
        <v>7.1280566698913042E-2</v>
      </c>
      <c r="Z70" s="20">
        <f t="shared" si="9"/>
        <v>7.9445639099460924E-2</v>
      </c>
      <c r="AA70" s="20">
        <f t="shared" si="9"/>
        <v>8.121540980187579E-2</v>
      </c>
      <c r="AB70" s="20">
        <f t="shared" si="9"/>
        <v>7.8316438573606262E-2</v>
      </c>
      <c r="AC70" s="20">
        <f t="shared" si="9"/>
        <v>8.167470711221067E-2</v>
      </c>
      <c r="AD70" s="20">
        <f t="shared" si="9"/>
        <v>8.7527244897922712E-2</v>
      </c>
      <c r="AF70" s="21">
        <f t="shared" si="3"/>
        <v>8.421502096618777E-2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6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271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272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274</v>
      </c>
      <c r="D7" s="4" t="s">
        <v>275</v>
      </c>
      <c r="E7" s="4" t="s">
        <v>276</v>
      </c>
      <c r="F7" s="4" t="s">
        <v>277</v>
      </c>
      <c r="G7" s="4" t="s">
        <v>278</v>
      </c>
      <c r="H7" s="4" t="s">
        <v>279</v>
      </c>
      <c r="I7" s="4" t="s">
        <v>280</v>
      </c>
      <c r="J7" s="4" t="s">
        <v>281</v>
      </c>
      <c r="K7" s="4" t="s">
        <v>282</v>
      </c>
      <c r="L7" s="4" t="s">
        <v>283</v>
      </c>
      <c r="M7" s="4" t="s">
        <v>284</v>
      </c>
      <c r="N7" s="4" t="s">
        <v>285</v>
      </c>
      <c r="O7" s="4" t="s">
        <v>286</v>
      </c>
      <c r="P7" s="4" t="s">
        <v>287</v>
      </c>
      <c r="Q7" s="4" t="s">
        <v>288</v>
      </c>
      <c r="R7" s="4" t="s">
        <v>289</v>
      </c>
      <c r="S7" s="4" t="s">
        <v>290</v>
      </c>
      <c r="T7" s="4" t="s">
        <v>291</v>
      </c>
      <c r="U7" s="4" t="s">
        <v>292</v>
      </c>
      <c r="V7" s="4" t="s">
        <v>293</v>
      </c>
      <c r="W7" s="4" t="s">
        <v>294</v>
      </c>
      <c r="X7" s="4" t="s">
        <v>295</v>
      </c>
      <c r="Y7" s="4" t="s">
        <v>296</v>
      </c>
      <c r="Z7" s="4" t="s">
        <v>297</v>
      </c>
      <c r="AA7" s="4" t="s">
        <v>298</v>
      </c>
      <c r="AB7" s="4" t="s">
        <v>299</v>
      </c>
      <c r="AC7" s="4" t="s">
        <v>300</v>
      </c>
      <c r="AD7" s="4" t="s">
        <v>301</v>
      </c>
      <c r="AE7" s="5" t="s">
        <v>302</v>
      </c>
    </row>
    <row r="8" spans="1:31" ht="13.5" customHeight="1" x14ac:dyDescent="0.15">
      <c r="A8" s="1"/>
      <c r="B8" s="6" t="s">
        <v>303</v>
      </c>
      <c r="C8" s="7">
        <v>804.05494410686902</v>
      </c>
      <c r="D8" s="8">
        <v>949.60330284755196</v>
      </c>
      <c r="E8" s="8">
        <v>593.41683103105493</v>
      </c>
      <c r="F8" s="8">
        <v>753.60466278641502</v>
      </c>
      <c r="G8" s="8">
        <v>879.92329629329549</v>
      </c>
      <c r="H8" s="8">
        <v>747.18519293154861</v>
      </c>
      <c r="I8" s="8">
        <v>845.41094198625694</v>
      </c>
      <c r="J8" s="8">
        <v>776.96412027495796</v>
      </c>
      <c r="K8" s="8">
        <v>669.48429999999996</v>
      </c>
      <c r="L8" s="8">
        <v>690.42496700000004</v>
      </c>
      <c r="M8" s="8">
        <v>706.68388900000002</v>
      </c>
      <c r="N8" s="8">
        <v>793.25805500000001</v>
      </c>
      <c r="O8" s="8">
        <v>1046.2543310000001</v>
      </c>
      <c r="P8" s="8">
        <v>1160.991072</v>
      </c>
      <c r="Q8" s="8">
        <v>1220.054748</v>
      </c>
      <c r="R8" s="8">
        <v>1294.0853239999999</v>
      </c>
      <c r="S8" s="8">
        <v>1283.4852719999999</v>
      </c>
      <c r="T8" s="8">
        <v>1660.8881759999999</v>
      </c>
      <c r="U8" s="8">
        <v>1143.0419469999999</v>
      </c>
      <c r="V8" s="8">
        <v>1387.0338859999999</v>
      </c>
      <c r="W8" s="8">
        <v>1389.8756840000001</v>
      </c>
      <c r="X8" s="8">
        <v>1526.1520599999999</v>
      </c>
      <c r="Y8" s="8">
        <v>1241.065341</v>
      </c>
      <c r="Z8" s="8">
        <v>1017.512553</v>
      </c>
      <c r="AA8" s="8">
        <v>862.56351700000005</v>
      </c>
      <c r="AB8" s="8">
        <v>831.09722099999999</v>
      </c>
      <c r="AC8" s="8">
        <v>1193.303748</v>
      </c>
      <c r="AD8" s="8">
        <v>1105.148267</v>
      </c>
      <c r="AE8" s="8">
        <v>1055.5866100000001</v>
      </c>
    </row>
    <row r="9" spans="1:31" ht="13.5" customHeight="1" x14ac:dyDescent="0.15">
      <c r="A9" s="1"/>
      <c r="B9" s="9" t="s">
        <v>304</v>
      </c>
      <c r="C9" s="10">
        <v>231421.84990757922</v>
      </c>
      <c r="D9" s="11">
        <v>240946.43058685088</v>
      </c>
      <c r="E9" s="11">
        <v>202239.90565213043</v>
      </c>
      <c r="F9" s="11">
        <v>233832.58321860811</v>
      </c>
      <c r="G9" s="11">
        <v>277816.55269440933</v>
      </c>
      <c r="H9" s="11">
        <v>275520.80799223628</v>
      </c>
      <c r="I9" s="11">
        <v>274064.88101167063</v>
      </c>
      <c r="J9" s="11">
        <v>290107.31492362684</v>
      </c>
      <c r="K9" s="11">
        <v>313489.914908554</v>
      </c>
      <c r="L9" s="11">
        <v>335843.38827599998</v>
      </c>
      <c r="M9" s="11">
        <v>326656.58007800003</v>
      </c>
      <c r="N9" s="11">
        <v>326204.08104700001</v>
      </c>
      <c r="O9" s="11">
        <v>395734.82155499997</v>
      </c>
      <c r="P9" s="11">
        <v>467466.61730699998</v>
      </c>
      <c r="Q9" s="11">
        <v>499887.070175</v>
      </c>
      <c r="R9" s="11">
        <v>538785.36059699999</v>
      </c>
      <c r="S9" s="11">
        <v>628513.45694099995</v>
      </c>
      <c r="T9" s="11">
        <v>714372.179519</v>
      </c>
      <c r="U9" s="11">
        <v>560499.13130999997</v>
      </c>
      <c r="V9" s="11">
        <v>610557.17188599997</v>
      </c>
      <c r="W9" s="11">
        <v>719476.441169</v>
      </c>
      <c r="X9" s="11">
        <v>674784.51062700001</v>
      </c>
      <c r="Y9" s="11">
        <v>682121.79342400003</v>
      </c>
      <c r="Z9" s="11">
        <v>675450.05925799999</v>
      </c>
      <c r="AA9" s="11">
        <v>570164.89232400001</v>
      </c>
      <c r="AB9" s="11">
        <v>566790.45390800002</v>
      </c>
      <c r="AC9" s="11">
        <v>617840.03547400003</v>
      </c>
      <c r="AD9" s="11">
        <v>675451.40864899999</v>
      </c>
      <c r="AE9" s="11">
        <v>653324.35774000001</v>
      </c>
    </row>
    <row r="10" spans="1:31" ht="13.5" customHeight="1" x14ac:dyDescent="0.15">
      <c r="A10" s="1"/>
      <c r="B10" s="12" t="s">
        <v>305</v>
      </c>
      <c r="C10" s="13">
        <v>190581.26795623658</v>
      </c>
      <c r="D10" s="14">
        <v>197700.58292634619</v>
      </c>
      <c r="E10" s="14">
        <v>167625.11976380978</v>
      </c>
      <c r="F10" s="14">
        <v>190005.09951462594</v>
      </c>
      <c r="G10" s="14">
        <v>228548.84989743205</v>
      </c>
      <c r="H10" s="14">
        <v>223326.91617238685</v>
      </c>
      <c r="I10" s="14">
        <v>218187.71192890458</v>
      </c>
      <c r="J10" s="14">
        <v>237672.67759325105</v>
      </c>
      <c r="K10" s="14">
        <v>266211.77680261404</v>
      </c>
      <c r="L10" s="14">
        <v>281868.97498</v>
      </c>
      <c r="M10" s="14">
        <v>272184.55939200002</v>
      </c>
      <c r="N10" s="14">
        <v>271573.96153899998</v>
      </c>
      <c r="O10" s="14">
        <v>327928.43271000002</v>
      </c>
      <c r="P10" s="14">
        <v>383205.97072400001</v>
      </c>
      <c r="Q10" s="14">
        <v>397917.45048499998</v>
      </c>
      <c r="R10" s="14">
        <v>430121.23194299999</v>
      </c>
      <c r="S10" s="14">
        <v>498869.14814100001</v>
      </c>
      <c r="T10" s="14">
        <v>553067.60203800001</v>
      </c>
      <c r="U10" s="14">
        <v>440307.19264000002</v>
      </c>
      <c r="V10" s="14">
        <v>469352.22581500001</v>
      </c>
      <c r="W10" s="14">
        <v>546467.70207799994</v>
      </c>
      <c r="X10" s="14">
        <v>517137.24098900001</v>
      </c>
      <c r="Y10" s="14">
        <v>524288.20738299994</v>
      </c>
      <c r="Z10" s="14">
        <v>518745.06914500002</v>
      </c>
      <c r="AA10" s="14">
        <v>444445.93013400002</v>
      </c>
      <c r="AB10" s="14">
        <v>448276.47377799999</v>
      </c>
      <c r="AC10" s="14">
        <v>483507.032152</v>
      </c>
      <c r="AD10" s="14">
        <v>520074.43274399999</v>
      </c>
      <c r="AE10" s="14">
        <v>502880.75244100002</v>
      </c>
    </row>
    <row r="11" spans="1:31" ht="13.5" customHeight="1" x14ac:dyDescent="0.15">
      <c r="A11" s="1"/>
      <c r="B11" s="15" t="s">
        <v>306</v>
      </c>
      <c r="C11" s="10">
        <v>118565.75933315592</v>
      </c>
      <c r="D11" s="11">
        <v>125906.09366458344</v>
      </c>
      <c r="E11" s="11">
        <v>105111.14929112891</v>
      </c>
      <c r="F11" s="11">
        <v>120690.3326831891</v>
      </c>
      <c r="G11" s="11">
        <v>147564.81666518908</v>
      </c>
      <c r="H11" s="11">
        <v>142085.94854453657</v>
      </c>
      <c r="I11" s="11">
        <v>135008.45427295496</v>
      </c>
      <c r="J11" s="11">
        <v>149841.07508938445</v>
      </c>
      <c r="K11" s="11">
        <v>176524.73579999999</v>
      </c>
      <c r="L11" s="11">
        <v>187908.85026199999</v>
      </c>
      <c r="M11" s="11">
        <v>183827.68830400001</v>
      </c>
      <c r="N11" s="11">
        <v>187688.72599199999</v>
      </c>
      <c r="O11" s="11">
        <v>235182.56976400001</v>
      </c>
      <c r="P11" s="11">
        <v>273849.445932</v>
      </c>
      <c r="Q11" s="11">
        <v>286197.40299600002</v>
      </c>
      <c r="R11" s="11">
        <v>310749.61420800001</v>
      </c>
      <c r="S11" s="11">
        <v>368857.88386300002</v>
      </c>
      <c r="T11" s="11">
        <v>412126.54516600003</v>
      </c>
      <c r="U11" s="11">
        <v>329030.58827200002</v>
      </c>
      <c r="V11" s="11">
        <v>350075.99720500002</v>
      </c>
      <c r="W11" s="11">
        <v>405476.32345600001</v>
      </c>
      <c r="X11" s="11">
        <v>381055.65954999998</v>
      </c>
      <c r="Y11" s="11">
        <v>389553.09625800001</v>
      </c>
      <c r="Z11" s="11">
        <v>389901.15146899997</v>
      </c>
      <c r="AA11" s="11">
        <v>331746.30371900002</v>
      </c>
      <c r="AB11" s="11">
        <v>333147.31168899999</v>
      </c>
      <c r="AC11" s="11">
        <v>361658.88030199998</v>
      </c>
      <c r="AD11" s="11">
        <v>389788.05557800003</v>
      </c>
      <c r="AE11" s="11">
        <v>371641.57351199997</v>
      </c>
    </row>
    <row r="12" spans="1:31" ht="13.5" customHeight="1" x14ac:dyDescent="0.15">
      <c r="A12" s="1"/>
      <c r="B12" s="16" t="s">
        <v>307</v>
      </c>
      <c r="C12" s="13">
        <v>1942.14828148576</v>
      </c>
      <c r="D12" s="14">
        <v>2064.4537596462801</v>
      </c>
      <c r="E12" s="14">
        <v>1811.78761943273</v>
      </c>
      <c r="F12" s="14">
        <v>2049.9812231349001</v>
      </c>
      <c r="G12" s="14">
        <v>2262.9242915306199</v>
      </c>
      <c r="H12" s="14">
        <v>2200.2502118043099</v>
      </c>
      <c r="I12" s="14">
        <v>2110.2689166094401</v>
      </c>
      <c r="J12" s="14">
        <v>2416.58176798355</v>
      </c>
      <c r="K12" s="14">
        <v>2561.1309000000001</v>
      </c>
      <c r="L12" s="14">
        <v>2722.4803870000001</v>
      </c>
      <c r="M12" s="14">
        <v>3269.7996149999999</v>
      </c>
      <c r="N12" s="14">
        <v>3653.7277880000001</v>
      </c>
      <c r="O12" s="14">
        <v>4148.323762</v>
      </c>
      <c r="P12" s="14">
        <v>4471.9259650000004</v>
      </c>
      <c r="Q12" s="14">
        <v>4614.1405240000004</v>
      </c>
      <c r="R12" s="14">
        <v>4739.3875850000004</v>
      </c>
      <c r="S12" s="14">
        <v>5675.8654690000003</v>
      </c>
      <c r="T12" s="14">
        <v>6390.6211579999999</v>
      </c>
      <c r="U12" s="14">
        <v>5169.7846019999997</v>
      </c>
      <c r="V12" s="14">
        <v>6411.8760439999996</v>
      </c>
      <c r="W12" s="14">
        <v>7171.1701240000002</v>
      </c>
      <c r="X12" s="14">
        <v>7318.3639169999997</v>
      </c>
      <c r="Y12" s="14">
        <v>7911.2364390000002</v>
      </c>
      <c r="Z12" s="14">
        <v>8394.131668</v>
      </c>
      <c r="AA12" s="14">
        <v>6644.4706020000003</v>
      </c>
      <c r="AB12" s="14">
        <v>5948.2365540000001</v>
      </c>
      <c r="AC12" s="14">
        <v>8002.5814920000003</v>
      </c>
      <c r="AD12" s="14">
        <v>7905.0872129999998</v>
      </c>
      <c r="AE12" s="14">
        <v>7550.719846</v>
      </c>
    </row>
    <row r="13" spans="1:31" ht="13.5" customHeight="1" x14ac:dyDescent="0.15">
      <c r="A13" s="1"/>
      <c r="B13" s="16" t="s">
        <v>308</v>
      </c>
      <c r="C13" s="10"/>
      <c r="D13" s="11"/>
      <c r="E13" s="11"/>
      <c r="F13" s="11"/>
      <c r="G13" s="11"/>
      <c r="H13" s="11"/>
      <c r="I13" s="11"/>
      <c r="J13" s="11"/>
      <c r="K13" s="11">
        <v>27549.876</v>
      </c>
      <c r="L13" s="11">
        <v>29859.381871000001</v>
      </c>
      <c r="M13" s="11">
        <v>28977.500905000001</v>
      </c>
      <c r="N13" s="11">
        <v>30241.734882000001</v>
      </c>
      <c r="O13" s="11">
        <v>37804.945940999998</v>
      </c>
      <c r="P13" s="11">
        <v>46640.688023000002</v>
      </c>
      <c r="Q13" s="11">
        <v>54082.104448999999</v>
      </c>
      <c r="R13" s="11">
        <v>60178.629270999998</v>
      </c>
      <c r="S13" s="11">
        <v>71754.078775999995</v>
      </c>
      <c r="T13" s="11">
        <v>83145.933778999999</v>
      </c>
      <c r="U13" s="11">
        <v>65570.500847999996</v>
      </c>
      <c r="V13" s="11">
        <v>67901.876969999998</v>
      </c>
      <c r="W13" s="11">
        <v>79137.305114000003</v>
      </c>
      <c r="X13" s="11">
        <v>74744.003010999993</v>
      </c>
      <c r="Y13" s="11">
        <v>76301.920169000005</v>
      </c>
      <c r="Z13" s="11">
        <v>76181.290305999995</v>
      </c>
      <c r="AA13" s="11">
        <v>62451.124448000002</v>
      </c>
      <c r="AB13" s="11">
        <v>60919.282751999999</v>
      </c>
      <c r="AC13" s="11">
        <v>63748.627253999999</v>
      </c>
      <c r="AD13" s="11">
        <v>68963.678566000002</v>
      </c>
      <c r="AE13" s="11">
        <v>64174.318058999997</v>
      </c>
    </row>
    <row r="14" spans="1:31" ht="13.5" customHeight="1" x14ac:dyDescent="0.15">
      <c r="A14" s="1"/>
      <c r="B14" s="16" t="s">
        <v>309</v>
      </c>
      <c r="C14" s="13">
        <v>19469.214756289399</v>
      </c>
      <c r="D14" s="14">
        <v>20572.792372987398</v>
      </c>
      <c r="E14" s="14">
        <v>18189.965090593199</v>
      </c>
      <c r="F14" s="14">
        <v>20890.763493451501</v>
      </c>
      <c r="G14" s="14">
        <v>24493.310153847098</v>
      </c>
      <c r="H14" s="14">
        <v>22525.977506106992</v>
      </c>
      <c r="I14" s="14">
        <v>20840.71747</v>
      </c>
      <c r="J14" s="14">
        <v>22074.8128080797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310</v>
      </c>
      <c r="C15" s="10"/>
      <c r="D15" s="11"/>
      <c r="E15" s="11">
        <v>158.38205405749</v>
      </c>
      <c r="F15" s="11">
        <v>164.31130110925989</v>
      </c>
      <c r="G15" s="11">
        <v>118.78014197184899</v>
      </c>
      <c r="H15" s="11">
        <v>94.113954628606962</v>
      </c>
      <c r="I15" s="11">
        <v>91.484531048553492</v>
      </c>
      <c r="J15" s="11">
        <v>117.817468292736</v>
      </c>
      <c r="K15" s="11">
        <v>96.029600000000002</v>
      </c>
      <c r="L15" s="11">
        <v>106.35369</v>
      </c>
      <c r="M15" s="11">
        <v>145.26367999999999</v>
      </c>
      <c r="N15" s="11">
        <v>142.90134599999999</v>
      </c>
      <c r="O15" s="11">
        <v>153.71715399999999</v>
      </c>
      <c r="P15" s="11">
        <v>137.33446000000001</v>
      </c>
      <c r="Q15" s="11">
        <v>140.290404</v>
      </c>
      <c r="R15" s="11">
        <v>142.286801</v>
      </c>
      <c r="S15" s="11">
        <v>154.43433899999999</v>
      </c>
      <c r="T15" s="11">
        <v>197.06152700000001</v>
      </c>
      <c r="U15" s="11">
        <v>140.88954699999999</v>
      </c>
      <c r="V15" s="11">
        <v>130.76476199999999</v>
      </c>
      <c r="W15" s="11">
        <v>364.94464499999998</v>
      </c>
      <c r="X15" s="11">
        <v>156.08656300000001</v>
      </c>
      <c r="Y15" s="11">
        <v>137.42528200000001</v>
      </c>
      <c r="Z15" s="11">
        <v>212.17542800000001</v>
      </c>
      <c r="AA15" s="11">
        <v>203.790944</v>
      </c>
      <c r="AB15" s="11">
        <v>247.19320999999999</v>
      </c>
      <c r="AC15" s="11">
        <v>340.65086400000001</v>
      </c>
      <c r="AD15" s="11">
        <v>385.05205799999999</v>
      </c>
      <c r="AE15" s="11">
        <v>373.94397199999997</v>
      </c>
    </row>
    <row r="16" spans="1:31" ht="13.5" customHeight="1" x14ac:dyDescent="0.15">
      <c r="A16" s="1"/>
      <c r="B16" s="16" t="s">
        <v>311</v>
      </c>
      <c r="C16" s="13">
        <v>26.189814153507001</v>
      </c>
      <c r="D16" s="14">
        <v>31.090616897483699</v>
      </c>
      <c r="E16" s="14">
        <v>23.981544101157798</v>
      </c>
      <c r="F16" s="14">
        <v>19.381867402011302</v>
      </c>
      <c r="G16" s="14">
        <v>60.175709320827998</v>
      </c>
      <c r="H16" s="14">
        <v>58.587075434838368</v>
      </c>
      <c r="I16" s="14">
        <v>20.2258414084463</v>
      </c>
      <c r="J16" s="14">
        <v>13.0463252152846</v>
      </c>
      <c r="K16" s="14">
        <v>157.61930000000001</v>
      </c>
      <c r="L16" s="14">
        <v>312.48171600000001</v>
      </c>
      <c r="M16" s="14">
        <v>279.283905</v>
      </c>
      <c r="N16" s="14">
        <v>129.70706799999999</v>
      </c>
      <c r="O16" s="14">
        <v>188.04724100000001</v>
      </c>
      <c r="P16" s="14">
        <v>46.419902999999998</v>
      </c>
      <c r="Q16" s="14">
        <v>40.492108999999999</v>
      </c>
      <c r="R16" s="14">
        <v>177.27345700000001</v>
      </c>
      <c r="S16" s="14">
        <v>43.000979999999998</v>
      </c>
      <c r="T16" s="14">
        <v>65.570645999999996</v>
      </c>
      <c r="U16" s="14">
        <v>47.444836000000002</v>
      </c>
      <c r="V16" s="14">
        <v>73.146480999999994</v>
      </c>
      <c r="W16" s="14">
        <v>83.778189999999995</v>
      </c>
      <c r="X16" s="14">
        <v>82.428820999999999</v>
      </c>
      <c r="Y16" s="14">
        <v>102.219897</v>
      </c>
      <c r="Z16" s="14">
        <v>149.40749099999999</v>
      </c>
      <c r="AA16" s="14">
        <v>82.759786000000005</v>
      </c>
      <c r="AB16" s="14">
        <v>105.299887</v>
      </c>
      <c r="AC16" s="14">
        <v>77.863923999999997</v>
      </c>
      <c r="AD16" s="14">
        <v>82.610189000000005</v>
      </c>
      <c r="AE16" s="14">
        <v>93.313355000000001</v>
      </c>
    </row>
    <row r="17" spans="1:31" ht="13.5" customHeight="1" x14ac:dyDescent="0.15">
      <c r="A17" s="1"/>
      <c r="B17" s="16" t="s">
        <v>312</v>
      </c>
      <c r="C17" s="10"/>
      <c r="D17" s="11"/>
      <c r="E17" s="11">
        <v>10.787483467915001</v>
      </c>
      <c r="F17" s="11">
        <v>15.518871452919001</v>
      </c>
      <c r="G17" s="11">
        <v>29.798762191392999</v>
      </c>
      <c r="H17" s="11">
        <v>50.933683502868504</v>
      </c>
      <c r="I17" s="11">
        <v>38.8792166795402</v>
      </c>
      <c r="J17" s="11">
        <v>48.689759673491899</v>
      </c>
      <c r="K17" s="11">
        <v>40.728700000000003</v>
      </c>
      <c r="L17" s="11">
        <v>53.176862</v>
      </c>
      <c r="M17" s="11">
        <v>83.386612999999997</v>
      </c>
      <c r="N17" s="11">
        <v>50.378445999999997</v>
      </c>
      <c r="O17" s="11">
        <v>86.561448999999996</v>
      </c>
      <c r="P17" s="11">
        <v>312.18582800000001</v>
      </c>
      <c r="Q17" s="11">
        <v>199.00023400000001</v>
      </c>
      <c r="R17" s="11">
        <v>355.59383500000001</v>
      </c>
      <c r="S17" s="11">
        <v>324.96403900000001</v>
      </c>
      <c r="T17" s="11">
        <v>227.28751800000001</v>
      </c>
      <c r="U17" s="11">
        <v>170.128702</v>
      </c>
      <c r="V17" s="11">
        <v>187.82792800000001</v>
      </c>
      <c r="W17" s="11">
        <v>246.558041</v>
      </c>
      <c r="X17" s="11">
        <v>241.21047200000001</v>
      </c>
      <c r="Y17" s="11">
        <v>306.94897300000002</v>
      </c>
      <c r="Z17" s="11">
        <v>312.91546799999998</v>
      </c>
      <c r="AA17" s="11">
        <v>295.01641000000001</v>
      </c>
      <c r="AB17" s="11">
        <v>298.990341</v>
      </c>
      <c r="AC17" s="11">
        <v>347.94992400000001</v>
      </c>
      <c r="AD17" s="11">
        <v>439.54328400000003</v>
      </c>
      <c r="AE17" s="11">
        <v>418.01858499999997</v>
      </c>
    </row>
    <row r="18" spans="1:31" ht="13.5" customHeight="1" x14ac:dyDescent="0.15">
      <c r="A18" s="1"/>
      <c r="B18" s="16" t="s">
        <v>313</v>
      </c>
      <c r="C18" s="13">
        <v>1590.5980978527405</v>
      </c>
      <c r="D18" s="14">
        <v>1942.5131745705198</v>
      </c>
      <c r="E18" s="14">
        <v>1340.9656680021801</v>
      </c>
      <c r="F18" s="14">
        <v>1645.42740557759</v>
      </c>
      <c r="G18" s="14">
        <v>2075.21332590067</v>
      </c>
      <c r="H18" s="14">
        <v>1833.4968755297989</v>
      </c>
      <c r="I18" s="14">
        <v>1991.5287056166201</v>
      </c>
      <c r="J18" s="14">
        <v>2251.0269910857701</v>
      </c>
      <c r="K18" s="14">
        <v>2126.5311000000002</v>
      </c>
      <c r="L18" s="14">
        <v>2435.0606929999999</v>
      </c>
      <c r="M18" s="14">
        <v>2035.3834260000001</v>
      </c>
      <c r="N18" s="14">
        <v>2113.8176570000001</v>
      </c>
      <c r="O18" s="14">
        <v>2288.0724209999998</v>
      </c>
      <c r="P18" s="14">
        <v>2482.1103029999999</v>
      </c>
      <c r="Q18" s="14">
        <v>2479.3893969999999</v>
      </c>
      <c r="R18" s="14">
        <v>2686.1778880000002</v>
      </c>
      <c r="S18" s="14">
        <v>3376.043017</v>
      </c>
      <c r="T18" s="14">
        <v>3422.820733</v>
      </c>
      <c r="U18" s="14">
        <v>2135.2974450000002</v>
      </c>
      <c r="V18" s="14">
        <v>2476.2179590000001</v>
      </c>
      <c r="W18" s="14">
        <v>2485.8469960000002</v>
      </c>
      <c r="X18" s="14">
        <v>2353.4494249999998</v>
      </c>
      <c r="Y18" s="14">
        <v>2693.199208</v>
      </c>
      <c r="Z18" s="14">
        <v>2376.532283</v>
      </c>
      <c r="AA18" s="14">
        <v>2038.6132749999999</v>
      </c>
      <c r="AB18" s="14">
        <v>2047.243391</v>
      </c>
      <c r="AC18" s="14">
        <v>2306.1764280000002</v>
      </c>
      <c r="AD18" s="14">
        <v>2460.4435250000001</v>
      </c>
      <c r="AE18" s="14">
        <v>2481.051062</v>
      </c>
    </row>
    <row r="19" spans="1:31" ht="13.5" customHeight="1" x14ac:dyDescent="0.15">
      <c r="A19" s="1"/>
      <c r="B19" s="16" t="s">
        <v>314</v>
      </c>
      <c r="C19" s="10">
        <v>41044.680758080009</v>
      </c>
      <c r="D19" s="11">
        <v>44594.008260267197</v>
      </c>
      <c r="E19" s="11">
        <v>35790.481403721904</v>
      </c>
      <c r="F19" s="11">
        <v>40642.3861838296</v>
      </c>
      <c r="G19" s="11">
        <v>50522.710236888495</v>
      </c>
      <c r="H19" s="11">
        <v>46979.306678872701</v>
      </c>
      <c r="I19" s="11">
        <v>44060.626582124904</v>
      </c>
      <c r="J19" s="11">
        <v>49253.654607917808</v>
      </c>
      <c r="K19" s="11">
        <v>59492.592700000001</v>
      </c>
      <c r="L19" s="11">
        <v>62724.979071000002</v>
      </c>
      <c r="M19" s="11">
        <v>61466.735822000002</v>
      </c>
      <c r="N19" s="11">
        <v>63711.777886999997</v>
      </c>
      <c r="O19" s="11">
        <v>78102.698246999993</v>
      </c>
      <c r="P19" s="11">
        <v>90442.721086000005</v>
      </c>
      <c r="Q19" s="11">
        <v>95345.454975999994</v>
      </c>
      <c r="R19" s="11">
        <v>102439.10454499999</v>
      </c>
      <c r="S19" s="11">
        <v>121777.583375</v>
      </c>
      <c r="T19" s="11">
        <v>137338.11489600001</v>
      </c>
      <c r="U19" s="11">
        <v>110119.174312</v>
      </c>
      <c r="V19" s="11">
        <v>116323.150322</v>
      </c>
      <c r="W19" s="11">
        <v>135115.69775299999</v>
      </c>
      <c r="X19" s="11">
        <v>128638.671283</v>
      </c>
      <c r="Y19" s="11">
        <v>131132.972974</v>
      </c>
      <c r="Z19" s="11">
        <v>130487.751823</v>
      </c>
      <c r="AA19" s="11">
        <v>111363.80100399999</v>
      </c>
      <c r="AB19" s="11">
        <v>110344.25629200001</v>
      </c>
      <c r="AC19" s="11">
        <v>115424.70112500001</v>
      </c>
      <c r="AD19" s="11">
        <v>123018.384267</v>
      </c>
      <c r="AE19" s="11">
        <v>115411.96975400001</v>
      </c>
    </row>
    <row r="20" spans="1:31" ht="13.5" customHeight="1" x14ac:dyDescent="0.15">
      <c r="A20" s="1"/>
      <c r="B20" s="16" t="s">
        <v>315</v>
      </c>
      <c r="C20" s="13">
        <v>721.58494858327401</v>
      </c>
      <c r="D20" s="14">
        <v>654.92493678551693</v>
      </c>
      <c r="E20" s="14">
        <v>480.23672003432699</v>
      </c>
      <c r="F20" s="14">
        <v>504.603078685421</v>
      </c>
      <c r="G20" s="14">
        <v>610.29143145348098</v>
      </c>
      <c r="H20" s="14">
        <v>565.67664841529336</v>
      </c>
      <c r="I20" s="14">
        <v>450.39555798590203</v>
      </c>
      <c r="J20" s="14">
        <v>443.78693911991797</v>
      </c>
      <c r="K20" s="14">
        <v>506.38060000000002</v>
      </c>
      <c r="L20" s="14">
        <v>464.03692000000001</v>
      </c>
      <c r="M20" s="14">
        <v>626.33302300000003</v>
      </c>
      <c r="N20" s="14">
        <v>641.22828300000003</v>
      </c>
      <c r="O20" s="14">
        <v>1116.050522</v>
      </c>
      <c r="P20" s="14">
        <v>754.74244699999997</v>
      </c>
      <c r="Q20" s="14">
        <v>658.97287800000004</v>
      </c>
      <c r="R20" s="14">
        <v>952.95165999999995</v>
      </c>
      <c r="S20" s="14">
        <v>856.51529500000004</v>
      </c>
      <c r="T20" s="14">
        <v>925.06053799999995</v>
      </c>
      <c r="U20" s="14">
        <v>695.56149000000005</v>
      </c>
      <c r="V20" s="14">
        <v>791.31594800000005</v>
      </c>
      <c r="W20" s="14">
        <v>1021.328361</v>
      </c>
      <c r="X20" s="14">
        <v>822.67023900000004</v>
      </c>
      <c r="Y20" s="14">
        <v>779.88888899999995</v>
      </c>
      <c r="Z20" s="14">
        <v>781.37411999999995</v>
      </c>
      <c r="AA20" s="14">
        <v>706.23068699999999</v>
      </c>
      <c r="AB20" s="14">
        <v>713.69207600000004</v>
      </c>
      <c r="AC20" s="14">
        <v>834.63454999999999</v>
      </c>
      <c r="AD20" s="14">
        <v>1188.11933</v>
      </c>
      <c r="AE20" s="14">
        <v>1205.5404109999999</v>
      </c>
    </row>
    <row r="21" spans="1:31" ht="13.5" customHeight="1" x14ac:dyDescent="0.15">
      <c r="A21" s="1"/>
      <c r="B21" s="16" t="s">
        <v>316</v>
      </c>
      <c r="C21" s="10">
        <v>2094.4695270283601</v>
      </c>
      <c r="D21" s="11">
        <v>2678.7388240272198</v>
      </c>
      <c r="E21" s="11">
        <v>2481.2236126733296</v>
      </c>
      <c r="F21" s="11">
        <v>2747.3109457866403</v>
      </c>
      <c r="G21" s="11">
        <v>3485.9479122685498</v>
      </c>
      <c r="H21" s="11">
        <v>3728.0227572388112</v>
      </c>
      <c r="I21" s="11">
        <v>4072.6287009050498</v>
      </c>
      <c r="J21" s="11">
        <v>5194.2140222019398</v>
      </c>
      <c r="K21" s="11">
        <v>5003.0123000000003</v>
      </c>
      <c r="L21" s="11">
        <v>6168.2538180000001</v>
      </c>
      <c r="M21" s="11">
        <v>4840.4399819999999</v>
      </c>
      <c r="N21" s="11">
        <v>4728.2252319999998</v>
      </c>
      <c r="O21" s="11">
        <v>5833.3870230000002</v>
      </c>
      <c r="P21" s="11">
        <v>6427.564034</v>
      </c>
      <c r="Q21" s="11">
        <v>7395.4539809999997</v>
      </c>
      <c r="R21" s="11">
        <v>7242.4455980000002</v>
      </c>
      <c r="S21" s="11">
        <v>8130.04115</v>
      </c>
      <c r="T21" s="11">
        <v>8324.5187349999997</v>
      </c>
      <c r="U21" s="11">
        <v>7647.5375590000003</v>
      </c>
      <c r="V21" s="11">
        <v>7388.9261669999996</v>
      </c>
      <c r="W21" s="11">
        <v>8431.584186</v>
      </c>
      <c r="X21" s="11">
        <v>7032.840271</v>
      </c>
      <c r="Y21" s="11">
        <v>6950.5091700000003</v>
      </c>
      <c r="Z21" s="11">
        <v>8006.6986010000001</v>
      </c>
      <c r="AA21" s="11">
        <v>6807.7557159999997</v>
      </c>
      <c r="AB21" s="11">
        <v>6757.9797390000003</v>
      </c>
      <c r="AC21" s="11">
        <v>7814.7009639999997</v>
      </c>
      <c r="AD21" s="11">
        <v>8011.6643759999997</v>
      </c>
      <c r="AE21" s="11">
        <v>8251.1744550000003</v>
      </c>
    </row>
    <row r="22" spans="1:31" ht="13.5" customHeight="1" x14ac:dyDescent="0.15">
      <c r="A22" s="1"/>
      <c r="B22" s="16" t="s">
        <v>317</v>
      </c>
      <c r="C22" s="13">
        <v>25206.59852237891</v>
      </c>
      <c r="D22" s="14">
        <v>25402.8483864585</v>
      </c>
      <c r="E22" s="14">
        <v>20208.036050098599</v>
      </c>
      <c r="F22" s="14">
        <v>23030.9188776388</v>
      </c>
      <c r="G22" s="14">
        <v>27269.178044799301</v>
      </c>
      <c r="H22" s="14">
        <v>26897.175668331489</v>
      </c>
      <c r="I22" s="14">
        <v>26038.265627074699</v>
      </c>
      <c r="J22" s="14">
        <v>28355.131412765099</v>
      </c>
      <c r="K22" s="14">
        <v>29429.7042</v>
      </c>
      <c r="L22" s="14">
        <v>29262.317094999999</v>
      </c>
      <c r="M22" s="14">
        <v>28355.138708999999</v>
      </c>
      <c r="N22" s="14">
        <v>29029.661129</v>
      </c>
      <c r="O22" s="14">
        <v>36359.653109999999</v>
      </c>
      <c r="P22" s="14">
        <v>41452.357746000001</v>
      </c>
      <c r="Q22" s="14">
        <v>41756.108383999999</v>
      </c>
      <c r="R22" s="14">
        <v>45208.409316999998</v>
      </c>
      <c r="S22" s="14">
        <v>53219.534788999998</v>
      </c>
      <c r="T22" s="14">
        <v>58339.706356000002</v>
      </c>
      <c r="U22" s="14">
        <v>44909.927529000001</v>
      </c>
      <c r="V22" s="14">
        <v>47777.840583999998</v>
      </c>
      <c r="W22" s="14">
        <v>54385.934650000003</v>
      </c>
      <c r="X22" s="14">
        <v>50584.089186999998</v>
      </c>
      <c r="Y22" s="14">
        <v>50898.030848000002</v>
      </c>
      <c r="Z22" s="14">
        <v>51245.955835000001</v>
      </c>
      <c r="AA22" s="14">
        <v>43964.038971000002</v>
      </c>
      <c r="AB22" s="14">
        <v>44790.914304999998</v>
      </c>
      <c r="AC22" s="14">
        <v>49574.956647999999</v>
      </c>
      <c r="AD22" s="14">
        <v>54407.709882000003</v>
      </c>
      <c r="AE22" s="14">
        <v>53052.984860999997</v>
      </c>
    </row>
    <row r="23" spans="1:31" ht="13.5" customHeight="1" x14ac:dyDescent="0.15">
      <c r="A23" s="1"/>
      <c r="B23" s="16" t="s">
        <v>318</v>
      </c>
      <c r="C23" s="10"/>
      <c r="D23" s="11">
        <v>76.104407136019788</v>
      </c>
      <c r="E23" s="11">
        <v>62.799674390762902</v>
      </c>
      <c r="F23" s="11">
        <v>57.60132990589991</v>
      </c>
      <c r="G23" s="11">
        <v>39.183348834739995</v>
      </c>
      <c r="H23" s="11">
        <v>79.114723525624598</v>
      </c>
      <c r="I23" s="11">
        <v>35.164098383359295</v>
      </c>
      <c r="J23" s="11">
        <v>34.966938246399593</v>
      </c>
      <c r="K23" s="11">
        <v>34.218499999999999</v>
      </c>
      <c r="L23" s="11">
        <v>56.429788000000002</v>
      </c>
      <c r="M23" s="11">
        <v>150.11653000000001</v>
      </c>
      <c r="N23" s="11">
        <v>71.196229000000002</v>
      </c>
      <c r="O23" s="11">
        <v>78.783342000000005</v>
      </c>
      <c r="P23" s="11">
        <v>309.32780100000002</v>
      </c>
      <c r="Q23" s="11">
        <v>426.65541200000001</v>
      </c>
      <c r="R23" s="11">
        <v>307.350483</v>
      </c>
      <c r="S23" s="11">
        <v>225.031396</v>
      </c>
      <c r="T23" s="11">
        <v>237.86839000000001</v>
      </c>
      <c r="U23" s="11">
        <v>129.38600099999999</v>
      </c>
      <c r="V23" s="11">
        <v>162.27428800000001</v>
      </c>
      <c r="W23" s="11">
        <v>177.66201100000001</v>
      </c>
      <c r="X23" s="11">
        <v>278.08955099999997</v>
      </c>
      <c r="Y23" s="11">
        <v>242.18224599999999</v>
      </c>
      <c r="Z23" s="11">
        <v>449.29771199999999</v>
      </c>
      <c r="AA23" s="11">
        <v>256.32320299999998</v>
      </c>
      <c r="AB23" s="11">
        <v>198.864204</v>
      </c>
      <c r="AC23" s="11">
        <v>216.89346800000001</v>
      </c>
      <c r="AD23" s="11">
        <v>260.86710199999999</v>
      </c>
      <c r="AE23" s="11">
        <v>252.44215299999999</v>
      </c>
    </row>
    <row r="24" spans="1:31" ht="13.5" customHeight="1" x14ac:dyDescent="0.15">
      <c r="A24" s="1"/>
      <c r="B24" s="16" t="s">
        <v>319</v>
      </c>
      <c r="C24" s="13"/>
      <c r="D24" s="14">
        <v>30.163202549122399</v>
      </c>
      <c r="E24" s="14">
        <v>63.085730228156002</v>
      </c>
      <c r="F24" s="14">
        <v>34.807406912360513</v>
      </c>
      <c r="G24" s="14">
        <v>82.062994310808492</v>
      </c>
      <c r="H24" s="14">
        <v>99.789563857473993</v>
      </c>
      <c r="I24" s="14">
        <v>154.326980324185</v>
      </c>
      <c r="J24" s="14">
        <v>196.03371960421401</v>
      </c>
      <c r="K24" s="14">
        <v>192.60589999999999</v>
      </c>
      <c r="L24" s="14">
        <v>190.956774</v>
      </c>
      <c r="M24" s="14">
        <v>306.75417700000003</v>
      </c>
      <c r="N24" s="14">
        <v>314.92606599999999</v>
      </c>
      <c r="O24" s="14">
        <v>460.08624099999997</v>
      </c>
      <c r="P24" s="14">
        <v>737.25844600000005</v>
      </c>
      <c r="Q24" s="14">
        <v>822.28028400000005</v>
      </c>
      <c r="R24" s="14">
        <v>539.04820400000006</v>
      </c>
      <c r="S24" s="14">
        <v>726.00566900000001</v>
      </c>
      <c r="T24" s="14">
        <v>1565.211131</v>
      </c>
      <c r="U24" s="14">
        <v>588.82119299999999</v>
      </c>
      <c r="V24" s="14">
        <v>744.72684700000002</v>
      </c>
      <c r="W24" s="14">
        <v>1474.543739</v>
      </c>
      <c r="X24" s="14">
        <v>1480.5673449999999</v>
      </c>
      <c r="Y24" s="14">
        <v>930.57139299999994</v>
      </c>
      <c r="Z24" s="14">
        <v>811.21214799999996</v>
      </c>
      <c r="AA24" s="14">
        <v>668.51986599999998</v>
      </c>
      <c r="AB24" s="14">
        <v>679.32764199999997</v>
      </c>
      <c r="AC24" s="14">
        <v>725.53512499999999</v>
      </c>
      <c r="AD24" s="14">
        <v>933.63327200000003</v>
      </c>
      <c r="AE24" s="14">
        <v>783.844742</v>
      </c>
    </row>
    <row r="25" spans="1:31" ht="13.5" customHeight="1" x14ac:dyDescent="0.15">
      <c r="A25" s="1"/>
      <c r="B25" s="16" t="s">
        <v>320</v>
      </c>
      <c r="C25" s="10"/>
      <c r="D25" s="11"/>
      <c r="E25" s="11"/>
      <c r="F25" s="11"/>
      <c r="G25" s="11"/>
      <c r="H25" s="11"/>
      <c r="I25" s="11"/>
      <c r="J25" s="11"/>
      <c r="K25" s="11">
        <v>1522.4744000000001</v>
      </c>
      <c r="L25" s="11">
        <v>2674.5724279999999</v>
      </c>
      <c r="M25" s="11">
        <v>2441.655479</v>
      </c>
      <c r="N25" s="11">
        <v>1919.482006</v>
      </c>
      <c r="O25" s="11">
        <v>3335.4434679999999</v>
      </c>
      <c r="P25" s="11">
        <v>3996.8468509999998</v>
      </c>
      <c r="Q25" s="11">
        <v>2887.963679</v>
      </c>
      <c r="R25" s="11">
        <v>3324.907463</v>
      </c>
      <c r="S25" s="11">
        <v>3634.2107999999998</v>
      </c>
      <c r="T25" s="11">
        <v>4392.6403369999998</v>
      </c>
      <c r="U25" s="11">
        <v>3170.8738549999998</v>
      </c>
      <c r="V25" s="11">
        <v>2601.3729739999999</v>
      </c>
      <c r="W25" s="11">
        <v>2918.3059010000002</v>
      </c>
      <c r="X25" s="11">
        <v>3085.4030440000001</v>
      </c>
      <c r="Y25" s="11">
        <v>3120.039358</v>
      </c>
      <c r="Z25" s="11">
        <v>3478.7665910000001</v>
      </c>
      <c r="AA25" s="11">
        <v>2971.8076740000001</v>
      </c>
      <c r="AB25" s="11">
        <v>2679.0530610000001</v>
      </c>
      <c r="AC25" s="11">
        <v>2650.7698679999999</v>
      </c>
      <c r="AD25" s="11">
        <v>2813.1301400000002</v>
      </c>
      <c r="AE25" s="11">
        <v>2709.7291759999998</v>
      </c>
    </row>
    <row r="26" spans="1:31" ht="13.5" customHeight="1" x14ac:dyDescent="0.15">
      <c r="A26" s="1"/>
      <c r="B26" s="16" t="s">
        <v>321</v>
      </c>
      <c r="C26" s="13">
        <v>131.75668642284199</v>
      </c>
      <c r="D26" s="14">
        <v>135.99736422010699</v>
      </c>
      <c r="E26" s="14">
        <v>122.45979767729699</v>
      </c>
      <c r="F26" s="14">
        <v>156.41876101508601</v>
      </c>
      <c r="G26" s="14">
        <v>179.76983791889501</v>
      </c>
      <c r="H26" s="14">
        <v>212.3599928022301</v>
      </c>
      <c r="I26" s="14">
        <v>217.78416140422001</v>
      </c>
      <c r="J26" s="14">
        <v>228.74233687093101</v>
      </c>
      <c r="K26" s="14">
        <v>201.04150000000001</v>
      </c>
      <c r="L26" s="14">
        <v>208.527581</v>
      </c>
      <c r="M26" s="14">
        <v>219.159471</v>
      </c>
      <c r="N26" s="14">
        <v>199.94265899999999</v>
      </c>
      <c r="O26" s="14">
        <v>243.71012500000001</v>
      </c>
      <c r="P26" s="14">
        <v>365.82312200000001</v>
      </c>
      <c r="Q26" s="14">
        <v>362.45216299999998</v>
      </c>
      <c r="R26" s="14">
        <v>426.43651899999998</v>
      </c>
      <c r="S26" s="14">
        <v>376.95296400000001</v>
      </c>
      <c r="T26" s="14">
        <v>528.23671000000002</v>
      </c>
      <c r="U26" s="14">
        <v>364.70586100000003</v>
      </c>
      <c r="V26" s="14">
        <v>501.437318</v>
      </c>
      <c r="W26" s="14">
        <v>419.23360200000002</v>
      </c>
      <c r="X26" s="14">
        <v>326.76273700000002</v>
      </c>
      <c r="Y26" s="14">
        <v>337.23815100000002</v>
      </c>
      <c r="Z26" s="14">
        <v>328.87665399999997</v>
      </c>
      <c r="AA26" s="14">
        <v>306.74993499999999</v>
      </c>
      <c r="AB26" s="14">
        <v>297.41663599999998</v>
      </c>
      <c r="AC26" s="14">
        <v>264.62965100000002</v>
      </c>
      <c r="AD26" s="14">
        <v>403.01914399999998</v>
      </c>
      <c r="AE26" s="14">
        <v>390.81884300000002</v>
      </c>
    </row>
    <row r="27" spans="1:31" ht="13.5" customHeight="1" x14ac:dyDescent="0.15">
      <c r="A27" s="1"/>
      <c r="B27" s="16" t="s">
        <v>322</v>
      </c>
      <c r="C27" s="10">
        <v>11903.465624726699</v>
      </c>
      <c r="D27" s="11">
        <v>12122.8784718773</v>
      </c>
      <c r="E27" s="11">
        <v>10444.911472781401</v>
      </c>
      <c r="F27" s="11">
        <v>11401.335543930201</v>
      </c>
      <c r="G27" s="11">
        <v>14485.948613462999</v>
      </c>
      <c r="H27" s="11">
        <v>13972.883120660101</v>
      </c>
      <c r="I27" s="11">
        <v>13349.7341387744</v>
      </c>
      <c r="J27" s="11">
        <v>14463.952266816001</v>
      </c>
      <c r="K27" s="11">
        <v>22173.835200000001</v>
      </c>
      <c r="L27" s="11">
        <v>23602.744025</v>
      </c>
      <c r="M27" s="11">
        <v>23175.571220999998</v>
      </c>
      <c r="N27" s="11">
        <v>23105.220925000001</v>
      </c>
      <c r="O27" s="11">
        <v>27840.013369</v>
      </c>
      <c r="P27" s="11">
        <v>31728.844708000001</v>
      </c>
      <c r="Q27" s="11">
        <v>33033.108524000003</v>
      </c>
      <c r="R27" s="11">
        <v>36738.102961999997</v>
      </c>
      <c r="S27" s="11">
        <v>44141.832964000001</v>
      </c>
      <c r="T27" s="11">
        <v>47053.176483000003</v>
      </c>
      <c r="U27" s="11">
        <v>40492.919792000001</v>
      </c>
      <c r="V27" s="11">
        <v>45520.708194999999</v>
      </c>
      <c r="W27" s="11">
        <v>52999.044728000001</v>
      </c>
      <c r="X27" s="11">
        <v>48655.346128999998</v>
      </c>
      <c r="Y27" s="11">
        <v>50492.746385999999</v>
      </c>
      <c r="Z27" s="11">
        <v>50702.723012000002</v>
      </c>
      <c r="AA27" s="11">
        <v>43199.079349</v>
      </c>
      <c r="AB27" s="11">
        <v>45272.741601000002</v>
      </c>
      <c r="AC27" s="11">
        <v>51720.886041999998</v>
      </c>
      <c r="AD27" s="11">
        <v>54857.402603000002</v>
      </c>
      <c r="AE27" s="11">
        <v>52204.685679000002</v>
      </c>
    </row>
    <row r="28" spans="1:31" ht="13.5" customHeight="1" x14ac:dyDescent="0.15">
      <c r="A28" s="1"/>
      <c r="B28" s="16" t="s">
        <v>323</v>
      </c>
      <c r="C28" s="13">
        <v>2555.0707951992204</v>
      </c>
      <c r="D28" s="14">
        <v>2693.8302065979801</v>
      </c>
      <c r="E28" s="14">
        <v>2246.8776652193196</v>
      </c>
      <c r="F28" s="14">
        <v>2612.52673564425</v>
      </c>
      <c r="G28" s="14">
        <v>3089.31324511305</v>
      </c>
      <c r="H28" s="14">
        <v>3079.28361012609</v>
      </c>
      <c r="I28" s="14">
        <v>3031.2695976459299</v>
      </c>
      <c r="J28" s="14">
        <v>3144.16590243256</v>
      </c>
      <c r="K28" s="14">
        <v>3503.5654</v>
      </c>
      <c r="L28" s="14">
        <v>4133.3889719999997</v>
      </c>
      <c r="M28" s="14">
        <v>5493.0233049999997</v>
      </c>
      <c r="N28" s="14">
        <v>4320.520552</v>
      </c>
      <c r="O28" s="14">
        <v>6054.4892309999996</v>
      </c>
      <c r="P28" s="14">
        <v>6994.6184149999999</v>
      </c>
      <c r="Q28" s="14">
        <v>4607.8803209999996</v>
      </c>
      <c r="R28" s="14">
        <v>4970.1592280000004</v>
      </c>
      <c r="S28" s="14">
        <v>5723.3786520000003</v>
      </c>
      <c r="T28" s="14">
        <v>6022.9979990000002</v>
      </c>
      <c r="U28" s="14">
        <v>4997.1807680000002</v>
      </c>
      <c r="V28" s="14">
        <v>5462.9821840000004</v>
      </c>
      <c r="W28" s="14">
        <v>6764.0651889999999</v>
      </c>
      <c r="X28" s="14">
        <v>6211.4562180000003</v>
      </c>
      <c r="Y28" s="14">
        <v>6821.7006240000001</v>
      </c>
      <c r="Z28" s="14">
        <v>6806.8685969999997</v>
      </c>
      <c r="AA28" s="14">
        <v>5979.9245330000003</v>
      </c>
      <c r="AB28" s="14">
        <v>6278.6786510000002</v>
      </c>
      <c r="AC28" s="14">
        <v>6853.909463</v>
      </c>
      <c r="AD28" s="14">
        <v>8047.776766</v>
      </c>
      <c r="AE28" s="14">
        <v>7841.6795339999999</v>
      </c>
    </row>
    <row r="29" spans="1:31" ht="13.5" customHeight="1" x14ac:dyDescent="0.15">
      <c r="A29" s="1"/>
      <c r="B29" s="16" t="s">
        <v>324</v>
      </c>
      <c r="C29" s="10"/>
      <c r="D29" s="11"/>
      <c r="E29" s="11">
        <v>81.632566574198904</v>
      </c>
      <c r="F29" s="11">
        <v>126.46633816170601</v>
      </c>
      <c r="G29" s="11">
        <v>187.229946213375</v>
      </c>
      <c r="H29" s="11">
        <v>216.60166283991501</v>
      </c>
      <c r="I29" s="11">
        <v>239.07807362332801</v>
      </c>
      <c r="J29" s="11">
        <v>424.14142810706403</v>
      </c>
      <c r="K29" s="11">
        <v>321.90100000000001</v>
      </c>
      <c r="L29" s="11">
        <v>324.26106800000002</v>
      </c>
      <c r="M29" s="11">
        <v>309.994147</v>
      </c>
      <c r="N29" s="11">
        <v>379.25483100000002</v>
      </c>
      <c r="O29" s="11">
        <v>550.82963400000006</v>
      </c>
      <c r="P29" s="11">
        <v>631.951908</v>
      </c>
      <c r="Q29" s="11">
        <v>801.66324499999996</v>
      </c>
      <c r="R29" s="11">
        <v>1236.3894720000001</v>
      </c>
      <c r="S29" s="11">
        <v>2362.99055</v>
      </c>
      <c r="T29" s="11">
        <v>3558.1939729999999</v>
      </c>
      <c r="U29" s="11">
        <v>3353.4867479999998</v>
      </c>
      <c r="V29" s="11">
        <v>3541.8608250000002</v>
      </c>
      <c r="W29" s="11">
        <v>4020.5600880000002</v>
      </c>
      <c r="X29" s="11">
        <v>3700.959112</v>
      </c>
      <c r="Y29" s="11">
        <v>3651.6415440000001</v>
      </c>
      <c r="Z29" s="11">
        <v>3697.3212779999999</v>
      </c>
      <c r="AA29" s="11">
        <v>3534.5154600000001</v>
      </c>
      <c r="AB29" s="11">
        <v>4096.2908100000004</v>
      </c>
      <c r="AC29" s="11">
        <v>4606.7881479999996</v>
      </c>
      <c r="AD29" s="11">
        <v>5199.2624230000001</v>
      </c>
      <c r="AE29" s="11">
        <v>5400.3202979999996</v>
      </c>
    </row>
    <row r="30" spans="1:31" ht="13.5" customHeight="1" x14ac:dyDescent="0.15">
      <c r="A30" s="1"/>
      <c r="B30" s="16" t="s">
        <v>325</v>
      </c>
      <c r="C30" s="13"/>
      <c r="D30" s="14"/>
      <c r="E30" s="14">
        <v>518.03405477086403</v>
      </c>
      <c r="F30" s="14">
        <v>652.69925693076209</v>
      </c>
      <c r="G30" s="14">
        <v>770.50755962782603</v>
      </c>
      <c r="H30" s="14">
        <v>820.0762516620149</v>
      </c>
      <c r="I30" s="14">
        <v>560.88246338179601</v>
      </c>
      <c r="J30" s="14">
        <v>881.39743901010593</v>
      </c>
      <c r="K30" s="14">
        <v>519.96379999999999</v>
      </c>
      <c r="L30" s="14">
        <v>615.30612099999996</v>
      </c>
      <c r="M30" s="14">
        <v>607.13484900000003</v>
      </c>
      <c r="N30" s="14">
        <v>772.12527999999998</v>
      </c>
      <c r="O30" s="14">
        <v>1140.1029779999999</v>
      </c>
      <c r="P30" s="14">
        <v>1192.997038</v>
      </c>
      <c r="Q30" s="14">
        <v>1312.633458</v>
      </c>
      <c r="R30" s="14">
        <v>1258.434718</v>
      </c>
      <c r="S30" s="14">
        <v>1599.1487299999999</v>
      </c>
      <c r="T30" s="14">
        <v>1794.850825</v>
      </c>
      <c r="U30" s="14">
        <v>1761.836057</v>
      </c>
      <c r="V30" s="14">
        <v>1774.257619</v>
      </c>
      <c r="W30" s="14">
        <v>1822.551833</v>
      </c>
      <c r="X30" s="14">
        <v>1477.049176</v>
      </c>
      <c r="Y30" s="14">
        <v>1596.683573</v>
      </c>
      <c r="Z30" s="14">
        <v>1560.013496</v>
      </c>
      <c r="AA30" s="14">
        <v>1239.4231219999999</v>
      </c>
      <c r="AB30" s="14">
        <v>1232.986402</v>
      </c>
      <c r="AC30" s="14">
        <v>1727.566973</v>
      </c>
      <c r="AD30" s="14">
        <v>1962.8820969999999</v>
      </c>
      <c r="AE30" s="14">
        <v>1932.143388</v>
      </c>
    </row>
    <row r="31" spans="1:31" ht="13.5" customHeight="1" x14ac:dyDescent="0.15">
      <c r="A31" s="1"/>
      <c r="B31" s="16" t="s">
        <v>326</v>
      </c>
      <c r="C31" s="10">
        <v>11879.9815209552</v>
      </c>
      <c r="D31" s="11">
        <v>12905.7496805628</v>
      </c>
      <c r="E31" s="11">
        <v>11075.5010833041</v>
      </c>
      <c r="F31" s="11">
        <v>13937.8740626202</v>
      </c>
      <c r="G31" s="11">
        <v>17802.471109535098</v>
      </c>
      <c r="H31" s="11">
        <v>18672.298559197399</v>
      </c>
      <c r="I31" s="11">
        <v>17705.193609964601</v>
      </c>
      <c r="J31" s="11">
        <v>20298.9129559619</v>
      </c>
      <c r="K31" s="11">
        <v>21091.524700000002</v>
      </c>
      <c r="L31" s="11">
        <v>21994.141382000002</v>
      </c>
      <c r="M31" s="11">
        <v>21045.013445000001</v>
      </c>
      <c r="N31" s="11">
        <v>22162.897725999999</v>
      </c>
      <c r="O31" s="11">
        <v>29397.654505999999</v>
      </c>
      <c r="P31" s="11">
        <v>34723.727848000002</v>
      </c>
      <c r="Q31" s="11">
        <v>35231.358573999998</v>
      </c>
      <c r="R31" s="11">
        <v>37826.525201999997</v>
      </c>
      <c r="S31" s="11">
        <v>44756.270908999999</v>
      </c>
      <c r="T31" s="11">
        <v>48596.673432000003</v>
      </c>
      <c r="U31" s="11">
        <v>37565.131127000001</v>
      </c>
      <c r="V31" s="11">
        <v>40303.433790000003</v>
      </c>
      <c r="W31" s="11">
        <v>46436.208305</v>
      </c>
      <c r="X31" s="11">
        <v>43866.213048999998</v>
      </c>
      <c r="Y31" s="11">
        <v>45145.941134000001</v>
      </c>
      <c r="Z31" s="11">
        <v>43917.838958</v>
      </c>
      <c r="AA31" s="11">
        <v>39032.358734000001</v>
      </c>
      <c r="AB31" s="11">
        <v>40238.864135000003</v>
      </c>
      <c r="AC31" s="11">
        <v>44419.058390999999</v>
      </c>
      <c r="AD31" s="11">
        <v>48447.789341000003</v>
      </c>
      <c r="AE31" s="11">
        <v>47112.875338999998</v>
      </c>
    </row>
    <row r="32" spans="1:31" ht="13.5" customHeight="1" x14ac:dyDescent="0.15">
      <c r="A32" s="1"/>
      <c r="B32" s="15" t="s">
        <v>327</v>
      </c>
      <c r="C32" s="13">
        <v>804.05494410686902</v>
      </c>
      <c r="D32" s="14">
        <v>949.60330284755196</v>
      </c>
      <c r="E32" s="14">
        <v>593.41683103105493</v>
      </c>
      <c r="F32" s="14">
        <v>753.60466278641502</v>
      </c>
      <c r="G32" s="14">
        <v>879.92329629329549</v>
      </c>
      <c r="H32" s="14">
        <v>747.18519293154861</v>
      </c>
      <c r="I32" s="14">
        <v>845.41094198625694</v>
      </c>
      <c r="J32" s="14">
        <v>776.96412027495796</v>
      </c>
      <c r="K32" s="14">
        <v>669.48429999999996</v>
      </c>
      <c r="L32" s="14">
        <v>690.42496700000004</v>
      </c>
      <c r="M32" s="14">
        <v>706.68388900000002</v>
      </c>
      <c r="N32" s="14">
        <v>793.25805500000001</v>
      </c>
      <c r="O32" s="14">
        <v>1046.2543310000001</v>
      </c>
      <c r="P32" s="14">
        <v>1160.991072</v>
      </c>
      <c r="Q32" s="14">
        <v>1220.054748</v>
      </c>
      <c r="R32" s="14">
        <v>1294.0853239999999</v>
      </c>
      <c r="S32" s="14">
        <v>1283.4852719999999</v>
      </c>
      <c r="T32" s="14">
        <v>1660.8881759999999</v>
      </c>
      <c r="U32" s="14">
        <v>1143.0419469999999</v>
      </c>
      <c r="V32" s="14">
        <v>1387.0338859999999</v>
      </c>
      <c r="W32" s="14">
        <v>1389.8756840000001</v>
      </c>
      <c r="X32" s="14">
        <v>1526.1520599999999</v>
      </c>
      <c r="Y32" s="14">
        <v>1241.065341</v>
      </c>
      <c r="Z32" s="14">
        <v>1017.512553</v>
      </c>
      <c r="AA32" s="14">
        <v>862.56351700000005</v>
      </c>
      <c r="AB32" s="14">
        <v>831.09722099999999</v>
      </c>
      <c r="AC32" s="14">
        <v>1193.303748</v>
      </c>
      <c r="AD32" s="14">
        <v>1105.148267</v>
      </c>
      <c r="AE32" s="14">
        <v>1055.5866100000001</v>
      </c>
    </row>
    <row r="33" spans="1:31" ht="13.5" customHeight="1" x14ac:dyDescent="0.15">
      <c r="A33" s="1"/>
      <c r="B33" s="15" t="s">
        <v>328</v>
      </c>
      <c r="C33" s="10">
        <v>1693.3523825219499</v>
      </c>
      <c r="D33" s="11">
        <v>1541.40326314714</v>
      </c>
      <c r="E33" s="11">
        <v>1192.70239774828</v>
      </c>
      <c r="F33" s="11">
        <v>1597.5963811532499</v>
      </c>
      <c r="G33" s="11">
        <v>2093.3446125474702</v>
      </c>
      <c r="H33" s="11">
        <v>1672.128405445199</v>
      </c>
      <c r="I33" s="11">
        <v>1707.2042809639599</v>
      </c>
      <c r="J33" s="11">
        <v>1608.2104932116699</v>
      </c>
      <c r="K33" s="11">
        <v>1625.4294</v>
      </c>
      <c r="L33" s="11">
        <v>1930.2951009999999</v>
      </c>
      <c r="M33" s="11">
        <v>1899.623292</v>
      </c>
      <c r="N33" s="11">
        <v>2095.1447710000002</v>
      </c>
      <c r="O33" s="11">
        <v>2244.38112</v>
      </c>
      <c r="P33" s="11">
        <v>2252.4261969999998</v>
      </c>
      <c r="Q33" s="11">
        <v>2442.6868169999998</v>
      </c>
      <c r="R33" s="11">
        <v>2323.466042</v>
      </c>
      <c r="S33" s="11">
        <v>3039.5392499999998</v>
      </c>
      <c r="T33" s="11">
        <v>3344.2767920000001</v>
      </c>
      <c r="U33" s="11">
        <v>2679.0811330000001</v>
      </c>
      <c r="V33" s="11">
        <v>2702.6696740000002</v>
      </c>
      <c r="W33" s="11">
        <v>3444.506382</v>
      </c>
      <c r="X33" s="11">
        <v>3790.415117</v>
      </c>
      <c r="Y33" s="11">
        <v>3529.5434169999999</v>
      </c>
      <c r="Z33" s="11">
        <v>3369.63922</v>
      </c>
      <c r="AA33" s="11">
        <v>2441.2835129999999</v>
      </c>
      <c r="AB33" s="11">
        <v>2657.0801929999998</v>
      </c>
      <c r="AC33" s="11">
        <v>3065.1513530000002</v>
      </c>
      <c r="AD33" s="11">
        <v>3124.7889209999998</v>
      </c>
      <c r="AE33" s="11">
        <v>3084.474373</v>
      </c>
    </row>
    <row r="34" spans="1:31" ht="13.5" customHeight="1" x14ac:dyDescent="0.15">
      <c r="A34" s="1"/>
      <c r="B34" s="15" t="s">
        <v>329</v>
      </c>
      <c r="C34" s="13">
        <v>766.50268741274704</v>
      </c>
      <c r="D34" s="14">
        <v>739.27581223310995</v>
      </c>
      <c r="E34" s="14">
        <v>624.635058085227</v>
      </c>
      <c r="F34" s="14">
        <v>582.24906318302499</v>
      </c>
      <c r="G34" s="14">
        <v>639.53304454137594</v>
      </c>
      <c r="H34" s="14">
        <v>623.57916324783037</v>
      </c>
      <c r="I34" s="14">
        <v>676.92474189859297</v>
      </c>
      <c r="J34" s="14">
        <v>798.888970942078</v>
      </c>
      <c r="K34" s="14">
        <v>586.36249999999995</v>
      </c>
      <c r="L34" s="14">
        <v>548.30266800000004</v>
      </c>
      <c r="M34" s="14">
        <v>469.83217200000001</v>
      </c>
      <c r="N34" s="14">
        <v>411.68569500000001</v>
      </c>
      <c r="O34" s="14">
        <v>388.89946800000001</v>
      </c>
      <c r="P34" s="14">
        <v>456.27515799999998</v>
      </c>
      <c r="Q34" s="14">
        <v>519.37546899999995</v>
      </c>
      <c r="R34" s="14">
        <v>573.27986099999998</v>
      </c>
      <c r="S34" s="14">
        <v>565.84509400000002</v>
      </c>
      <c r="T34" s="14">
        <v>595.07583099999999</v>
      </c>
      <c r="U34" s="14">
        <v>355.14907499999998</v>
      </c>
      <c r="V34" s="14">
        <v>480.007498</v>
      </c>
      <c r="W34" s="14">
        <v>597.90673000000004</v>
      </c>
      <c r="X34" s="14">
        <v>619.632746</v>
      </c>
      <c r="Y34" s="14">
        <v>593.01920700000005</v>
      </c>
      <c r="Z34" s="14">
        <v>727.55855599999995</v>
      </c>
      <c r="AA34" s="14">
        <v>814.90302099999997</v>
      </c>
      <c r="AB34" s="14">
        <v>811.57475599999998</v>
      </c>
      <c r="AC34" s="14">
        <v>766.93155100000001</v>
      </c>
      <c r="AD34" s="14">
        <v>869.13090599999998</v>
      </c>
      <c r="AE34" s="14">
        <v>825.14905099999999</v>
      </c>
    </row>
    <row r="35" spans="1:31" ht="13.5" customHeight="1" x14ac:dyDescent="0.15">
      <c r="A35" s="1"/>
      <c r="B35" s="15" t="s">
        <v>330</v>
      </c>
      <c r="C35" s="10">
        <v>191.86359751844302</v>
      </c>
      <c r="D35" s="11">
        <v>183.88588319798899</v>
      </c>
      <c r="E35" s="11">
        <v>177.20664709008801</v>
      </c>
      <c r="F35" s="11">
        <v>168.69225663696901</v>
      </c>
      <c r="G35" s="11">
        <v>168.45135688645601</v>
      </c>
      <c r="H35" s="11">
        <v>168.81631654230401</v>
      </c>
      <c r="I35" s="11">
        <v>180.495057845269</v>
      </c>
      <c r="J35" s="11">
        <v>158.73896314765301</v>
      </c>
      <c r="K35" s="11">
        <v>112.70829999999999</v>
      </c>
      <c r="L35" s="11">
        <v>128.05279300000001</v>
      </c>
      <c r="M35" s="11">
        <v>114.37083199999999</v>
      </c>
      <c r="N35" s="11">
        <v>88.980354000000005</v>
      </c>
      <c r="O35" s="11">
        <v>104.283646</v>
      </c>
      <c r="P35" s="11">
        <v>98.348440999999994</v>
      </c>
      <c r="Q35" s="11">
        <v>65.659869</v>
      </c>
      <c r="R35" s="11">
        <v>92.155298999999999</v>
      </c>
      <c r="S35" s="11">
        <v>78.515775000000005</v>
      </c>
      <c r="T35" s="11">
        <v>33.402383999999998</v>
      </c>
      <c r="U35" s="11">
        <v>12.264374</v>
      </c>
      <c r="V35" s="11">
        <v>9.8619109999999992</v>
      </c>
      <c r="W35" s="11">
        <v>14.252027999999999</v>
      </c>
      <c r="X35" s="11">
        <v>10.38237</v>
      </c>
      <c r="Y35" s="11">
        <v>9.1075499999999998</v>
      </c>
      <c r="Z35" s="11">
        <v>8.2362389999999994</v>
      </c>
      <c r="AA35" s="11">
        <v>5.6871029999999996</v>
      </c>
      <c r="AB35" s="11">
        <v>6.6261130000000001</v>
      </c>
      <c r="AC35" s="11">
        <v>6.0368680000000001</v>
      </c>
      <c r="AD35" s="11">
        <v>9.4024439999999991</v>
      </c>
      <c r="AE35" s="11">
        <v>7.3208060000000001</v>
      </c>
    </row>
    <row r="36" spans="1:31" ht="13.5" customHeight="1" x14ac:dyDescent="0.15">
      <c r="A36" s="1"/>
      <c r="B36" s="15" t="s">
        <v>331</v>
      </c>
      <c r="C36" s="13"/>
      <c r="D36" s="14"/>
      <c r="E36" s="14">
        <v>237.27607743284301</v>
      </c>
      <c r="F36" s="14">
        <v>342.03696343324197</v>
      </c>
      <c r="G36" s="14">
        <v>470.19597884997097</v>
      </c>
      <c r="H36" s="14">
        <v>563.96893363839899</v>
      </c>
      <c r="I36" s="14">
        <v>675.08465840380507</v>
      </c>
      <c r="J36" s="14">
        <v>884.11969637959601</v>
      </c>
      <c r="K36" s="14">
        <v>1001.7008</v>
      </c>
      <c r="L36" s="14">
        <v>1099.2439879999999</v>
      </c>
      <c r="M36" s="14">
        <v>1278.930169</v>
      </c>
      <c r="N36" s="14">
        <v>1505.011589</v>
      </c>
      <c r="O36" s="14">
        <v>1765.2317519999999</v>
      </c>
      <c r="P36" s="14">
        <v>2234.0862520000001</v>
      </c>
      <c r="Q36" s="14">
        <v>3566.0100320000001</v>
      </c>
      <c r="R36" s="14">
        <v>4752.720988</v>
      </c>
      <c r="S36" s="14">
        <v>6295.0791909999998</v>
      </c>
      <c r="T36" s="14">
        <v>7223.0137880000002</v>
      </c>
      <c r="U36" s="14">
        <v>6012.7923090000004</v>
      </c>
      <c r="V36" s="14">
        <v>6657.9407680000004</v>
      </c>
      <c r="W36" s="14">
        <v>8651.4854009999999</v>
      </c>
      <c r="X36" s="14">
        <v>7564.3045700000002</v>
      </c>
      <c r="Y36" s="14">
        <v>7874.8428960000001</v>
      </c>
      <c r="Z36" s="14">
        <v>8616.5501669999994</v>
      </c>
      <c r="AA36" s="14">
        <v>7998.1459020000002</v>
      </c>
      <c r="AB36" s="14">
        <v>8243.7447630000006</v>
      </c>
      <c r="AC36" s="14">
        <v>8831.6978450000006</v>
      </c>
      <c r="AD36" s="14">
        <v>9704.4448790000006</v>
      </c>
      <c r="AE36" s="14">
        <v>9703.5111390000002</v>
      </c>
    </row>
    <row r="37" spans="1:31" ht="13.5" customHeight="1" x14ac:dyDescent="0.15">
      <c r="A37" s="1"/>
      <c r="B37" s="15" t="s">
        <v>332</v>
      </c>
      <c r="C37" s="10">
        <v>2121.8006547731902</v>
      </c>
      <c r="D37" s="11">
        <v>2255.4503926672901</v>
      </c>
      <c r="E37" s="11">
        <v>1822.3508492503399</v>
      </c>
      <c r="F37" s="11">
        <v>2037.6709842949801</v>
      </c>
      <c r="G37" s="11">
        <v>2438.5342430830897</v>
      </c>
      <c r="H37" s="11">
        <v>2375.8964464839514</v>
      </c>
      <c r="I37" s="11">
        <v>2224.3552925958302</v>
      </c>
      <c r="J37" s="11">
        <v>2239.8862460291198</v>
      </c>
      <c r="K37" s="11">
        <v>2693.1666</v>
      </c>
      <c r="L37" s="11">
        <v>2591.9332220000001</v>
      </c>
      <c r="M37" s="11">
        <v>2627.1419219999998</v>
      </c>
      <c r="N37" s="11">
        <v>2819.669766</v>
      </c>
      <c r="O37" s="11">
        <v>3419.5727189999998</v>
      </c>
      <c r="P37" s="11">
        <v>3953.8253749999999</v>
      </c>
      <c r="Q37" s="11">
        <v>3995.8346790000001</v>
      </c>
      <c r="R37" s="11">
        <v>3992.9791730000002</v>
      </c>
      <c r="S37" s="11">
        <v>4273.0507369999996</v>
      </c>
      <c r="T37" s="11">
        <v>4621.4163390000003</v>
      </c>
      <c r="U37" s="11">
        <v>4015.08754</v>
      </c>
      <c r="V37" s="11">
        <v>4306.3602810000002</v>
      </c>
      <c r="W37" s="11">
        <v>4614.8506090000001</v>
      </c>
      <c r="X37" s="11">
        <v>3925.3893309999999</v>
      </c>
      <c r="Y37" s="11">
        <v>3973.2146480000001</v>
      </c>
      <c r="Z37" s="11">
        <v>4120.982368</v>
      </c>
      <c r="AA37" s="11">
        <v>3393.3755190000002</v>
      </c>
      <c r="AB37" s="11">
        <v>3505.1349019999998</v>
      </c>
      <c r="AC37" s="11">
        <v>3965.5480659999998</v>
      </c>
      <c r="AD37" s="11">
        <v>4442.9296850000001</v>
      </c>
      <c r="AE37" s="11">
        <v>4316.7793739999997</v>
      </c>
    </row>
    <row r="38" spans="1:31" ht="13.5" customHeight="1" x14ac:dyDescent="0.15">
      <c r="A38" s="1"/>
      <c r="B38" s="15" t="s">
        <v>333</v>
      </c>
      <c r="C38" s="13">
        <v>181.186309015093</v>
      </c>
      <c r="D38" s="14">
        <v>163.62847278247202</v>
      </c>
      <c r="E38" s="14">
        <v>133.398078481715</v>
      </c>
      <c r="F38" s="14">
        <v>129.48994469605401</v>
      </c>
      <c r="G38" s="14">
        <v>127.34473175053699</v>
      </c>
      <c r="H38" s="14">
        <v>127.928138832635</v>
      </c>
      <c r="I38" s="14">
        <v>120.448370438162</v>
      </c>
      <c r="J38" s="14">
        <v>149.71161191932887</v>
      </c>
      <c r="K38" s="14">
        <v>89.130399999999995</v>
      </c>
      <c r="L38" s="14">
        <v>66.485014000000007</v>
      </c>
      <c r="M38" s="14">
        <v>69.780010000000004</v>
      </c>
      <c r="N38" s="14">
        <v>87.839831000000004</v>
      </c>
      <c r="O38" s="14">
        <v>89.363116000000005</v>
      </c>
      <c r="P38" s="14">
        <v>59.985047000000002</v>
      </c>
      <c r="Q38" s="14">
        <v>47.787725000000002</v>
      </c>
      <c r="R38" s="14">
        <v>36.104461999999998</v>
      </c>
      <c r="S38" s="14">
        <v>32.138784999999999</v>
      </c>
      <c r="T38" s="14">
        <v>39.152154000000003</v>
      </c>
      <c r="U38" s="14">
        <v>38.608626000000001</v>
      </c>
      <c r="V38" s="14">
        <v>24.739549</v>
      </c>
      <c r="W38" s="14">
        <v>32.717041999999999</v>
      </c>
      <c r="X38" s="14">
        <v>22.017092999999999</v>
      </c>
      <c r="Y38" s="14">
        <v>30.227474000000001</v>
      </c>
      <c r="Z38" s="14">
        <v>25.654415</v>
      </c>
      <c r="AA38" s="14">
        <v>25.230931000000002</v>
      </c>
      <c r="AB38" s="14">
        <v>33.405785000000002</v>
      </c>
      <c r="AC38" s="14">
        <v>14.690742</v>
      </c>
      <c r="AD38" s="14">
        <v>20.806519000000002</v>
      </c>
      <c r="AE38" s="14">
        <v>18.305584</v>
      </c>
    </row>
    <row r="39" spans="1:31" ht="13.5" customHeight="1" x14ac:dyDescent="0.15">
      <c r="A39" s="1"/>
      <c r="B39" s="15" t="s">
        <v>334</v>
      </c>
      <c r="C39" s="10">
        <v>656.64766053844232</v>
      </c>
      <c r="D39" s="11">
        <v>691.96891530195899</v>
      </c>
      <c r="E39" s="11">
        <v>659.33769244759594</v>
      </c>
      <c r="F39" s="11">
        <v>690.48773920240194</v>
      </c>
      <c r="G39" s="11">
        <v>869.30506117170592</v>
      </c>
      <c r="H39" s="11">
        <v>815.03277088729794</v>
      </c>
      <c r="I39" s="11">
        <v>754.421554447939</v>
      </c>
      <c r="J39" s="11">
        <v>874.29143194636299</v>
      </c>
      <c r="K39" s="11">
        <v>725.53480000000002</v>
      </c>
      <c r="L39" s="11">
        <v>750.78706199999999</v>
      </c>
      <c r="M39" s="11">
        <v>744.45084599999996</v>
      </c>
      <c r="N39" s="11">
        <v>676.47256500000003</v>
      </c>
      <c r="O39" s="11">
        <v>731.583305</v>
      </c>
      <c r="P39" s="11">
        <v>861.64535100000001</v>
      </c>
      <c r="Q39" s="11">
        <v>1011.235035</v>
      </c>
      <c r="R39" s="11">
        <v>985.21478000000002</v>
      </c>
      <c r="S39" s="11">
        <v>1243.9677180000001</v>
      </c>
      <c r="T39" s="11">
        <v>1275.9196240000001</v>
      </c>
      <c r="U39" s="11">
        <v>939.024899</v>
      </c>
      <c r="V39" s="11">
        <v>998.27065200000004</v>
      </c>
      <c r="W39" s="11">
        <v>1189.2095440000001</v>
      </c>
      <c r="X39" s="11">
        <v>1226.9131339999999</v>
      </c>
      <c r="Y39" s="11">
        <v>1237.9742389999999</v>
      </c>
      <c r="Z39" s="11">
        <v>1342.7366340000001</v>
      </c>
      <c r="AA39" s="11">
        <v>1171.6599630000001</v>
      </c>
      <c r="AB39" s="11">
        <v>1173.8825099999999</v>
      </c>
      <c r="AC39" s="11">
        <v>1248.411895</v>
      </c>
      <c r="AD39" s="11">
        <v>1280.569988</v>
      </c>
      <c r="AE39" s="11">
        <v>1293.966068</v>
      </c>
    </row>
    <row r="40" spans="1:31" ht="13.5" customHeight="1" x14ac:dyDescent="0.15">
      <c r="A40" s="1"/>
      <c r="B40" s="15" t="s">
        <v>335</v>
      </c>
      <c r="C40" s="13">
        <v>9493.5157183230785</v>
      </c>
      <c r="D40" s="14">
        <v>9766.1903299431597</v>
      </c>
      <c r="E40" s="14">
        <v>8295.3069184899796</v>
      </c>
      <c r="F40" s="14">
        <v>8498.3587128706604</v>
      </c>
      <c r="G40" s="14">
        <v>9584.2613892766312</v>
      </c>
      <c r="H40" s="14">
        <v>8780.4979671581095</v>
      </c>
      <c r="I40" s="14">
        <v>8917.3357053010895</v>
      </c>
      <c r="J40" s="14">
        <v>9499.9764669947199</v>
      </c>
      <c r="K40" s="14">
        <v>7040.8150999999998</v>
      </c>
      <c r="L40" s="14">
        <v>7798.1607270000004</v>
      </c>
      <c r="M40" s="14">
        <v>6562.0419890000003</v>
      </c>
      <c r="N40" s="14">
        <v>6315.8142369999996</v>
      </c>
      <c r="O40" s="14">
        <v>7432.7287299999998</v>
      </c>
      <c r="P40" s="14">
        <v>8520.1706200000008</v>
      </c>
      <c r="Q40" s="14">
        <v>7919.2497300000005</v>
      </c>
      <c r="R40" s="14">
        <v>7821.1431259999999</v>
      </c>
      <c r="S40" s="14">
        <v>8426.8529660000004</v>
      </c>
      <c r="T40" s="14">
        <v>8460.1026810000003</v>
      </c>
      <c r="U40" s="14">
        <v>6342.6430110000001</v>
      </c>
      <c r="V40" s="14">
        <v>7065.8915500000003</v>
      </c>
      <c r="W40" s="14">
        <v>7934.8062840000002</v>
      </c>
      <c r="X40" s="14">
        <v>6970.2017610000003</v>
      </c>
      <c r="Y40" s="14">
        <v>6392.7458850000003</v>
      </c>
      <c r="Z40" s="14">
        <v>5608.6227330000002</v>
      </c>
      <c r="AA40" s="14">
        <v>4892.7069789999996</v>
      </c>
      <c r="AB40" s="14">
        <v>5660.3231640000004</v>
      </c>
      <c r="AC40" s="14">
        <v>6257.0729069999998</v>
      </c>
      <c r="AD40" s="14">
        <v>7114.0152609999996</v>
      </c>
      <c r="AE40" s="14">
        <v>6882.2150149999998</v>
      </c>
    </row>
    <row r="41" spans="1:31" ht="13.5" customHeight="1" x14ac:dyDescent="0.15">
      <c r="A41" s="1"/>
      <c r="B41" s="15" t="s">
        <v>336</v>
      </c>
      <c r="C41" s="10">
        <v>1542.96853137572</v>
      </c>
      <c r="D41" s="11">
        <v>1350.58400690491</v>
      </c>
      <c r="E41" s="11">
        <v>1258.6324412040501</v>
      </c>
      <c r="F41" s="11">
        <v>1331.3301675328601</v>
      </c>
      <c r="G41" s="11">
        <v>1898.01947617767</v>
      </c>
      <c r="H41" s="11">
        <v>1582.4115910897301</v>
      </c>
      <c r="I41" s="11">
        <v>1790.6592633098401</v>
      </c>
      <c r="J41" s="11">
        <v>1774.1578447089501</v>
      </c>
      <c r="K41" s="11">
        <v>1698.2044000000001</v>
      </c>
      <c r="L41" s="11">
        <v>1873.1013849999999</v>
      </c>
      <c r="M41" s="11">
        <v>1750.7435399999999</v>
      </c>
      <c r="N41" s="11">
        <v>1770.973193</v>
      </c>
      <c r="O41" s="11">
        <v>1976.7959619999999</v>
      </c>
      <c r="P41" s="11">
        <v>2859.7129100000002</v>
      </c>
      <c r="Q41" s="11">
        <v>3415.4842389999999</v>
      </c>
      <c r="R41" s="11">
        <v>3850.5831189999999</v>
      </c>
      <c r="S41" s="11">
        <v>3718.3055519999998</v>
      </c>
      <c r="T41" s="11">
        <v>3715.2861400000002</v>
      </c>
      <c r="U41" s="11">
        <v>3056.554987</v>
      </c>
      <c r="V41" s="11">
        <v>2828.2850010000002</v>
      </c>
      <c r="W41" s="11">
        <v>3423.0433720000001</v>
      </c>
      <c r="X41" s="11">
        <v>4338.5273880000004</v>
      </c>
      <c r="Y41" s="11">
        <v>3755.48495</v>
      </c>
      <c r="Z41" s="11">
        <v>2898.5189129999999</v>
      </c>
      <c r="AA41" s="11">
        <v>2606.4154039999999</v>
      </c>
      <c r="AB41" s="11">
        <v>2728.655945</v>
      </c>
      <c r="AC41" s="11">
        <v>2864.7858510000001</v>
      </c>
      <c r="AD41" s="11">
        <v>3663.8733790000001</v>
      </c>
      <c r="AE41" s="11">
        <v>3815.3775890000002</v>
      </c>
    </row>
    <row r="42" spans="1:31" ht="13.5" customHeight="1" x14ac:dyDescent="0.15">
      <c r="A42" s="1"/>
      <c r="B42" s="15" t="s">
        <v>337</v>
      </c>
      <c r="C42" s="13">
        <v>197.64764119104802</v>
      </c>
      <c r="D42" s="14">
        <v>196.73616022720901</v>
      </c>
      <c r="E42" s="14">
        <v>161.332667046897</v>
      </c>
      <c r="F42" s="14">
        <v>182.454032703265</v>
      </c>
      <c r="G42" s="14">
        <v>210.74580547963501</v>
      </c>
      <c r="H42" s="14">
        <v>210.65179823732501</v>
      </c>
      <c r="I42" s="14">
        <v>222.73645315625399</v>
      </c>
      <c r="J42" s="14">
        <v>246.16919117710592</v>
      </c>
      <c r="K42" s="14">
        <v>211.82669999999999</v>
      </c>
      <c r="L42" s="14">
        <v>212.42501999999999</v>
      </c>
      <c r="M42" s="14">
        <v>175.18241900000001</v>
      </c>
      <c r="N42" s="14">
        <v>193.800566</v>
      </c>
      <c r="O42" s="14">
        <v>222.17128299999999</v>
      </c>
      <c r="P42" s="14">
        <v>238.57992999999999</v>
      </c>
      <c r="Q42" s="14">
        <v>226.81098700000001</v>
      </c>
      <c r="R42" s="14">
        <v>202.41105200000001</v>
      </c>
      <c r="S42" s="14">
        <v>271.54688800000002</v>
      </c>
      <c r="T42" s="14">
        <v>279.00000499999999</v>
      </c>
      <c r="U42" s="14">
        <v>284.16425099999998</v>
      </c>
      <c r="V42" s="14">
        <v>304.18379099999999</v>
      </c>
      <c r="W42" s="14">
        <v>361.90621599999997</v>
      </c>
      <c r="X42" s="14">
        <v>282.12341600000002</v>
      </c>
      <c r="Y42" s="14">
        <v>302.93287600000002</v>
      </c>
      <c r="Z42" s="14">
        <v>320.428178</v>
      </c>
      <c r="AA42" s="14">
        <v>289.116603</v>
      </c>
      <c r="AB42" s="14">
        <v>263.34511199999997</v>
      </c>
      <c r="AC42" s="14">
        <v>242.98604700000001</v>
      </c>
      <c r="AD42" s="14">
        <v>250.92071300000001</v>
      </c>
      <c r="AE42" s="14">
        <v>236.222702</v>
      </c>
    </row>
    <row r="43" spans="1:31" ht="13.5" customHeight="1" x14ac:dyDescent="0.15">
      <c r="A43" s="1"/>
      <c r="B43" s="15" t="s">
        <v>338</v>
      </c>
      <c r="C43" s="10">
        <v>3094.5911151331602</v>
      </c>
      <c r="D43" s="11">
        <v>3083.0505846523097</v>
      </c>
      <c r="E43" s="11">
        <v>2678.9612994704398</v>
      </c>
      <c r="F43" s="11">
        <v>3107.5510014778301</v>
      </c>
      <c r="G43" s="11">
        <v>3792.8140587490802</v>
      </c>
      <c r="H43" s="11">
        <v>4593.7753202398208</v>
      </c>
      <c r="I43" s="11">
        <v>4858.2720519472396</v>
      </c>
      <c r="J43" s="11">
        <v>3985.0057747678397</v>
      </c>
      <c r="K43" s="11">
        <v>3565.4830999999999</v>
      </c>
      <c r="L43" s="11">
        <v>6467.9427249999999</v>
      </c>
      <c r="M43" s="11">
        <v>5844.6871540000002</v>
      </c>
      <c r="N43" s="11">
        <v>5134.4495239999997</v>
      </c>
      <c r="O43" s="11">
        <v>6108.8308800000004</v>
      </c>
      <c r="P43" s="11">
        <v>7889.8832259999999</v>
      </c>
      <c r="Q43" s="11">
        <v>7170.8955130000004</v>
      </c>
      <c r="R43" s="11">
        <v>7532.5637459999998</v>
      </c>
      <c r="S43" s="11">
        <v>7450.8252700000003</v>
      </c>
      <c r="T43" s="11">
        <v>11079.60592</v>
      </c>
      <c r="U43" s="11">
        <v>5111.3531370000001</v>
      </c>
      <c r="V43" s="11">
        <v>4268.2937769999999</v>
      </c>
      <c r="W43" s="11">
        <v>6656.8090050000001</v>
      </c>
      <c r="X43" s="11">
        <v>4904.8523100000002</v>
      </c>
      <c r="Y43" s="11">
        <v>3782.5177490000001</v>
      </c>
      <c r="Z43" s="11">
        <v>2605.8970530000001</v>
      </c>
      <c r="AA43" s="11">
        <v>1579.051254</v>
      </c>
      <c r="AB43" s="11">
        <v>2027.828332</v>
      </c>
      <c r="AC43" s="11">
        <v>2519.8023290000001</v>
      </c>
      <c r="AD43" s="11">
        <v>2261.335196</v>
      </c>
      <c r="AE43" s="11">
        <v>2087.0889259999999</v>
      </c>
    </row>
    <row r="44" spans="1:31" ht="13.5" customHeight="1" x14ac:dyDescent="0.15">
      <c r="A44" s="1"/>
      <c r="B44" s="15" t="s">
        <v>339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21.456243000000001</v>
      </c>
      <c r="M44" s="14">
        <v>24.547711</v>
      </c>
      <c r="N44" s="14">
        <v>24.500198000000001</v>
      </c>
      <c r="O44" s="14">
        <v>30.370403</v>
      </c>
      <c r="P44" s="14">
        <v>34.119332999999997</v>
      </c>
      <c r="Q44" s="14">
        <v>32.853816000000002</v>
      </c>
      <c r="R44" s="14">
        <v>33.224204999999998</v>
      </c>
      <c r="S44" s="14">
        <v>39.891874000000001</v>
      </c>
      <c r="T44" s="14">
        <v>36.705157</v>
      </c>
      <c r="U44" s="14">
        <v>23.187646999999998</v>
      </c>
      <c r="V44" s="14">
        <v>8.9070750000000007</v>
      </c>
      <c r="W44" s="14">
        <v>6.7512420000000004</v>
      </c>
      <c r="X44" s="14">
        <v>6.4953729999999998</v>
      </c>
      <c r="Y44" s="14">
        <v>7.9443469999999996</v>
      </c>
      <c r="Z44" s="14">
        <v>8.7229639999999993</v>
      </c>
      <c r="AA44" s="14">
        <v>7.6942740000000001</v>
      </c>
      <c r="AB44" s="14">
        <v>9.0635320000000004</v>
      </c>
      <c r="AC44" s="14">
        <v>11.608105</v>
      </c>
      <c r="AD44" s="14">
        <v>13.037750000000001</v>
      </c>
      <c r="AE44" s="14">
        <v>12.741790999999999</v>
      </c>
    </row>
    <row r="45" spans="1:31" ht="13.5" customHeight="1" x14ac:dyDescent="0.15">
      <c r="A45" s="1"/>
      <c r="B45" s="15" t="s">
        <v>340</v>
      </c>
      <c r="C45" s="10">
        <v>1136.13967238342</v>
      </c>
      <c r="D45" s="11">
        <v>1286.1488223916599</v>
      </c>
      <c r="E45" s="11">
        <v>1224.3853772493801</v>
      </c>
      <c r="F45" s="11">
        <v>1544.0431408607099</v>
      </c>
      <c r="G45" s="11">
        <v>1898.0881932371799</v>
      </c>
      <c r="H45" s="11">
        <v>2221.3205071575417</v>
      </c>
      <c r="I45" s="11">
        <v>2257.0765687754101</v>
      </c>
      <c r="J45" s="11">
        <v>2029.02791963657</v>
      </c>
      <c r="K45" s="11">
        <v>2097.3778000000002</v>
      </c>
      <c r="L45" s="11">
        <v>2185.9103650000002</v>
      </c>
      <c r="M45" s="11">
        <v>1582.528227</v>
      </c>
      <c r="N45" s="11">
        <v>1518.3028790000001</v>
      </c>
      <c r="O45" s="11">
        <v>2175.542829</v>
      </c>
      <c r="P45" s="11">
        <v>2304.6465490000001</v>
      </c>
      <c r="Q45" s="11">
        <v>3969.605137</v>
      </c>
      <c r="R45" s="11">
        <v>3222.1715549999999</v>
      </c>
      <c r="S45" s="11">
        <v>4608.9146790000004</v>
      </c>
      <c r="T45" s="11">
        <v>3503.89741</v>
      </c>
      <c r="U45" s="11">
        <v>2837.080305</v>
      </c>
      <c r="V45" s="11">
        <v>3425.2837469999999</v>
      </c>
      <c r="W45" s="11">
        <v>4589.4293299999999</v>
      </c>
      <c r="X45" s="11">
        <v>4788.7152619999997</v>
      </c>
      <c r="Y45" s="11">
        <v>2871.4374859999998</v>
      </c>
      <c r="Z45" s="11">
        <v>2765.5014230000002</v>
      </c>
      <c r="AA45" s="11">
        <v>1983.2263519999999</v>
      </c>
      <c r="AB45" s="11">
        <v>1714.3744589999999</v>
      </c>
      <c r="AC45" s="11">
        <v>1900.3038979999999</v>
      </c>
      <c r="AD45" s="11">
        <v>2411.8213190000001</v>
      </c>
      <c r="AE45" s="11">
        <v>3633.10536</v>
      </c>
    </row>
    <row r="46" spans="1:31" ht="13.5" customHeight="1" x14ac:dyDescent="0.15">
      <c r="A46" s="1"/>
      <c r="B46" s="15" t="s">
        <v>341</v>
      </c>
      <c r="C46" s="13">
        <v>3316.0324243311898</v>
      </c>
      <c r="D46" s="14">
        <v>3542.1094330349897</v>
      </c>
      <c r="E46" s="14">
        <v>2818.7928090506703</v>
      </c>
      <c r="F46" s="14">
        <v>3091.88668319511</v>
      </c>
      <c r="G46" s="14">
        <v>4058.6745520995</v>
      </c>
      <c r="H46" s="14">
        <v>3840.9510757586395</v>
      </c>
      <c r="I46" s="14">
        <v>3838.1054335860899</v>
      </c>
      <c r="J46" s="14">
        <v>4080.89110365953</v>
      </c>
      <c r="K46" s="14">
        <v>4825.1529</v>
      </c>
      <c r="L46" s="14">
        <v>4528.4943640000001</v>
      </c>
      <c r="M46" s="14">
        <v>4055.2740960000001</v>
      </c>
      <c r="N46" s="14">
        <v>4183.8623200000002</v>
      </c>
      <c r="O46" s="14">
        <v>4985.3720620000004</v>
      </c>
      <c r="P46" s="14">
        <v>5892.6779210000004</v>
      </c>
      <c r="Q46" s="14">
        <v>6183.8254370000004</v>
      </c>
      <c r="R46" s="14">
        <v>6755.5898520000001</v>
      </c>
      <c r="S46" s="14">
        <v>8522.8287170000003</v>
      </c>
      <c r="T46" s="14">
        <v>9605.4956450000009</v>
      </c>
      <c r="U46" s="14">
        <v>6735.8715140000004</v>
      </c>
      <c r="V46" s="14">
        <v>7918.1467300000004</v>
      </c>
      <c r="W46" s="14">
        <v>8927.7576480000007</v>
      </c>
      <c r="X46" s="14">
        <v>8033.3237170000002</v>
      </c>
      <c r="Y46" s="14">
        <v>8492.3153079999993</v>
      </c>
      <c r="Z46" s="14">
        <v>8333.3522379999995</v>
      </c>
      <c r="AA46" s="14">
        <v>6795.5656010000002</v>
      </c>
      <c r="AB46" s="14">
        <v>6818.664092</v>
      </c>
      <c r="AC46" s="14">
        <v>7422.3081039999997</v>
      </c>
      <c r="AD46" s="14">
        <v>8412.8966679999994</v>
      </c>
      <c r="AE46" s="14">
        <v>7600.3020509999997</v>
      </c>
    </row>
    <row r="47" spans="1:31" ht="13.5" customHeight="1" x14ac:dyDescent="0.15">
      <c r="A47" s="1"/>
      <c r="B47" s="15" t="s">
        <v>342</v>
      </c>
      <c r="C47" s="10">
        <v>5368.0888160275208</v>
      </c>
      <c r="D47" s="11">
        <v>5386.6860687604194</v>
      </c>
      <c r="E47" s="11">
        <v>4980.0318899285403</v>
      </c>
      <c r="F47" s="11">
        <v>5734.9504551926402</v>
      </c>
      <c r="G47" s="11">
        <v>7092.4872520338404</v>
      </c>
      <c r="H47" s="11">
        <v>6816.127995553953</v>
      </c>
      <c r="I47" s="11">
        <v>6354.8505074935401</v>
      </c>
      <c r="J47" s="11">
        <v>7091.1427926823599</v>
      </c>
      <c r="K47" s="11">
        <v>9976.2458000000006</v>
      </c>
      <c r="L47" s="11">
        <v>9542.1420739999994</v>
      </c>
      <c r="M47" s="11">
        <v>9242.9121159999995</v>
      </c>
      <c r="N47" s="11">
        <v>8557.5874629999998</v>
      </c>
      <c r="O47" s="11">
        <v>9835.0077180000008</v>
      </c>
      <c r="P47" s="11">
        <v>11924.451929999999</v>
      </c>
      <c r="Q47" s="11">
        <v>12898.996607999999</v>
      </c>
      <c r="R47" s="11">
        <v>13401.321502999999</v>
      </c>
      <c r="S47" s="11">
        <v>15388.895167999999</v>
      </c>
      <c r="T47" s="11">
        <v>17159.648659999999</v>
      </c>
      <c r="U47" s="11">
        <v>15547.737220000001</v>
      </c>
      <c r="V47" s="11">
        <v>16541.085362999998</v>
      </c>
      <c r="W47" s="11">
        <v>18890.083053999999</v>
      </c>
      <c r="X47" s="11">
        <v>18079.978826999999</v>
      </c>
      <c r="Y47" s="11">
        <v>19555.670787999999</v>
      </c>
      <c r="Z47" s="11">
        <v>20509.21931</v>
      </c>
      <c r="AA47" s="11">
        <v>18385.256939999999</v>
      </c>
      <c r="AB47" s="11">
        <v>18110.262468000001</v>
      </c>
      <c r="AC47" s="11">
        <v>18983.148987</v>
      </c>
      <c r="AD47" s="11">
        <v>20094.642924</v>
      </c>
      <c r="AE47" s="11">
        <v>19538.039311</v>
      </c>
    </row>
    <row r="48" spans="1:31" ht="13.5" customHeight="1" x14ac:dyDescent="0.15">
      <c r="A48" s="1"/>
      <c r="B48" s="15" t="s">
        <v>343</v>
      </c>
      <c r="C48" s="13">
        <v>2178.15078444039</v>
      </c>
      <c r="D48" s="14">
        <v>2152.9135804529201</v>
      </c>
      <c r="E48" s="14">
        <v>1712.5672098784598</v>
      </c>
      <c r="F48" s="14">
        <v>1791.7383594693501</v>
      </c>
      <c r="G48" s="14">
        <v>1977.32076592475</v>
      </c>
      <c r="H48" s="14">
        <v>2065.6849240790402</v>
      </c>
      <c r="I48" s="14">
        <v>2224.5742522519204</v>
      </c>
      <c r="J48" s="14">
        <v>2377.4790665019</v>
      </c>
      <c r="K48" s="14">
        <v>2038.0762</v>
      </c>
      <c r="L48" s="14">
        <v>2094.579279</v>
      </c>
      <c r="M48" s="14">
        <v>1595.6891479999999</v>
      </c>
      <c r="N48" s="14">
        <v>1363.90804</v>
      </c>
      <c r="O48" s="14">
        <v>1518.9413380000001</v>
      </c>
      <c r="P48" s="14">
        <v>1911.8044319999999</v>
      </c>
      <c r="Q48" s="14">
        <v>1762.4634490000001</v>
      </c>
      <c r="R48" s="14">
        <v>1908.2548300000001</v>
      </c>
      <c r="S48" s="14">
        <v>2069.5316010000001</v>
      </c>
      <c r="T48" s="14">
        <v>1967.7890560000001</v>
      </c>
      <c r="U48" s="14">
        <v>1483.40272</v>
      </c>
      <c r="V48" s="14">
        <v>2214.0659190000001</v>
      </c>
      <c r="W48" s="14">
        <v>2346.962102</v>
      </c>
      <c r="X48" s="14">
        <v>2279.8997220000001</v>
      </c>
      <c r="Y48" s="14">
        <v>2318.5728009999998</v>
      </c>
      <c r="Z48" s="14">
        <v>2252.0674250000002</v>
      </c>
      <c r="AA48" s="14">
        <v>2090.6154200000001</v>
      </c>
      <c r="AB48" s="14">
        <v>2249.544899</v>
      </c>
      <c r="AC48" s="14">
        <v>2509.904759</v>
      </c>
      <c r="AD48" s="14">
        <v>2759.3212109999999</v>
      </c>
      <c r="AE48" s="14">
        <v>2650.3761760000002</v>
      </c>
    </row>
    <row r="49" spans="1:31" ht="13.5" customHeight="1" x14ac:dyDescent="0.15">
      <c r="A49" s="1"/>
      <c r="B49" s="15" t="s">
        <v>344</v>
      </c>
      <c r="C49" s="10">
        <v>17194.014667295</v>
      </c>
      <c r="D49" s="11">
        <v>18401.821307535098</v>
      </c>
      <c r="E49" s="11">
        <v>16337.251533135701</v>
      </c>
      <c r="F49" s="11">
        <v>18250.278591041697</v>
      </c>
      <c r="G49" s="11">
        <v>21886.142643994001</v>
      </c>
      <c r="H49" s="11">
        <v>22579.997138852599</v>
      </c>
      <c r="I49" s="11">
        <v>22201.907758818899</v>
      </c>
      <c r="J49" s="11">
        <v>23953.187174065803</v>
      </c>
      <c r="K49" s="11">
        <v>25671.4198</v>
      </c>
      <c r="L49" s="11">
        <v>26866.096055999998</v>
      </c>
      <c r="M49" s="11">
        <v>25438.355530000001</v>
      </c>
      <c r="N49" s="11">
        <v>24059.838457000002</v>
      </c>
      <c r="O49" s="11">
        <v>27644.062278000001</v>
      </c>
      <c r="P49" s="11">
        <v>32955.562460000001</v>
      </c>
      <c r="Q49" s="11">
        <v>29782.555907999998</v>
      </c>
      <c r="R49" s="11">
        <v>35832.393283999998</v>
      </c>
      <c r="S49" s="11">
        <v>35311.908197999997</v>
      </c>
      <c r="T49" s="11">
        <v>35952.047880999999</v>
      </c>
      <c r="U49" s="11">
        <v>28143.860815</v>
      </c>
      <c r="V49" s="11">
        <v>30602.331115000001</v>
      </c>
      <c r="W49" s="11">
        <v>36033.228602000003</v>
      </c>
      <c r="X49" s="11">
        <v>33561.054716999999</v>
      </c>
      <c r="Y49" s="11">
        <v>33033.209983000001</v>
      </c>
      <c r="Z49" s="11">
        <v>30311.448515</v>
      </c>
      <c r="AA49" s="11">
        <v>25889.363357999999</v>
      </c>
      <c r="AB49" s="11">
        <v>25415.341711000001</v>
      </c>
      <c r="AC49" s="11">
        <v>27213.357838</v>
      </c>
      <c r="AD49" s="11">
        <v>27292.789560000001</v>
      </c>
      <c r="AE49" s="11">
        <v>27626.825112999999</v>
      </c>
    </row>
    <row r="50" spans="1:31" ht="13.5" customHeight="1" x14ac:dyDescent="0.15">
      <c r="A50" s="1"/>
      <c r="B50" s="15" t="s">
        <v>345</v>
      </c>
      <c r="C50" s="13">
        <v>22078.951016693409</v>
      </c>
      <c r="D50" s="14">
        <v>20103.032925682597</v>
      </c>
      <c r="E50" s="14">
        <v>17606.384695659599</v>
      </c>
      <c r="F50" s="14">
        <v>19480.347691706404</v>
      </c>
      <c r="G50" s="14">
        <v>20898.846770146811</v>
      </c>
      <c r="H50" s="14">
        <v>21455.013941714391</v>
      </c>
      <c r="I50" s="14">
        <v>23329.394762729498</v>
      </c>
      <c r="J50" s="14">
        <v>25303.753635821082</v>
      </c>
      <c r="K50" s="14">
        <v>25058.922102613997</v>
      </c>
      <c r="L50" s="14">
        <v>24564.263632999999</v>
      </c>
      <c r="M50" s="14">
        <v>24173.893451</v>
      </c>
      <c r="N50" s="14">
        <v>22284.055079000002</v>
      </c>
      <c r="O50" s="14">
        <v>21026.440633999999</v>
      </c>
      <c r="P50" s="14">
        <v>23747.311787999999</v>
      </c>
      <c r="Q50" s="14">
        <v>25488.541037999999</v>
      </c>
      <c r="R50" s="14">
        <v>24761.865461000001</v>
      </c>
      <c r="S50" s="14">
        <v>27390.121921000002</v>
      </c>
      <c r="T50" s="14">
        <v>30388.056419</v>
      </c>
      <c r="U50" s="14">
        <v>26515.698858</v>
      </c>
      <c r="V50" s="14">
        <v>27532.869630000001</v>
      </c>
      <c r="W50" s="14">
        <v>31885.647434999999</v>
      </c>
      <c r="X50" s="14">
        <v>34150.989687000001</v>
      </c>
      <c r="Y50" s="14">
        <v>35732.890052000002</v>
      </c>
      <c r="Z50" s="14">
        <v>34001.006794000001</v>
      </c>
      <c r="AA50" s="14">
        <v>31467.545974000001</v>
      </c>
      <c r="AB50" s="14">
        <v>32869.082609999998</v>
      </c>
      <c r="AC50" s="14">
        <v>32830.904771000001</v>
      </c>
      <c r="AD50" s="14">
        <v>35454.318507999997</v>
      </c>
      <c r="AE50" s="14">
        <v>36851.604246000003</v>
      </c>
    </row>
    <row r="51" spans="1:31" ht="13.5" customHeight="1" x14ac:dyDescent="0.15">
      <c r="A51" s="1"/>
      <c r="B51" s="15" t="s">
        <v>346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2.8032000000000001E-2</v>
      </c>
      <c r="M51" s="11">
        <v>0.20257500000000001</v>
      </c>
      <c r="N51" s="11">
        <v>8.0964999999999995E-2</v>
      </c>
      <c r="O51" s="11">
        <v>2.9371999999999999E-2</v>
      </c>
      <c r="P51" s="11">
        <v>2.0799999999999999E-2</v>
      </c>
      <c r="Q51" s="11">
        <v>0.121253</v>
      </c>
      <c r="R51" s="11">
        <v>9.0073E-2</v>
      </c>
      <c r="S51" s="11">
        <v>1.9622000000000001E-2</v>
      </c>
      <c r="T51" s="11">
        <v>0.27681</v>
      </c>
      <c r="U51" s="11"/>
      <c r="V51" s="11">
        <v>6.9300000000000004E-4</v>
      </c>
      <c r="W51" s="11">
        <v>0.15091199999999999</v>
      </c>
      <c r="X51" s="11">
        <v>0.212838</v>
      </c>
      <c r="Y51" s="11">
        <v>0.39412799999999998</v>
      </c>
      <c r="Z51" s="11">
        <v>0.26197799999999999</v>
      </c>
      <c r="AA51" s="11">
        <v>0.21878700000000001</v>
      </c>
      <c r="AB51" s="11">
        <v>0.129522</v>
      </c>
      <c r="AC51" s="11">
        <v>0.196186</v>
      </c>
      <c r="AD51" s="11">
        <v>0.18306800000000001</v>
      </c>
      <c r="AE51" s="11">
        <v>0.18764400000000001</v>
      </c>
    </row>
    <row r="52" spans="1:31" ht="13.5" customHeight="1" x14ac:dyDescent="0.15">
      <c r="A52" s="1"/>
      <c r="B52" s="12" t="s">
        <v>347</v>
      </c>
      <c r="C52" s="13">
        <v>37327.726222954079</v>
      </c>
      <c r="D52" s="14">
        <v>39748.203801742427</v>
      </c>
      <c r="E52" s="14">
        <v>31713.9277208085</v>
      </c>
      <c r="F52" s="14">
        <v>34547.408583752047</v>
      </c>
      <c r="G52" s="14">
        <v>40115.419216635506</v>
      </c>
      <c r="H52" s="14">
        <v>45326.301072118491</v>
      </c>
      <c r="I52" s="14">
        <v>46632.522247905872</v>
      </c>
      <c r="J52" s="14">
        <v>47303.499095151717</v>
      </c>
      <c r="K52" s="14">
        <v>45259.379705939995</v>
      </c>
      <c r="L52" s="14">
        <v>53863.048691999997</v>
      </c>
      <c r="M52" s="14">
        <v>54375.200158</v>
      </c>
      <c r="N52" s="14">
        <v>54484.806713999998</v>
      </c>
      <c r="O52" s="14">
        <v>67663.400162999998</v>
      </c>
      <c r="P52" s="14">
        <v>84008.624624999997</v>
      </c>
      <c r="Q52" s="14">
        <v>101793.08844599999</v>
      </c>
      <c r="R52" s="14">
        <v>108547.40162</v>
      </c>
      <c r="S52" s="14">
        <v>129527.803564</v>
      </c>
      <c r="T52" s="14">
        <v>161248.261363</v>
      </c>
      <c r="U52" s="14">
        <v>120099.572646</v>
      </c>
      <c r="V52" s="14">
        <v>140934.997661</v>
      </c>
      <c r="W52" s="14">
        <v>172882.91941199999</v>
      </c>
      <c r="X52" s="14">
        <v>157455.27913400001</v>
      </c>
      <c r="Y52" s="14">
        <v>157643.80998200001</v>
      </c>
      <c r="Z52" s="14">
        <v>156545.79511899999</v>
      </c>
      <c r="AA52" s="14">
        <v>125514.542021</v>
      </c>
      <c r="AB52" s="14">
        <v>118358.22018400001</v>
      </c>
      <c r="AC52" s="14">
        <v>134201.71015699999</v>
      </c>
      <c r="AD52" s="14">
        <v>155314.345198</v>
      </c>
      <c r="AE52" s="14">
        <v>150376.002683</v>
      </c>
    </row>
    <row r="53" spans="1:31" ht="13.5" customHeight="1" x14ac:dyDescent="0.15">
      <c r="A53" s="1"/>
      <c r="B53" s="15" t="s">
        <v>348</v>
      </c>
      <c r="C53" s="10">
        <v>8387.9713489099177</v>
      </c>
      <c r="D53" s="11">
        <v>11283.146388262152</v>
      </c>
      <c r="E53" s="11">
        <v>8175.1638199402169</v>
      </c>
      <c r="F53" s="11">
        <v>8994.1009617480831</v>
      </c>
      <c r="G53" s="11">
        <v>11234.610559087412</v>
      </c>
      <c r="H53" s="11">
        <v>15159.933865520465</v>
      </c>
      <c r="I53" s="11">
        <v>16290.446614306335</v>
      </c>
      <c r="J53" s="11">
        <v>18080.880368314982</v>
      </c>
      <c r="K53" s="11">
        <v>12269.38119645</v>
      </c>
      <c r="L53" s="11">
        <v>14212.616784</v>
      </c>
      <c r="M53" s="11">
        <v>13489.79278</v>
      </c>
      <c r="N53" s="11">
        <v>14193.730959</v>
      </c>
      <c r="O53" s="11">
        <v>17893.267947</v>
      </c>
      <c r="P53" s="11">
        <v>22395.938441999999</v>
      </c>
      <c r="Q53" s="11">
        <v>26341.969888</v>
      </c>
      <c r="R53" s="11">
        <v>28892.057606999999</v>
      </c>
      <c r="S53" s="11">
        <v>36002.899730999998</v>
      </c>
      <c r="T53" s="11">
        <v>40875.715678</v>
      </c>
      <c r="U53" s="11">
        <v>35265.911010999997</v>
      </c>
      <c r="V53" s="11">
        <v>44195.631622000001</v>
      </c>
      <c r="W53" s="11">
        <v>51345.823043999997</v>
      </c>
      <c r="X53" s="11">
        <v>48640.070679999997</v>
      </c>
      <c r="Y53" s="11">
        <v>48346.491878000001</v>
      </c>
      <c r="Z53" s="11">
        <v>50428.440517000003</v>
      </c>
      <c r="AA53" s="11">
        <v>46425.610718999997</v>
      </c>
      <c r="AB53" s="11">
        <v>44775.058008</v>
      </c>
      <c r="AC53" s="11">
        <v>49112.126824999999</v>
      </c>
      <c r="AD53" s="11">
        <v>55565.589047000001</v>
      </c>
      <c r="AE53" s="11">
        <v>55671.949649000002</v>
      </c>
    </row>
    <row r="54" spans="1:31" ht="13.5" customHeight="1" x14ac:dyDescent="0.15">
      <c r="A54" s="1"/>
      <c r="B54" s="16" t="s">
        <v>349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>
        <v>0.49254700000000001</v>
      </c>
      <c r="N54" s="14">
        <v>1.4475E-2</v>
      </c>
      <c r="O54" s="14">
        <v>0.17197699999999999</v>
      </c>
      <c r="P54" s="14">
        <v>8.6564000000000002E-2</v>
      </c>
      <c r="Q54" s="14">
        <v>0.10663499999999999</v>
      </c>
      <c r="R54" s="14">
        <v>0.35006799999999999</v>
      </c>
      <c r="S54" s="14">
        <v>3.8900999999999998E-2</v>
      </c>
      <c r="T54" s="14">
        <v>6.3452999999999996E-2</v>
      </c>
      <c r="U54" s="14">
        <v>0.237732</v>
      </c>
      <c r="V54" s="14">
        <v>3.3014000000000002E-2</v>
      </c>
      <c r="W54" s="14">
        <v>5.555E-3</v>
      </c>
      <c r="X54" s="14">
        <v>0.227239</v>
      </c>
      <c r="Y54" s="14">
        <v>4.5814000000000001E-2</v>
      </c>
      <c r="Z54" s="14">
        <v>1.4514000000000001E-2</v>
      </c>
      <c r="AA54" s="14">
        <v>8.4322999999999995E-2</v>
      </c>
      <c r="AB54" s="14">
        <v>6.8740999999999997E-2</v>
      </c>
      <c r="AC54" s="14">
        <v>2.4032999999999999E-2</v>
      </c>
      <c r="AD54" s="14">
        <v>9.3602000000000005E-2</v>
      </c>
      <c r="AE54" s="14">
        <v>4.7042E-2</v>
      </c>
    </row>
    <row r="55" spans="1:31" ht="13.5" customHeight="1" x14ac:dyDescent="0.15">
      <c r="A55" s="1"/>
      <c r="B55" s="16" t="s">
        <v>350</v>
      </c>
      <c r="C55" s="10">
        <v>129.911204498567</v>
      </c>
      <c r="D55" s="11">
        <v>160.26775896844399</v>
      </c>
      <c r="E55" s="11">
        <v>187.492120221146</v>
      </c>
      <c r="F55" s="11">
        <v>224.503043473171</v>
      </c>
      <c r="G55" s="11">
        <v>269.01687023845102</v>
      </c>
      <c r="H55" s="11">
        <v>310.61276350711501</v>
      </c>
      <c r="I55" s="11">
        <v>350.10158437356802</v>
      </c>
      <c r="J55" s="11">
        <v>391.33551471767697</v>
      </c>
      <c r="K55" s="11">
        <v>314.5231</v>
      </c>
      <c r="L55" s="11">
        <v>346.22809899999999</v>
      </c>
      <c r="M55" s="11">
        <v>341.25370500000002</v>
      </c>
      <c r="N55" s="11">
        <v>351.00642499999998</v>
      </c>
      <c r="O55" s="11">
        <v>447.10781500000002</v>
      </c>
      <c r="P55" s="11">
        <v>572.77258700000004</v>
      </c>
      <c r="Q55" s="11">
        <v>569.41011500000002</v>
      </c>
      <c r="R55" s="11">
        <v>697.70725100000004</v>
      </c>
      <c r="S55" s="11">
        <v>777.09560499999998</v>
      </c>
      <c r="T55" s="11">
        <v>898.17245000000003</v>
      </c>
      <c r="U55" s="11">
        <v>926.68705899999998</v>
      </c>
      <c r="V55" s="11">
        <v>1077.14363</v>
      </c>
      <c r="W55" s="11">
        <v>1428.097174</v>
      </c>
      <c r="X55" s="11">
        <v>1246.0033370000001</v>
      </c>
      <c r="Y55" s="11">
        <v>1399.6740050000001</v>
      </c>
      <c r="Z55" s="11">
        <v>1484.985246</v>
      </c>
      <c r="AA55" s="11">
        <v>1583.371212</v>
      </c>
      <c r="AB55" s="11">
        <v>1668.6526289999999</v>
      </c>
      <c r="AC55" s="11">
        <v>1760.4601749999999</v>
      </c>
      <c r="AD55" s="11">
        <v>1935.323271</v>
      </c>
      <c r="AE55" s="11">
        <v>2125.5957899999999</v>
      </c>
    </row>
    <row r="56" spans="1:31" ht="13.5" customHeight="1" x14ac:dyDescent="0.15">
      <c r="A56" s="1"/>
      <c r="B56" s="16" t="s">
        <v>351</v>
      </c>
      <c r="C56" s="13"/>
      <c r="D56" s="14"/>
      <c r="E56" s="14"/>
      <c r="F56" s="14">
        <v>3.0619348366232599E-3</v>
      </c>
      <c r="G56" s="14"/>
      <c r="H56" s="14"/>
      <c r="I56" s="14"/>
      <c r="J56" s="14"/>
      <c r="K56" s="14">
        <v>2.9600000000000001E-2</v>
      </c>
      <c r="L56" s="14">
        <v>2.5687999999999999E-2</v>
      </c>
      <c r="M56" s="14">
        <v>0.127666</v>
      </c>
      <c r="N56" s="14">
        <v>1.3329000000000001E-2</v>
      </c>
      <c r="O56" s="14">
        <v>4.9259999999999998E-3</v>
      </c>
      <c r="P56" s="14">
        <v>1.323E-3</v>
      </c>
      <c r="Q56" s="14">
        <v>4.6473E-2</v>
      </c>
      <c r="R56" s="14">
        <v>0.20674500000000001</v>
      </c>
      <c r="S56" s="14">
        <v>0.84361399999999998</v>
      </c>
      <c r="T56" s="14">
        <v>0.65760600000000002</v>
      </c>
      <c r="U56" s="14">
        <v>0.77794200000000002</v>
      </c>
      <c r="V56" s="14">
        <v>0.32042999999999999</v>
      </c>
      <c r="W56" s="14">
        <v>1.0723800000000001</v>
      </c>
      <c r="X56" s="14">
        <v>0.18948000000000001</v>
      </c>
      <c r="Y56" s="14">
        <v>2.181835</v>
      </c>
      <c r="Z56" s="14">
        <v>1.0524439999999999</v>
      </c>
      <c r="AA56" s="14">
        <v>1.161592</v>
      </c>
      <c r="AB56" s="14">
        <v>6.8052000000000001E-2</v>
      </c>
      <c r="AC56" s="14">
        <v>0.16497500000000001</v>
      </c>
      <c r="AD56" s="14">
        <v>0.27180100000000001</v>
      </c>
      <c r="AE56" s="14">
        <v>0.437612</v>
      </c>
    </row>
    <row r="57" spans="1:31" ht="13.5" customHeight="1" x14ac:dyDescent="0.15">
      <c r="A57" s="1"/>
      <c r="B57" s="16" t="s">
        <v>352</v>
      </c>
      <c r="C57" s="10">
        <v>2.4936892886011899</v>
      </c>
      <c r="D57" s="11">
        <v>0.70138442985124594</v>
      </c>
      <c r="E57" s="11">
        <v>0.40595208034990599</v>
      </c>
      <c r="F57" s="11">
        <v>1.0522249009148901</v>
      </c>
      <c r="G57" s="11">
        <v>2.4073008369757902</v>
      </c>
      <c r="H57" s="11">
        <v>1.1183705018716101</v>
      </c>
      <c r="I57" s="11">
        <v>2.8466468590225897</v>
      </c>
      <c r="J57" s="11">
        <v>0.285277655843726</v>
      </c>
      <c r="K57" s="11">
        <v>0.2407</v>
      </c>
      <c r="L57" s="11">
        <v>0.89193</v>
      </c>
      <c r="M57" s="11">
        <v>0.239872</v>
      </c>
      <c r="N57" s="11">
        <v>0.26840399999999998</v>
      </c>
      <c r="O57" s="11">
        <v>0.36560199999999998</v>
      </c>
      <c r="P57" s="11">
        <v>1.101475</v>
      </c>
      <c r="Q57" s="11">
        <v>0.83106500000000005</v>
      </c>
      <c r="R57" s="11">
        <v>0.73957300000000004</v>
      </c>
      <c r="S57" s="11">
        <v>2.6004710000000002</v>
      </c>
      <c r="T57" s="11">
        <v>0.76600299999999999</v>
      </c>
      <c r="U57" s="11">
        <v>0.147367</v>
      </c>
      <c r="V57" s="11">
        <v>0.55767999999999995</v>
      </c>
      <c r="W57" s="11">
        <v>0.71371499999999999</v>
      </c>
      <c r="X57" s="11">
        <v>0.94796999999999998</v>
      </c>
      <c r="Y57" s="11">
        <v>1.1467069999999999</v>
      </c>
      <c r="Z57" s="11">
        <v>0.97638599999999998</v>
      </c>
      <c r="AA57" s="11">
        <v>23.003253000000001</v>
      </c>
      <c r="AB57" s="11">
        <v>1.5520620000000001</v>
      </c>
      <c r="AC57" s="11">
        <v>0.57458399999999998</v>
      </c>
      <c r="AD57" s="11">
        <v>0.22134599999999999</v>
      </c>
      <c r="AE57" s="11">
        <v>0.29497699999999999</v>
      </c>
    </row>
    <row r="58" spans="1:31" ht="13.5" customHeight="1" x14ac:dyDescent="0.15">
      <c r="A58" s="1"/>
      <c r="B58" s="16" t="s">
        <v>353</v>
      </c>
      <c r="C58" s="13">
        <v>2.8675359188707801</v>
      </c>
      <c r="D58" s="14">
        <v>3.3593915164219097</v>
      </c>
      <c r="E58" s="14">
        <v>0.80625367502291101</v>
      </c>
      <c r="F58" s="14">
        <v>3.9951045065376802</v>
      </c>
      <c r="G58" s="14">
        <v>7.4893581215600804</v>
      </c>
      <c r="H58" s="14">
        <v>12.6064160122417</v>
      </c>
      <c r="I58" s="14">
        <v>18.280732663909202</v>
      </c>
      <c r="J58" s="14">
        <v>23.776697601221201</v>
      </c>
      <c r="K58" s="14">
        <v>26.135200000000001</v>
      </c>
      <c r="L58" s="14">
        <v>39.648367</v>
      </c>
      <c r="M58" s="14">
        <v>42.380349000000002</v>
      </c>
      <c r="N58" s="14">
        <v>43.272557999999997</v>
      </c>
      <c r="O58" s="14">
        <v>44.517040000000001</v>
      </c>
      <c r="P58" s="14">
        <v>44.291457000000001</v>
      </c>
      <c r="Q58" s="14">
        <v>39.456204999999997</v>
      </c>
      <c r="R58" s="14">
        <v>48.571106999999998</v>
      </c>
      <c r="S58" s="14">
        <v>56.058171000000002</v>
      </c>
      <c r="T58" s="14">
        <v>58.165425999999997</v>
      </c>
      <c r="U58" s="14">
        <v>58.059007999999999</v>
      </c>
      <c r="V58" s="14">
        <v>79.931507999999994</v>
      </c>
      <c r="W58" s="14">
        <v>120.980941</v>
      </c>
      <c r="X58" s="14">
        <v>162.268529</v>
      </c>
      <c r="Y58" s="14">
        <v>200.53974700000001</v>
      </c>
      <c r="Z58" s="14">
        <v>284.01793600000002</v>
      </c>
      <c r="AA58" s="14">
        <v>389.875451</v>
      </c>
      <c r="AB58" s="14">
        <v>512.66499699999997</v>
      </c>
      <c r="AC58" s="14">
        <v>572.71020999999996</v>
      </c>
      <c r="AD58" s="14">
        <v>622.83532100000002</v>
      </c>
      <c r="AE58" s="14">
        <v>588.13728700000001</v>
      </c>
    </row>
    <row r="59" spans="1:31" ht="13.5" customHeight="1" x14ac:dyDescent="0.15">
      <c r="A59" s="1"/>
      <c r="B59" s="16" t="s">
        <v>354</v>
      </c>
      <c r="C59" s="10">
        <v>3004.69955471395</v>
      </c>
      <c r="D59" s="11">
        <v>3501.1701546726099</v>
      </c>
      <c r="E59" s="11">
        <v>3769.3699531892598</v>
      </c>
      <c r="F59" s="11">
        <v>4038.2900797534398</v>
      </c>
      <c r="G59" s="11">
        <v>5139.5111572563892</v>
      </c>
      <c r="H59" s="11">
        <v>5928.1774640733383</v>
      </c>
      <c r="I59" s="11">
        <v>6628.5968506702602</v>
      </c>
      <c r="J59" s="11">
        <v>7205.6096469388103</v>
      </c>
      <c r="K59" s="11">
        <v>6297.6046999999999</v>
      </c>
      <c r="L59" s="11">
        <v>7482.4260519999998</v>
      </c>
      <c r="M59" s="11">
        <v>7471.4052650000003</v>
      </c>
      <c r="N59" s="11">
        <v>8117.6724329999997</v>
      </c>
      <c r="O59" s="11">
        <v>10862.490040000001</v>
      </c>
      <c r="P59" s="11">
        <v>14494.121648</v>
      </c>
      <c r="Q59" s="11">
        <v>17936.363730000001</v>
      </c>
      <c r="R59" s="11">
        <v>19915.484726999999</v>
      </c>
      <c r="S59" s="11">
        <v>24957.419999000002</v>
      </c>
      <c r="T59" s="11">
        <v>28067.205709999998</v>
      </c>
      <c r="U59" s="11">
        <v>24839.062320000001</v>
      </c>
      <c r="V59" s="11">
        <v>30766.114915999999</v>
      </c>
      <c r="W59" s="11">
        <v>34920.731008000002</v>
      </c>
      <c r="X59" s="11">
        <v>32768.549039999998</v>
      </c>
      <c r="Y59" s="11">
        <v>32684.667821999999</v>
      </c>
      <c r="Z59" s="11">
        <v>33783.954982000003</v>
      </c>
      <c r="AA59" s="11">
        <v>30681.103541</v>
      </c>
      <c r="AB59" s="11">
        <v>29304.991722999999</v>
      </c>
      <c r="AC59" s="11">
        <v>31809.915569000001</v>
      </c>
      <c r="AD59" s="11">
        <v>35590.706554999997</v>
      </c>
      <c r="AE59" s="11">
        <v>35936.940408000002</v>
      </c>
    </row>
    <row r="60" spans="1:31" ht="13.5" customHeight="1" x14ac:dyDescent="0.15">
      <c r="A60" s="1"/>
      <c r="B60" s="16" t="s">
        <v>355</v>
      </c>
      <c r="C60" s="13">
        <v>7.5759328916091773E-2</v>
      </c>
      <c r="D60" s="14">
        <v>0.37458802165230898</v>
      </c>
      <c r="E60" s="14">
        <v>0.57193509710889401</v>
      </c>
      <c r="F60" s="14">
        <v>1.4041672933126399</v>
      </c>
      <c r="G60" s="14">
        <v>1.1748012739702101</v>
      </c>
      <c r="H60" s="14">
        <v>0.46251096959103299</v>
      </c>
      <c r="I60" s="14">
        <v>0.96989875828630101</v>
      </c>
      <c r="J60" s="14">
        <v>4.7308968357685002</v>
      </c>
      <c r="K60" s="14">
        <v>14.457599999999999</v>
      </c>
      <c r="L60" s="14">
        <v>0.53056499999999995</v>
      </c>
      <c r="M60" s="14">
        <v>0.78162299999999996</v>
      </c>
      <c r="N60" s="14">
        <v>0.65280000000000005</v>
      </c>
      <c r="O60" s="14">
        <v>0.83946399999999999</v>
      </c>
      <c r="P60" s="14">
        <v>0.16408900000000001</v>
      </c>
      <c r="Q60" s="14">
        <v>2.5809199999999999</v>
      </c>
      <c r="R60" s="14">
        <v>0.86500900000000003</v>
      </c>
      <c r="S60" s="14">
        <v>1.8665039999999999</v>
      </c>
      <c r="T60" s="14">
        <v>0.74697899999999995</v>
      </c>
      <c r="U60" s="14">
        <v>3.8743E-2</v>
      </c>
      <c r="V60" s="14">
        <v>0.165434</v>
      </c>
      <c r="W60" s="14">
        <v>0.45361899999999999</v>
      </c>
      <c r="X60" s="14">
        <v>0.62212900000000004</v>
      </c>
      <c r="Y60" s="14">
        <v>0.940025</v>
      </c>
      <c r="Z60" s="14">
        <v>2.3300040000000002</v>
      </c>
      <c r="AA60" s="14">
        <v>0.57171300000000003</v>
      </c>
      <c r="AB60" s="14">
        <v>0.53612700000000002</v>
      </c>
      <c r="AC60" s="14">
        <v>1.6895039999999999</v>
      </c>
      <c r="AD60" s="14">
        <v>2.983225</v>
      </c>
      <c r="AE60" s="14">
        <v>3.7980580000000002</v>
      </c>
    </row>
    <row r="61" spans="1:31" ht="13.5" customHeight="1" x14ac:dyDescent="0.15">
      <c r="A61" s="1"/>
      <c r="B61" s="16" t="s">
        <v>356</v>
      </c>
      <c r="C61" s="10">
        <v>5.4633995201444439</v>
      </c>
      <c r="D61" s="11">
        <v>3.6905326167529799</v>
      </c>
      <c r="E61" s="11">
        <v>4.84617435633022</v>
      </c>
      <c r="F61" s="11">
        <v>4.0696716255001499</v>
      </c>
      <c r="G61" s="11">
        <v>5.3841719368945</v>
      </c>
      <c r="H61" s="11">
        <v>4.9719965497220739</v>
      </c>
      <c r="I61" s="11">
        <v>21.067414045913598</v>
      </c>
      <c r="J61" s="11">
        <v>7.8011488739725401</v>
      </c>
      <c r="K61" s="11">
        <v>34.176557041999999</v>
      </c>
      <c r="L61" s="11">
        <v>14.860825</v>
      </c>
      <c r="M61" s="11">
        <v>92.596388000000005</v>
      </c>
      <c r="N61" s="11">
        <v>97.776049999999998</v>
      </c>
      <c r="O61" s="11">
        <v>361.893306</v>
      </c>
      <c r="P61" s="11">
        <v>155.09075000000001</v>
      </c>
      <c r="Q61" s="11">
        <v>227.64852500000001</v>
      </c>
      <c r="R61" s="11">
        <v>13.366725000000001</v>
      </c>
      <c r="S61" s="11">
        <v>17.314758000000001</v>
      </c>
      <c r="T61" s="11">
        <v>41.853994999999998</v>
      </c>
      <c r="U61" s="11">
        <v>19.427070000000001</v>
      </c>
      <c r="V61" s="11">
        <v>19.829567000000001</v>
      </c>
      <c r="W61" s="11">
        <v>34.374820999999997</v>
      </c>
      <c r="X61" s="11">
        <v>32.518076999999998</v>
      </c>
      <c r="Y61" s="11">
        <v>29.084838999999999</v>
      </c>
      <c r="Z61" s="11">
        <v>26.490666999999998</v>
      </c>
      <c r="AA61" s="11">
        <v>23.192522</v>
      </c>
      <c r="AB61" s="11">
        <v>25.884784</v>
      </c>
      <c r="AC61" s="11">
        <v>28.042023</v>
      </c>
      <c r="AD61" s="11">
        <v>32.353988999999999</v>
      </c>
      <c r="AE61" s="11">
        <v>25.195093</v>
      </c>
    </row>
    <row r="62" spans="1:31" ht="13.5" customHeight="1" x14ac:dyDescent="0.15">
      <c r="A62" s="1"/>
      <c r="B62" s="16" t="s">
        <v>357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2.3397999999999999E-2</v>
      </c>
      <c r="N62" s="14">
        <v>0.43290400000000001</v>
      </c>
      <c r="O62" s="14">
        <v>0.81928199999999995</v>
      </c>
      <c r="P62" s="14">
        <v>0.23957600000000001</v>
      </c>
      <c r="Q62" s="14">
        <v>0.23988599999999999</v>
      </c>
      <c r="R62" s="14">
        <v>0.52191699999999996</v>
      </c>
      <c r="S62" s="14">
        <v>8.2058000000000006E-2</v>
      </c>
      <c r="T62" s="14">
        <v>0.67707300000000004</v>
      </c>
      <c r="U62" s="14">
        <v>0.71971499999999999</v>
      </c>
      <c r="V62" s="14">
        <v>0.14024500000000001</v>
      </c>
      <c r="W62" s="14">
        <v>0.255384</v>
      </c>
      <c r="X62" s="14">
        <v>0.24956700000000001</v>
      </c>
      <c r="Y62" s="14">
        <v>0.241732</v>
      </c>
      <c r="Z62" s="14">
        <v>0.13470199999999999</v>
      </c>
      <c r="AA62" s="14">
        <v>0.31338199999999999</v>
      </c>
      <c r="AB62" s="14">
        <v>0.10370600000000001</v>
      </c>
      <c r="AC62" s="14">
        <v>0.175453</v>
      </c>
      <c r="AD62" s="14">
        <v>0.10503999999999999</v>
      </c>
      <c r="AE62" s="14">
        <v>0.29956100000000002</v>
      </c>
    </row>
    <row r="63" spans="1:31" ht="13.5" customHeight="1" x14ac:dyDescent="0.15">
      <c r="A63" s="1"/>
      <c r="B63" s="16" t="s">
        <v>358</v>
      </c>
      <c r="C63" s="10">
        <v>630.24583555164168</v>
      </c>
      <c r="D63" s="11">
        <v>720.97407997602204</v>
      </c>
      <c r="E63" s="11">
        <v>762.01143163883501</v>
      </c>
      <c r="F63" s="11">
        <v>901.95576584844002</v>
      </c>
      <c r="G63" s="11">
        <v>1106.67762533476</v>
      </c>
      <c r="H63" s="11">
        <v>1131.8062983944099</v>
      </c>
      <c r="I63" s="11">
        <v>1095.15447535205</v>
      </c>
      <c r="J63" s="11">
        <v>1170.0674072284</v>
      </c>
      <c r="K63" s="11">
        <v>1127.6973</v>
      </c>
      <c r="L63" s="11">
        <v>1168.7220609999999</v>
      </c>
      <c r="M63" s="11">
        <v>1151.509407</v>
      </c>
      <c r="N63" s="11">
        <v>1200.2353949999999</v>
      </c>
      <c r="O63" s="11">
        <v>1406.439118</v>
      </c>
      <c r="P63" s="11">
        <v>1807.3888549999999</v>
      </c>
      <c r="Q63" s="11">
        <v>2244.7104159999999</v>
      </c>
      <c r="R63" s="11">
        <v>2280.6613779999998</v>
      </c>
      <c r="S63" s="11">
        <v>3210.5517329999998</v>
      </c>
      <c r="T63" s="11">
        <v>4288.0213100000001</v>
      </c>
      <c r="U63" s="11">
        <v>3272.2462719999999</v>
      </c>
      <c r="V63" s="11">
        <v>4739.7564659999998</v>
      </c>
      <c r="W63" s="11">
        <v>5457.6997929999998</v>
      </c>
      <c r="X63" s="11">
        <v>5102.090416</v>
      </c>
      <c r="Y63" s="11">
        <v>4895.3507129999998</v>
      </c>
      <c r="Z63" s="11">
        <v>5789.3387640000001</v>
      </c>
      <c r="AA63" s="11">
        <v>4835.3607570000004</v>
      </c>
      <c r="AB63" s="11">
        <v>3997.1655940000001</v>
      </c>
      <c r="AC63" s="11">
        <v>4775.209296</v>
      </c>
      <c r="AD63" s="11">
        <v>5925.6845290000001</v>
      </c>
      <c r="AE63" s="11">
        <v>5969.0497580000001</v>
      </c>
    </row>
    <row r="64" spans="1:31" ht="13.5" customHeight="1" x14ac:dyDescent="0.15">
      <c r="A64" s="1"/>
      <c r="B64" s="16" t="s">
        <v>359</v>
      </c>
      <c r="C64" s="13">
        <v>640.14480057224819</v>
      </c>
      <c r="D64" s="14">
        <v>805.30134296637596</v>
      </c>
      <c r="E64" s="14">
        <v>809.18857259902893</v>
      </c>
      <c r="F64" s="14">
        <v>805.64386635915196</v>
      </c>
      <c r="G64" s="14">
        <v>908.91433557064499</v>
      </c>
      <c r="H64" s="14">
        <v>1003.62248401693</v>
      </c>
      <c r="I64" s="14">
        <v>1032.5652517193701</v>
      </c>
      <c r="J64" s="14">
        <v>1113.9066952784299</v>
      </c>
      <c r="K64" s="14">
        <v>799.26990000000001</v>
      </c>
      <c r="L64" s="14">
        <v>869.55000299999995</v>
      </c>
      <c r="M64" s="14">
        <v>800.34444199999996</v>
      </c>
      <c r="N64" s="14">
        <v>811.122255</v>
      </c>
      <c r="O64" s="14">
        <v>902.779537</v>
      </c>
      <c r="P64" s="14">
        <v>945.600596</v>
      </c>
      <c r="Q64" s="14">
        <v>948.34626800000001</v>
      </c>
      <c r="R64" s="14">
        <v>1092.1187070000001</v>
      </c>
      <c r="S64" s="14">
        <v>1196.676778</v>
      </c>
      <c r="T64" s="14">
        <v>1498.0634379999999</v>
      </c>
      <c r="U64" s="14">
        <v>1134.987095</v>
      </c>
      <c r="V64" s="14">
        <v>1398.2319910000001</v>
      </c>
      <c r="W64" s="14">
        <v>1766.3725730000001</v>
      </c>
      <c r="X64" s="14">
        <v>1590.4084700000001</v>
      </c>
      <c r="Y64" s="14">
        <v>1477.783469</v>
      </c>
      <c r="Z64" s="14">
        <v>1388.753944</v>
      </c>
      <c r="AA64" s="14">
        <v>1202.9757279999999</v>
      </c>
      <c r="AB64" s="14">
        <v>1138.123793</v>
      </c>
      <c r="AC64" s="14">
        <v>1221.928672</v>
      </c>
      <c r="AD64" s="14">
        <v>1275.501229</v>
      </c>
      <c r="AE64" s="14">
        <v>1196.765674</v>
      </c>
    </row>
    <row r="65" spans="1:31" ht="13.5" customHeight="1" x14ac:dyDescent="0.15">
      <c r="A65" s="1"/>
      <c r="B65" s="16" t="s">
        <v>360</v>
      </c>
      <c r="C65" s="10"/>
      <c r="D65" s="11">
        <v>1.3600775370129201E-2</v>
      </c>
      <c r="E65" s="11">
        <v>3.1077671222959298E-2</v>
      </c>
      <c r="F65" s="11"/>
      <c r="G65" s="11">
        <v>0.300111239496482</v>
      </c>
      <c r="H65" s="11">
        <v>0.44992420813602002</v>
      </c>
      <c r="I65" s="11">
        <v>0.88714640000114209</v>
      </c>
      <c r="J65" s="11">
        <v>1.2921399705862899</v>
      </c>
      <c r="K65" s="11">
        <v>2.2000000000000001E-3</v>
      </c>
      <c r="L65" s="11">
        <v>4.8929999999999998E-3</v>
      </c>
      <c r="M65" s="11">
        <v>2.81E-3</v>
      </c>
      <c r="N65" s="11">
        <v>1.6011999999999998E-2</v>
      </c>
      <c r="O65" s="11">
        <v>2.0837000000000001E-2</v>
      </c>
      <c r="P65" s="11">
        <v>8.5364730000000009</v>
      </c>
      <c r="Q65" s="11"/>
      <c r="R65" s="11">
        <v>4.0055E-2</v>
      </c>
      <c r="S65" s="11">
        <v>1.2515999999999999E-2</v>
      </c>
      <c r="T65" s="11">
        <v>6.9036E-2</v>
      </c>
      <c r="U65" s="11"/>
      <c r="V65" s="11"/>
      <c r="W65" s="11">
        <v>4.3458999999999998E-2</v>
      </c>
      <c r="X65" s="11"/>
      <c r="Y65" s="11">
        <v>1.8592999999999998E-2</v>
      </c>
      <c r="Z65" s="11">
        <v>3.0248000000000001E-2</v>
      </c>
      <c r="AA65" s="11">
        <v>7.3396000000000003E-2</v>
      </c>
      <c r="AB65" s="11"/>
      <c r="AC65" s="11">
        <v>1.1689999999999999E-3</v>
      </c>
      <c r="AD65" s="11">
        <v>0.18682499999999999</v>
      </c>
      <c r="AE65" s="11"/>
    </row>
    <row r="66" spans="1:31" ht="13.5" customHeight="1" x14ac:dyDescent="0.15">
      <c r="A66" s="1"/>
      <c r="B66" s="16" t="s">
        <v>361</v>
      </c>
      <c r="C66" s="13">
        <v>8.9608147153939353</v>
      </c>
      <c r="D66" s="14">
        <v>13.299480415749301</v>
      </c>
      <c r="E66" s="14">
        <v>18.4998666838536</v>
      </c>
      <c r="F66" s="14">
        <v>20.192739792274697</v>
      </c>
      <c r="G66" s="14">
        <v>29.584397020324101</v>
      </c>
      <c r="H66" s="14">
        <v>22.24050989125401</v>
      </c>
      <c r="I66" s="14">
        <v>24.376309067779601</v>
      </c>
      <c r="J66" s="14">
        <v>25.627697008121597</v>
      </c>
      <c r="K66" s="14">
        <v>20.061199999999999</v>
      </c>
      <c r="L66" s="14">
        <v>29.662105</v>
      </c>
      <c r="M66" s="14">
        <v>37.077872999999997</v>
      </c>
      <c r="N66" s="14">
        <v>37.222178</v>
      </c>
      <c r="O66" s="14">
        <v>36.970759999999999</v>
      </c>
      <c r="P66" s="14">
        <v>47.691077</v>
      </c>
      <c r="Q66" s="14">
        <v>46.098792000000003</v>
      </c>
      <c r="R66" s="14">
        <v>32.015566</v>
      </c>
      <c r="S66" s="14">
        <v>29.896172</v>
      </c>
      <c r="T66" s="14">
        <v>25.323512000000001</v>
      </c>
      <c r="U66" s="14">
        <v>14.130731000000001</v>
      </c>
      <c r="V66" s="14">
        <v>17.235303999999999</v>
      </c>
      <c r="W66" s="14">
        <v>19.105694</v>
      </c>
      <c r="X66" s="14">
        <v>14.132528000000001</v>
      </c>
      <c r="Y66" s="14">
        <v>15.199411</v>
      </c>
      <c r="Z66" s="14">
        <v>19.443594000000001</v>
      </c>
      <c r="AA66" s="14">
        <v>18.707525</v>
      </c>
      <c r="AB66" s="14">
        <v>16.631739</v>
      </c>
      <c r="AC66" s="14">
        <v>17.617227</v>
      </c>
      <c r="AD66" s="14">
        <v>15.704765999999999</v>
      </c>
      <c r="AE66" s="14">
        <v>12.149516999999999</v>
      </c>
    </row>
    <row r="67" spans="1:31" ht="13.5" customHeight="1" x14ac:dyDescent="0.15">
      <c r="A67" s="1"/>
      <c r="B67" s="16" t="s">
        <v>362</v>
      </c>
      <c r="C67" s="10">
        <v>703.17445375036675</v>
      </c>
      <c r="D67" s="11">
        <v>906.03737474181798</v>
      </c>
      <c r="E67" s="11">
        <v>917.74570342366508</v>
      </c>
      <c r="F67" s="11">
        <v>1077.99702632093</v>
      </c>
      <c r="G67" s="11">
        <v>1479.0736018808</v>
      </c>
      <c r="H67" s="11">
        <v>1477.5015779035</v>
      </c>
      <c r="I67" s="11">
        <v>1422.5630672627001</v>
      </c>
      <c r="J67" s="11">
        <v>1519.1887786042601</v>
      </c>
      <c r="K67" s="11">
        <v>1246.4973</v>
      </c>
      <c r="L67" s="11">
        <v>1545.1920210000001</v>
      </c>
      <c r="M67" s="11">
        <v>1234.0293999999999</v>
      </c>
      <c r="N67" s="11">
        <v>1429.0549659999999</v>
      </c>
      <c r="O67" s="11">
        <v>1451.626274</v>
      </c>
      <c r="P67" s="11">
        <v>1547.803496</v>
      </c>
      <c r="Q67" s="11">
        <v>1332.0803920000001</v>
      </c>
      <c r="R67" s="11">
        <v>1473.502868</v>
      </c>
      <c r="S67" s="11">
        <v>1915.0303200000001</v>
      </c>
      <c r="T67" s="11">
        <v>1850.079481</v>
      </c>
      <c r="U67" s="11">
        <v>1399.456361</v>
      </c>
      <c r="V67" s="11">
        <v>2045.997161</v>
      </c>
      <c r="W67" s="11">
        <v>2373.0578820000001</v>
      </c>
      <c r="X67" s="11">
        <v>2227.647219</v>
      </c>
      <c r="Y67" s="11">
        <v>1943.9046000000001</v>
      </c>
      <c r="Z67" s="11">
        <v>1772.3094739999999</v>
      </c>
      <c r="AA67" s="11">
        <v>1611.234379</v>
      </c>
      <c r="AB67" s="11">
        <v>1689.279233</v>
      </c>
      <c r="AC67" s="11">
        <v>1589.5144869999999</v>
      </c>
      <c r="AD67" s="11">
        <v>1998.384014</v>
      </c>
      <c r="AE67" s="11">
        <v>1950.4261710000001</v>
      </c>
    </row>
    <row r="68" spans="1:31" ht="13.5" customHeight="1" x14ac:dyDescent="0.15">
      <c r="A68" s="1"/>
      <c r="B68" s="16" t="s">
        <v>363</v>
      </c>
      <c r="C68" s="13"/>
      <c r="D68" s="14"/>
      <c r="E68" s="14"/>
      <c r="F68" s="14">
        <v>0.45064476242537699</v>
      </c>
      <c r="G68" s="14"/>
      <c r="H68" s="14"/>
      <c r="I68" s="14"/>
      <c r="J68" s="14"/>
      <c r="K68" s="14">
        <v>31.007200000000001</v>
      </c>
      <c r="L68" s="14">
        <v>74.535206000000002</v>
      </c>
      <c r="M68" s="14">
        <v>0.21129700000000001</v>
      </c>
      <c r="N68" s="14">
        <v>0.38577299999999998</v>
      </c>
      <c r="O68" s="14">
        <v>0.75894200000000001</v>
      </c>
      <c r="P68" s="14">
        <v>3.8054250000000001</v>
      </c>
      <c r="Q68" s="14">
        <v>5.8600940000000001</v>
      </c>
      <c r="R68" s="14">
        <v>12.745200000000001</v>
      </c>
      <c r="S68" s="14">
        <v>15.894018000000001</v>
      </c>
      <c r="T68" s="14">
        <v>25.255724000000001</v>
      </c>
      <c r="U68" s="14">
        <v>21.217223000000001</v>
      </c>
      <c r="V68" s="14">
        <v>16.556177999999999</v>
      </c>
      <c r="W68" s="14">
        <v>41.813322999999997</v>
      </c>
      <c r="X68" s="14">
        <v>43.588920999999999</v>
      </c>
      <c r="Y68" s="14">
        <v>37.818981000000001</v>
      </c>
      <c r="Z68" s="14">
        <v>33.885077000000003</v>
      </c>
      <c r="AA68" s="14">
        <v>27.536059000000002</v>
      </c>
      <c r="AB68" s="14">
        <v>22.226044999999999</v>
      </c>
      <c r="AC68" s="14">
        <v>24.108017</v>
      </c>
      <c r="AD68" s="14">
        <v>27.895887999999999</v>
      </c>
      <c r="AE68" s="14">
        <v>28.008137000000001</v>
      </c>
    </row>
    <row r="69" spans="1:31" ht="13.5" customHeight="1" x14ac:dyDescent="0.15">
      <c r="A69" s="1"/>
      <c r="B69" s="16" t="s">
        <v>364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0.377695</v>
      </c>
      <c r="M69" s="11">
        <v>4.2862999999999998E-2</v>
      </c>
      <c r="N69" s="11">
        <v>5.2124999999999998E-2</v>
      </c>
      <c r="O69" s="11">
        <v>22.475805000000001</v>
      </c>
      <c r="P69" s="11">
        <v>14.810798</v>
      </c>
      <c r="Q69" s="11">
        <v>143.77049500000001</v>
      </c>
      <c r="R69" s="11">
        <v>0.21473200000000001</v>
      </c>
      <c r="S69" s="11">
        <v>10.658993000000001</v>
      </c>
      <c r="T69" s="11">
        <v>3.4799720000000001</v>
      </c>
      <c r="U69" s="11">
        <v>14.732665000000001</v>
      </c>
      <c r="V69" s="11">
        <v>7.3955650000000004</v>
      </c>
      <c r="W69" s="11">
        <v>30.702069000000002</v>
      </c>
      <c r="X69" s="11"/>
      <c r="Y69" s="11">
        <v>14.991156</v>
      </c>
      <c r="Z69" s="11">
        <v>60.473112</v>
      </c>
      <c r="AA69" s="11">
        <v>1.6778000000000001E-2</v>
      </c>
      <c r="AB69" s="11">
        <v>0.71115300000000004</v>
      </c>
      <c r="AC69" s="11">
        <v>0.110429</v>
      </c>
      <c r="AD69" s="11">
        <v>5.6160000000000003E-3</v>
      </c>
      <c r="AE69" s="11">
        <v>0.18545800000000001</v>
      </c>
    </row>
    <row r="70" spans="1:31" ht="13.5" customHeight="1" x14ac:dyDescent="0.15">
      <c r="A70" s="1"/>
      <c r="B70" s="16" t="s">
        <v>365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>
        <v>2.9359999999999998E-3</v>
      </c>
      <c r="O70" s="14">
        <v>8.9434E-2</v>
      </c>
      <c r="P70" s="14">
        <v>4.0559999999999997E-3</v>
      </c>
      <c r="Q70" s="14">
        <v>3.9689000000000002E-2</v>
      </c>
      <c r="R70" s="14">
        <v>3.7569999999999999E-3</v>
      </c>
      <c r="S70" s="14"/>
      <c r="T70" s="14">
        <v>1.7781999999999999E-2</v>
      </c>
      <c r="U70" s="14">
        <v>2.6911999999999998E-2</v>
      </c>
      <c r="V70" s="14">
        <v>1.3276E-2</v>
      </c>
      <c r="W70" s="14">
        <v>4.2999999999999999E-4</v>
      </c>
      <c r="X70" s="14">
        <v>1.0913000000000001E-2</v>
      </c>
      <c r="Y70" s="14">
        <v>1.07E-3</v>
      </c>
      <c r="Z70" s="14">
        <v>1.0909E-2</v>
      </c>
      <c r="AA70" s="14">
        <v>1.9247E-2</v>
      </c>
      <c r="AB70" s="14">
        <v>2.9676000000000001E-2</v>
      </c>
      <c r="AC70" s="14">
        <v>7.6309999999999998E-3</v>
      </c>
      <c r="AD70" s="14">
        <v>5.7619999999999998E-3</v>
      </c>
      <c r="AE70" s="14">
        <v>1.8408000000000001E-2</v>
      </c>
    </row>
    <row r="71" spans="1:31" ht="13.5" customHeight="1" x14ac:dyDescent="0.15">
      <c r="A71" s="1"/>
      <c r="B71" s="16" t="s">
        <v>366</v>
      </c>
      <c r="C71" s="10">
        <v>3.0155553963975521</v>
      </c>
      <c r="D71" s="11">
        <v>5.9932194467790199</v>
      </c>
      <c r="E71" s="11">
        <v>3.2502653079602997</v>
      </c>
      <c r="F71" s="11">
        <v>2.0448372309637102</v>
      </c>
      <c r="G71" s="11">
        <v>3.1513683559944403</v>
      </c>
      <c r="H71" s="11">
        <v>2.6701921021977499</v>
      </c>
      <c r="I71" s="11">
        <v>1.7871425450776202</v>
      </c>
      <c r="J71" s="11">
        <v>0.93685656794312</v>
      </c>
      <c r="K71" s="11">
        <v>1.0674999999999999</v>
      </c>
      <c r="L71" s="11">
        <v>3.0867779999999998</v>
      </c>
      <c r="M71" s="11">
        <v>1.9136420000000001</v>
      </c>
      <c r="N71" s="11">
        <v>1.0748059999999999</v>
      </c>
      <c r="O71" s="11">
        <v>1.042508</v>
      </c>
      <c r="P71" s="11">
        <v>2.6760980000000001</v>
      </c>
      <c r="Q71" s="11">
        <v>2.4220899999999999</v>
      </c>
      <c r="R71" s="11">
        <v>6.7833920000000001</v>
      </c>
      <c r="S71" s="11">
        <v>13.690783</v>
      </c>
      <c r="T71" s="11">
        <v>4.4744549999999998</v>
      </c>
      <c r="U71" s="11">
        <v>1.9958229999999999</v>
      </c>
      <c r="V71" s="11">
        <v>1.8689260000000001</v>
      </c>
      <c r="W71" s="11">
        <v>4.6381589999999999</v>
      </c>
      <c r="X71" s="11">
        <v>2.6617700000000002</v>
      </c>
      <c r="Y71" s="11">
        <v>1.4417089999999999</v>
      </c>
      <c r="Z71" s="11">
        <v>1.6232</v>
      </c>
      <c r="AA71" s="11">
        <v>2.5646550000000001</v>
      </c>
      <c r="AB71" s="11">
        <v>3.255233</v>
      </c>
      <c r="AC71" s="11">
        <v>1.544278</v>
      </c>
      <c r="AD71" s="11">
        <v>5.0330110000000001</v>
      </c>
      <c r="AE71" s="11">
        <v>5.2239829999999996</v>
      </c>
    </row>
    <row r="72" spans="1:31" ht="13.5" customHeight="1" x14ac:dyDescent="0.15">
      <c r="A72" s="1"/>
      <c r="B72" s="16" t="s">
        <v>367</v>
      </c>
      <c r="C72" s="13">
        <v>3.2416875673412098</v>
      </c>
      <c r="D72" s="14">
        <v>4.3367583464920294</v>
      </c>
      <c r="E72" s="14">
        <v>2.5478393072504599</v>
      </c>
      <c r="F72" s="14">
        <v>5.2061897913291402</v>
      </c>
      <c r="G72" s="14">
        <v>7.9591584263793393</v>
      </c>
      <c r="H72" s="14">
        <v>18.879788649627699</v>
      </c>
      <c r="I72" s="14">
        <v>37.211491098696001</v>
      </c>
      <c r="J72" s="14">
        <v>43.246092461714518</v>
      </c>
      <c r="K72" s="14">
        <v>61.959400000000002</v>
      </c>
      <c r="L72" s="14">
        <v>78.365038999999996</v>
      </c>
      <c r="M72" s="14">
        <v>79.346453999999994</v>
      </c>
      <c r="N72" s="14">
        <v>87.436599000000001</v>
      </c>
      <c r="O72" s="14">
        <v>62.334561000000001</v>
      </c>
      <c r="P72" s="14">
        <v>78.313115999999994</v>
      </c>
      <c r="Q72" s="14">
        <v>43.659497000000002</v>
      </c>
      <c r="R72" s="14">
        <v>36.864637999999999</v>
      </c>
      <c r="S72" s="14">
        <v>20.412921999999998</v>
      </c>
      <c r="T72" s="14">
        <v>11.234510999999999</v>
      </c>
      <c r="U72" s="14">
        <v>6.6555169999999997</v>
      </c>
      <c r="V72" s="14">
        <v>3.4602849999999998</v>
      </c>
      <c r="W72" s="14">
        <v>2.8871030000000002</v>
      </c>
      <c r="X72" s="14">
        <v>5.8881800000000002</v>
      </c>
      <c r="Y72" s="14">
        <v>35.294060000000002</v>
      </c>
      <c r="Z72" s="14">
        <v>70.081033000000005</v>
      </c>
      <c r="AA72" s="14">
        <v>94.194434999999999</v>
      </c>
      <c r="AB72" s="14">
        <v>100.495344</v>
      </c>
      <c r="AC72" s="14">
        <v>156.50674599999999</v>
      </c>
      <c r="AD72" s="14">
        <v>211.78209699999999</v>
      </c>
      <c r="AE72" s="14">
        <v>247.875291</v>
      </c>
    </row>
    <row r="73" spans="1:31" ht="13.5" customHeight="1" x14ac:dyDescent="0.15">
      <c r="A73" s="1"/>
      <c r="B73" s="16" t="s">
        <v>368</v>
      </c>
      <c r="C73" s="10"/>
      <c r="D73" s="11">
        <v>8.9538437853350597E-2</v>
      </c>
      <c r="E73" s="11">
        <v>9.1820392249652594E-3</v>
      </c>
      <c r="F73" s="11">
        <v>1.1347170276897999E-2</v>
      </c>
      <c r="G73" s="11">
        <v>1.60273025098255E-3</v>
      </c>
      <c r="H73" s="11"/>
      <c r="I73" s="11"/>
      <c r="J73" s="11">
        <v>5.0851632057705002E-4</v>
      </c>
      <c r="K73" s="11">
        <v>2.0999999999999999E-3</v>
      </c>
      <c r="L73" s="11">
        <v>2.9923999999999999E-2</v>
      </c>
      <c r="M73" s="11">
        <v>9.9932999999999994E-2</v>
      </c>
      <c r="N73" s="11">
        <v>3.3670000000000002E-3</v>
      </c>
      <c r="O73" s="11"/>
      <c r="P73" s="11"/>
      <c r="Q73" s="11"/>
      <c r="R73" s="11"/>
      <c r="S73" s="11">
        <v>1.3991999999999999E-2</v>
      </c>
      <c r="T73" s="11">
        <v>4.4520000000000002E-3</v>
      </c>
      <c r="U73" s="11">
        <v>9.3826999999999994E-2</v>
      </c>
      <c r="V73" s="11">
        <v>1.6689999999999999E-3</v>
      </c>
      <c r="W73" s="11">
        <v>8.5800000000000004E-4</v>
      </c>
      <c r="X73" s="11">
        <v>1.08E-3</v>
      </c>
      <c r="Y73" s="11">
        <v>4.0067999999999999E-2</v>
      </c>
      <c r="Z73" s="11">
        <v>2.7264E-2</v>
      </c>
      <c r="AA73" s="11">
        <v>4.0049000000000001E-2</v>
      </c>
      <c r="AB73" s="11">
        <v>2.3599999999999999E-2</v>
      </c>
      <c r="AC73" s="11">
        <v>1.5899999999999999E-4</v>
      </c>
      <c r="AD73" s="11">
        <v>7.2599999999999997E-4</v>
      </c>
      <c r="AE73" s="11">
        <v>0.20224700000000001</v>
      </c>
    </row>
    <row r="74" spans="1:31" ht="13.5" customHeight="1" x14ac:dyDescent="0.15">
      <c r="A74" s="1"/>
      <c r="B74" s="16" t="s">
        <v>369</v>
      </c>
      <c r="C74" s="13">
        <v>5.605766473601391</v>
      </c>
      <c r="D74" s="14">
        <v>6.1857081981979301</v>
      </c>
      <c r="E74" s="14">
        <v>5.2676652722916097</v>
      </c>
      <c r="F74" s="14">
        <v>5.4815838128113201</v>
      </c>
      <c r="G74" s="14">
        <v>7.5991451437523807</v>
      </c>
      <c r="H74" s="14">
        <v>7.8656302003805019</v>
      </c>
      <c r="I74" s="14">
        <v>9.9248004363202398</v>
      </c>
      <c r="J74" s="14">
        <v>13.484666283621999</v>
      </c>
      <c r="K74" s="14">
        <v>12.884499999999999</v>
      </c>
      <c r="L74" s="14">
        <v>15.5738</v>
      </c>
      <c r="M74" s="14">
        <v>8.6089289999999998</v>
      </c>
      <c r="N74" s="14">
        <v>6.9990220000000001</v>
      </c>
      <c r="O74" s="14">
        <v>8.7240579999999994</v>
      </c>
      <c r="P74" s="14">
        <v>15.804708</v>
      </c>
      <c r="Q74" s="14">
        <v>12.424879000000001</v>
      </c>
      <c r="R74" s="14">
        <v>14.304240999999999</v>
      </c>
      <c r="S74" s="14">
        <v>16.842319</v>
      </c>
      <c r="T74" s="14">
        <v>20.524121000000001</v>
      </c>
      <c r="U74" s="14">
        <v>17.08896</v>
      </c>
      <c r="V74" s="14">
        <v>18.567927000000001</v>
      </c>
      <c r="W74" s="14">
        <v>20.262271999999999</v>
      </c>
      <c r="X74" s="14">
        <v>18.008262999999999</v>
      </c>
      <c r="Y74" s="14">
        <v>18.338864000000001</v>
      </c>
      <c r="Z74" s="14">
        <v>18.839428999999999</v>
      </c>
      <c r="AA74" s="14">
        <v>14.531535</v>
      </c>
      <c r="AB74" s="14">
        <v>14.554107999999999</v>
      </c>
      <c r="AC74" s="14">
        <v>14.172597</v>
      </c>
      <c r="AD74" s="14">
        <v>14.301982000000001</v>
      </c>
      <c r="AE74" s="14">
        <v>13.637344000000001</v>
      </c>
    </row>
    <row r="75" spans="1:31" ht="13.5" customHeight="1" x14ac:dyDescent="0.15">
      <c r="A75" s="1"/>
      <c r="B75" s="16" t="s">
        <v>370</v>
      </c>
      <c r="C75" s="10">
        <v>126.65468703698204</v>
      </c>
      <c r="D75" s="11">
        <v>107.703406758106</v>
      </c>
      <c r="E75" s="11">
        <v>91.851999653907811</v>
      </c>
      <c r="F75" s="11">
        <v>88.8542870239705</v>
      </c>
      <c r="G75" s="11">
        <v>130.70305265018999</v>
      </c>
      <c r="H75" s="11">
        <v>161.48731886912398</v>
      </c>
      <c r="I75" s="11">
        <v>143.97916627998501</v>
      </c>
      <c r="J75" s="11">
        <v>96.107042007459668</v>
      </c>
      <c r="K75" s="11">
        <v>76.286000000000001</v>
      </c>
      <c r="L75" s="11">
        <v>107.066945</v>
      </c>
      <c r="M75" s="11">
        <v>139.99679699999999</v>
      </c>
      <c r="N75" s="11">
        <v>108.997523</v>
      </c>
      <c r="O75" s="11">
        <v>199.23151200000001</v>
      </c>
      <c r="P75" s="11">
        <v>175.24363399999999</v>
      </c>
      <c r="Q75" s="11">
        <v>188.627927</v>
      </c>
      <c r="R75" s="11">
        <v>240.58507599999999</v>
      </c>
      <c r="S75" s="11">
        <v>325.88244200000003</v>
      </c>
      <c r="T75" s="11">
        <v>265.692589</v>
      </c>
      <c r="U75" s="11">
        <v>237.036348</v>
      </c>
      <c r="V75" s="11">
        <v>260.73654299999998</v>
      </c>
      <c r="W75" s="11">
        <v>350.24019800000002</v>
      </c>
      <c r="X75" s="11">
        <v>247.76414800000001</v>
      </c>
      <c r="Y75" s="11">
        <v>213.68744899999999</v>
      </c>
      <c r="Z75" s="11">
        <v>133.25133299999999</v>
      </c>
      <c r="AA75" s="11">
        <v>108.912843</v>
      </c>
      <c r="AB75" s="11">
        <v>73.354063999999994</v>
      </c>
      <c r="AC75" s="11">
        <v>24.414428000000001</v>
      </c>
      <c r="AD75" s="11">
        <v>44.522674000000002</v>
      </c>
      <c r="AE75" s="11">
        <v>20.025141999999999</v>
      </c>
    </row>
    <row r="76" spans="1:31" ht="13.5" customHeight="1" x14ac:dyDescent="0.15">
      <c r="A76" s="1"/>
      <c r="B76" s="16" t="s">
        <v>371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1.0740000000000001E-3</v>
      </c>
      <c r="M76" s="14"/>
      <c r="N76" s="14"/>
      <c r="O76" s="14">
        <v>8.1440000000000002E-3</v>
      </c>
      <c r="P76" s="14"/>
      <c r="Q76" s="14"/>
      <c r="R76" s="14">
        <v>2.3111E-2</v>
      </c>
      <c r="S76" s="14">
        <v>3.0839999999999999E-3</v>
      </c>
      <c r="T76" s="14"/>
      <c r="U76" s="14"/>
      <c r="V76" s="14">
        <v>8.8749999999999992E-3</v>
      </c>
      <c r="W76" s="14">
        <v>2.0100000000000001E-4</v>
      </c>
      <c r="X76" s="14"/>
      <c r="Y76" s="14">
        <v>7.9249999999999998E-3</v>
      </c>
      <c r="Z76" s="14">
        <v>3.5868999999999998E-2</v>
      </c>
      <c r="AA76" s="14">
        <v>8.9619999999999995E-3</v>
      </c>
      <c r="AB76" s="14">
        <v>7.8040000000000002E-3</v>
      </c>
      <c r="AC76" s="14">
        <v>6.38E-4</v>
      </c>
      <c r="AD76" s="14">
        <v>2.0011000000000001E-2</v>
      </c>
      <c r="AE76" s="14">
        <v>7.9830000000000005E-3</v>
      </c>
    </row>
    <row r="77" spans="1:31" ht="13.5" customHeight="1" x14ac:dyDescent="0.15">
      <c r="A77" s="1"/>
      <c r="B77" s="16" t="s">
        <v>372</v>
      </c>
      <c r="C77" s="10">
        <v>5.3955196987222269</v>
      </c>
      <c r="D77" s="11">
        <v>5.9813187683301505</v>
      </c>
      <c r="E77" s="11">
        <v>4.1230887673642096</v>
      </c>
      <c r="F77" s="11">
        <v>5.31389785205271</v>
      </c>
      <c r="G77" s="11">
        <v>5.36533985644546</v>
      </c>
      <c r="H77" s="11">
        <v>4.6405245845186895</v>
      </c>
      <c r="I77" s="11">
        <v>3.7349925685641003</v>
      </c>
      <c r="J77" s="11">
        <v>3.7652243429926799</v>
      </c>
      <c r="K77" s="11">
        <v>1.5076000000000001</v>
      </c>
      <c r="L77" s="11">
        <v>0.88842399999999999</v>
      </c>
      <c r="M77" s="11">
        <v>1.385626</v>
      </c>
      <c r="N77" s="11">
        <v>2.0948340000000001</v>
      </c>
      <c r="O77" s="11">
        <v>16.566955</v>
      </c>
      <c r="P77" s="11">
        <v>9.3474909999999998</v>
      </c>
      <c r="Q77" s="11">
        <v>6.0544269999999996</v>
      </c>
      <c r="R77" s="11">
        <v>4.8717110000000003</v>
      </c>
      <c r="S77" s="11">
        <v>6.6713110000000002</v>
      </c>
      <c r="T77" s="11">
        <v>4.9312079999999998</v>
      </c>
      <c r="U77" s="11">
        <v>8.0714819999999996</v>
      </c>
      <c r="V77" s="11">
        <v>8.0879829999999995</v>
      </c>
      <c r="W77" s="11">
        <v>8.1635720000000003</v>
      </c>
      <c r="X77" s="11">
        <v>14.77871</v>
      </c>
      <c r="Y77" s="11">
        <v>20.725981000000001</v>
      </c>
      <c r="Z77" s="11">
        <v>20.738121</v>
      </c>
      <c r="AA77" s="11">
        <v>13.613149</v>
      </c>
      <c r="AB77" s="11">
        <v>14.499663999999999</v>
      </c>
      <c r="AC77" s="11">
        <v>20.361737000000002</v>
      </c>
      <c r="AD77" s="11">
        <v>22.302741000000001</v>
      </c>
      <c r="AE77" s="11">
        <v>25.684225999999999</v>
      </c>
    </row>
    <row r="78" spans="1:31" ht="13.5" customHeight="1" x14ac:dyDescent="0.15">
      <c r="A78" s="1"/>
      <c r="B78" s="16" t="s">
        <v>373</v>
      </c>
      <c r="C78" s="13">
        <v>255.81673802099698</v>
      </c>
      <c r="D78" s="14">
        <v>271.83850842311398</v>
      </c>
      <c r="E78" s="14">
        <v>265.793548911134</v>
      </c>
      <c r="F78" s="14">
        <v>272.634677852935</v>
      </c>
      <c r="G78" s="14">
        <v>330.24076514342198</v>
      </c>
      <c r="H78" s="14">
        <v>310.56836369160499</v>
      </c>
      <c r="I78" s="14">
        <v>321.70861632517301</v>
      </c>
      <c r="J78" s="14">
        <v>394.61324141467702</v>
      </c>
      <c r="K78" s="14">
        <v>501.59070000000003</v>
      </c>
      <c r="L78" s="14">
        <v>341.47182500000002</v>
      </c>
      <c r="M78" s="14">
        <v>262.72524099999998</v>
      </c>
      <c r="N78" s="14">
        <v>282.34251899999998</v>
      </c>
      <c r="O78" s="14">
        <v>266.50706400000001</v>
      </c>
      <c r="P78" s="14">
        <v>286.24657000000002</v>
      </c>
      <c r="Q78" s="14">
        <v>294.661948</v>
      </c>
      <c r="R78" s="14">
        <v>324.01827400000002</v>
      </c>
      <c r="S78" s="14">
        <v>323.06984399999999</v>
      </c>
      <c r="T78" s="14">
        <v>390.88282199999998</v>
      </c>
      <c r="U78" s="14">
        <v>399.14694700000001</v>
      </c>
      <c r="V78" s="14">
        <v>517.79530899999997</v>
      </c>
      <c r="W78" s="14">
        <v>525.77149399999996</v>
      </c>
      <c r="X78" s="14">
        <v>421.96888899999999</v>
      </c>
      <c r="Y78" s="14">
        <v>408.66092200000003</v>
      </c>
      <c r="Z78" s="14">
        <v>380.65849100000003</v>
      </c>
      <c r="AA78" s="14">
        <v>492.94720100000001</v>
      </c>
      <c r="AB78" s="14">
        <v>689.23105099999998</v>
      </c>
      <c r="AC78" s="14">
        <v>822.22537</v>
      </c>
      <c r="AD78" s="14">
        <v>952.83524399999999</v>
      </c>
      <c r="AE78" s="14">
        <v>864.84437400000002</v>
      </c>
    </row>
    <row r="79" spans="1:31" ht="13.5" customHeight="1" x14ac:dyDescent="0.15">
      <c r="A79" s="1"/>
      <c r="B79" s="16" t="s">
        <v>374</v>
      </c>
      <c r="C79" s="10"/>
      <c r="D79" s="11"/>
      <c r="E79" s="11">
        <v>1.7657767740316999E-4</v>
      </c>
      <c r="F79" s="11"/>
      <c r="G79" s="11">
        <v>2.0034128137280999E-4</v>
      </c>
      <c r="H79" s="11"/>
      <c r="I79" s="11">
        <v>0.19274617613002801</v>
      </c>
      <c r="J79" s="11">
        <v>3.2036528196354198E-2</v>
      </c>
      <c r="K79" s="11">
        <v>5.0900000000000001E-2</v>
      </c>
      <c r="L79" s="11">
        <v>0.139793</v>
      </c>
      <c r="M79" s="11">
        <v>4.2374000000000002E-2</v>
      </c>
      <c r="N79" s="11">
        <v>0.108986</v>
      </c>
      <c r="O79" s="11">
        <v>0.87919899999999995</v>
      </c>
      <c r="P79" s="11">
        <v>0.113747</v>
      </c>
      <c r="Q79" s="11"/>
      <c r="R79" s="11"/>
      <c r="S79" s="11"/>
      <c r="T79" s="11">
        <v>3.1580000000000002E-3</v>
      </c>
      <c r="U79" s="11">
        <v>3.6020000000000002E-3</v>
      </c>
      <c r="V79" s="11"/>
      <c r="W79" s="11">
        <v>0.20366699999999999</v>
      </c>
      <c r="X79" s="11">
        <v>9.2639999999999997E-3</v>
      </c>
      <c r="Y79" s="11">
        <v>2.8990000000000001E-3</v>
      </c>
      <c r="Z79" s="11">
        <v>8.8699999999999994E-3</v>
      </c>
      <c r="AA79" s="11">
        <v>0.20532800000000001</v>
      </c>
      <c r="AB79" s="11">
        <v>1.9524E-2</v>
      </c>
      <c r="AC79" s="11">
        <v>1.3799999999999999E-4</v>
      </c>
      <c r="AD79" s="11">
        <v>4.1330000000000004E-3</v>
      </c>
      <c r="AE79" s="11">
        <v>4.7520000000000001E-3</v>
      </c>
    </row>
    <row r="80" spans="1:31" ht="13.5" customHeight="1" x14ac:dyDescent="0.15">
      <c r="A80" s="1"/>
      <c r="B80" s="16" t="s">
        <v>375</v>
      </c>
      <c r="C80" s="13">
        <v>1.7659738386829309E-2</v>
      </c>
      <c r="D80" s="14">
        <v>1.1522879133026099E-2</v>
      </c>
      <c r="E80" s="14">
        <v>0.466871379054003</v>
      </c>
      <c r="F80" s="14">
        <v>3.6022762783803099E-3</v>
      </c>
      <c r="G80" s="14">
        <v>2.1436517106891598E-2</v>
      </c>
      <c r="H80" s="14">
        <v>2.03990759584524E-2</v>
      </c>
      <c r="I80" s="14">
        <v>7.9325759598402601E-2</v>
      </c>
      <c r="J80" s="14">
        <v>3.3901088038470104E-3</v>
      </c>
      <c r="K80" s="14">
        <v>4.7800000000000002E-2</v>
      </c>
      <c r="L80" s="14">
        <v>6.0817999999999997E-2</v>
      </c>
      <c r="M80" s="14">
        <v>2.8188999999999999E-2</v>
      </c>
      <c r="N80" s="14">
        <v>4.2652000000000002E-2</v>
      </c>
      <c r="O80" s="14">
        <v>3.3530999999999998E-2</v>
      </c>
      <c r="P80" s="14">
        <v>0.122901</v>
      </c>
      <c r="Q80" s="14">
        <v>0.29620400000000002</v>
      </c>
      <c r="R80" s="14">
        <v>0.31639200000000001</v>
      </c>
      <c r="S80" s="14">
        <v>0.17077000000000001</v>
      </c>
      <c r="T80" s="14">
        <v>1.062805</v>
      </c>
      <c r="U80" s="14">
        <v>0.27923700000000001</v>
      </c>
      <c r="V80" s="14">
        <v>0.39760099999999998</v>
      </c>
      <c r="W80" s="14">
        <v>0.82009100000000001</v>
      </c>
      <c r="X80" s="14">
        <v>0.54377799999999998</v>
      </c>
      <c r="Y80" s="14">
        <v>0.72668500000000003</v>
      </c>
      <c r="Z80" s="14">
        <v>0.65581800000000001</v>
      </c>
      <c r="AA80" s="14">
        <v>1.124055</v>
      </c>
      <c r="AB80" s="14">
        <v>0.48796400000000001</v>
      </c>
      <c r="AC80" s="14">
        <v>0.23672000000000001</v>
      </c>
      <c r="AD80" s="14">
        <v>0.81183499999999997</v>
      </c>
      <c r="AE80" s="14">
        <v>0.36978</v>
      </c>
    </row>
    <row r="81" spans="1:31" ht="13.5" customHeight="1" x14ac:dyDescent="0.15">
      <c r="A81" s="1"/>
      <c r="B81" s="16" t="s">
        <v>376</v>
      </c>
      <c r="C81" s="10">
        <v>99.033658541316768</v>
      </c>
      <c r="D81" s="11">
        <v>134.67827790886199</v>
      </c>
      <c r="E81" s="11">
        <v>125.93290401413999</v>
      </c>
      <c r="F81" s="11">
        <v>142.690666231992</v>
      </c>
      <c r="G81" s="11">
        <v>133.39784322593499</v>
      </c>
      <c r="H81" s="11">
        <v>156.80907010794402</v>
      </c>
      <c r="I81" s="11">
        <v>151.059547146429</v>
      </c>
      <c r="J81" s="11">
        <v>146.23081770497888</v>
      </c>
      <c r="K81" s="11">
        <v>96.707700000000003</v>
      </c>
      <c r="L81" s="11">
        <v>408.57250599999998</v>
      </c>
      <c r="M81" s="11">
        <v>155.311924</v>
      </c>
      <c r="N81" s="11">
        <v>78.927475000000001</v>
      </c>
      <c r="O81" s="11">
        <v>80.517709999999994</v>
      </c>
      <c r="P81" s="11">
        <v>86.697692000000004</v>
      </c>
      <c r="Q81" s="11">
        <v>93.070121999999998</v>
      </c>
      <c r="R81" s="11">
        <v>121.68509299999999</v>
      </c>
      <c r="S81" s="11">
        <v>164.28732500000001</v>
      </c>
      <c r="T81" s="11">
        <v>192.71958100000001</v>
      </c>
      <c r="U81" s="11">
        <v>165.80355499999999</v>
      </c>
      <c r="V81" s="11">
        <v>150.59925200000001</v>
      </c>
      <c r="W81" s="11">
        <v>163.088179</v>
      </c>
      <c r="X81" s="11">
        <v>173.29344399999999</v>
      </c>
      <c r="Y81" s="11">
        <v>190.03740099999999</v>
      </c>
      <c r="Z81" s="11">
        <v>298.422909</v>
      </c>
      <c r="AA81" s="11">
        <v>191.981594</v>
      </c>
      <c r="AB81" s="11">
        <v>149.608611</v>
      </c>
      <c r="AC81" s="11">
        <v>158.68538699999999</v>
      </c>
      <c r="AD81" s="11">
        <v>189.72854899999999</v>
      </c>
      <c r="AE81" s="11">
        <v>195.959631</v>
      </c>
    </row>
    <row r="82" spans="1:31" ht="13.5" customHeight="1" x14ac:dyDescent="0.15">
      <c r="A82" s="1"/>
      <c r="B82" s="16" t="s">
        <v>377</v>
      </c>
      <c r="C82" s="13">
        <v>934.70040692089503</v>
      </c>
      <c r="D82" s="14">
        <v>1016.6322685636801</v>
      </c>
      <c r="E82" s="14">
        <v>1026.78524446297</v>
      </c>
      <c r="F82" s="14">
        <v>1160.46483773096</v>
      </c>
      <c r="G82" s="14">
        <v>1356.7912939692801</v>
      </c>
      <c r="H82" s="14">
        <v>1441.1877365227301</v>
      </c>
      <c r="I82" s="14">
        <v>1429.9180900138899</v>
      </c>
      <c r="J82" s="14">
        <v>1672.4016948961998</v>
      </c>
      <c r="K82" s="14">
        <v>1107.5411999999999</v>
      </c>
      <c r="L82" s="14">
        <v>1172.918617</v>
      </c>
      <c r="M82" s="14">
        <v>1028.8043909999999</v>
      </c>
      <c r="N82" s="14">
        <v>975.59198100000003</v>
      </c>
      <c r="O82" s="14">
        <v>1077.734594</v>
      </c>
      <c r="P82" s="14">
        <v>1374.35058</v>
      </c>
      <c r="Q82" s="14">
        <v>1437.833018</v>
      </c>
      <c r="R82" s="14">
        <v>1609.634589</v>
      </c>
      <c r="S82" s="14">
        <v>1871.5077080000001</v>
      </c>
      <c r="T82" s="14">
        <v>2081.434428</v>
      </c>
      <c r="U82" s="14">
        <v>1757.329178</v>
      </c>
      <c r="V82" s="14">
        <v>1900.1692430000001</v>
      </c>
      <c r="W82" s="14">
        <v>2227.9073680000001</v>
      </c>
      <c r="X82" s="14">
        <v>1962.8305600000001</v>
      </c>
      <c r="Y82" s="14">
        <v>2015.771986</v>
      </c>
      <c r="Z82" s="14">
        <v>2059.740988</v>
      </c>
      <c r="AA82" s="14">
        <v>1864.8391119999999</v>
      </c>
      <c r="AB82" s="14">
        <v>1786.5767980000001</v>
      </c>
      <c r="AC82" s="14">
        <v>1856.339365</v>
      </c>
      <c r="AD82" s="14">
        <v>2103.853376</v>
      </c>
      <c r="AE82" s="14">
        <v>2098.3157430000001</v>
      </c>
    </row>
    <row r="83" spans="1:31" ht="13.5" customHeight="1" x14ac:dyDescent="0.15">
      <c r="A83" s="1"/>
      <c r="B83" s="16" t="s">
        <v>378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8.8471999999999995E-2</v>
      </c>
      <c r="P83" s="11">
        <v>0.232211</v>
      </c>
      <c r="Q83" s="11">
        <v>4.9144E-2</v>
      </c>
      <c r="R83" s="11">
        <v>6.1758E-2</v>
      </c>
      <c r="S83" s="11">
        <v>0.17799599999999999</v>
      </c>
      <c r="T83" s="11">
        <v>6.0610000000000004E-3</v>
      </c>
      <c r="U83" s="11">
        <v>6.9799E-2</v>
      </c>
      <c r="V83" s="11"/>
      <c r="W83" s="11">
        <v>0.164607</v>
      </c>
      <c r="X83" s="11">
        <v>3.2786000000000003E-2</v>
      </c>
      <c r="Y83" s="11">
        <v>8.3260000000000001E-3</v>
      </c>
      <c r="Z83" s="11">
        <v>0.39971400000000001</v>
      </c>
      <c r="AA83" s="11">
        <v>7.9266000000000003E-2</v>
      </c>
      <c r="AB83" s="11">
        <v>3.6800000000000001E-3</v>
      </c>
      <c r="AC83" s="11">
        <v>5.5380000000000004E-3</v>
      </c>
      <c r="AD83" s="11">
        <v>0.15252399999999999</v>
      </c>
      <c r="AE83" s="11">
        <v>0.40636699999999998</v>
      </c>
    </row>
    <row r="84" spans="1:31" ht="13.5" customHeight="1" x14ac:dyDescent="0.15">
      <c r="A84" s="1"/>
      <c r="B84" s="16" t="s">
        <v>379</v>
      </c>
      <c r="C84" s="13">
        <v>0.52978514152619827</v>
      </c>
      <c r="D84" s="14">
        <v>3.4001938425323001E-3</v>
      </c>
      <c r="E84" s="14">
        <v>1.0594660644190701E-3</v>
      </c>
      <c r="F84" s="14">
        <v>5.1152323153000397E-2</v>
      </c>
      <c r="G84" s="14">
        <v>0.24161158533561899</v>
      </c>
      <c r="H84" s="14">
        <v>2.3973102179354801E-3</v>
      </c>
      <c r="I84" s="14">
        <v>4.8486371417598199E-2</v>
      </c>
      <c r="J84" s="14">
        <v>2.0849169143659099E-2</v>
      </c>
      <c r="K84" s="14">
        <v>1.1599999999999999E-2</v>
      </c>
      <c r="L84" s="14">
        <v>5.5599999999999997E-2</v>
      </c>
      <c r="M84" s="14">
        <v>8.4749000000000005E-2</v>
      </c>
      <c r="N84" s="14">
        <v>2.4223999999999999E-2</v>
      </c>
      <c r="O84" s="14">
        <v>1.8688E-2</v>
      </c>
      <c r="P84" s="14">
        <v>7.6165999999999998E-2</v>
      </c>
      <c r="Q84" s="14">
        <v>2.8629999999999999E-2</v>
      </c>
      <c r="R84" s="14">
        <v>1.0175E-2</v>
      </c>
      <c r="S84" s="14">
        <v>9.4688999999999995E-2</v>
      </c>
      <c r="T84" s="14"/>
      <c r="U84" s="14">
        <v>7.097E-3</v>
      </c>
      <c r="V84" s="14">
        <v>4.6999999999999997E-5</v>
      </c>
      <c r="W84" s="14">
        <v>3.607E-3</v>
      </c>
      <c r="X84" s="14">
        <v>9.7850000000000003E-3</v>
      </c>
      <c r="Y84" s="14">
        <v>8.6099999999999996E-3</v>
      </c>
      <c r="Z84" s="14">
        <v>3.0820000000000001E-3</v>
      </c>
      <c r="AA84" s="14">
        <v>4.5214999999999998E-2</v>
      </c>
      <c r="AB84" s="14">
        <v>5.0261E-2</v>
      </c>
      <c r="AC84" s="14">
        <v>2.6800000000000001E-4</v>
      </c>
      <c r="AD84" s="14">
        <v>4.7301000000000003E-2</v>
      </c>
      <c r="AE84" s="14">
        <v>3.5056999999999998E-2</v>
      </c>
    </row>
    <row r="85" spans="1:31" ht="13.5" customHeight="1" x14ac:dyDescent="0.15">
      <c r="A85" s="1"/>
      <c r="B85" s="16" t="s">
        <v>380</v>
      </c>
      <c r="C85" s="10">
        <v>2.10235639332856E-2</v>
      </c>
      <c r="D85" s="11">
        <v>3.3813038767404498E-2</v>
      </c>
      <c r="E85" s="11"/>
      <c r="F85" s="11">
        <v>8.0330761007880891E-2</v>
      </c>
      <c r="G85" s="11">
        <v>2.8047779392194601E-3</v>
      </c>
      <c r="H85" s="11">
        <v>1.4085512950736401E-2</v>
      </c>
      <c r="I85" s="11">
        <v>8.5664967168901287E-3</v>
      </c>
      <c r="J85" s="11">
        <v>2.8815924832699602E-3</v>
      </c>
      <c r="K85" s="11"/>
      <c r="L85" s="11"/>
      <c r="M85" s="11">
        <v>9.1799999999999998E-4</v>
      </c>
      <c r="N85" s="11"/>
      <c r="O85" s="11">
        <v>7.2559999999999999E-2</v>
      </c>
      <c r="P85" s="11">
        <v>2.2988999999999999E-2</v>
      </c>
      <c r="Q85" s="11"/>
      <c r="R85" s="11"/>
      <c r="S85" s="11">
        <v>4.0169999999999997E-3</v>
      </c>
      <c r="T85" s="11">
        <v>1.1655E-2</v>
      </c>
      <c r="U85" s="11"/>
      <c r="V85" s="11">
        <v>1.2874999999999999E-2</v>
      </c>
      <c r="W85" s="11">
        <v>3.9084000000000001E-2</v>
      </c>
      <c r="X85" s="11"/>
      <c r="Y85" s="11">
        <v>1.3699999999999999E-3</v>
      </c>
      <c r="Z85" s="11">
        <v>6.4570000000000001E-3</v>
      </c>
      <c r="AA85" s="11">
        <v>2.6182E-2</v>
      </c>
      <c r="AB85" s="11">
        <v>7.4799999999999997E-4</v>
      </c>
      <c r="AC85" s="11"/>
      <c r="AD85" s="11">
        <v>1.02E-4</v>
      </c>
      <c r="AE85" s="11">
        <v>3.7339999999999999E-3</v>
      </c>
    </row>
    <row r="86" spans="1:31" ht="13.5" customHeight="1" x14ac:dyDescent="0.15">
      <c r="A86" s="1"/>
      <c r="B86" s="16" t="s">
        <v>381</v>
      </c>
      <c r="C86" s="13">
        <v>1.32926163753819</v>
      </c>
      <c r="D86" s="14">
        <v>1.4632167502364</v>
      </c>
      <c r="E86" s="14">
        <v>0.14232160798696197</v>
      </c>
      <c r="F86" s="14">
        <v>0.113651816582899</v>
      </c>
      <c r="G86" s="14">
        <v>6.9318083354995189E-2</v>
      </c>
      <c r="H86" s="14">
        <v>0.13069275527773794</v>
      </c>
      <c r="I86" s="14">
        <v>0.76635879629299197</v>
      </c>
      <c r="J86" s="14">
        <v>2.2252674188451702</v>
      </c>
      <c r="K86" s="14">
        <v>1.6368</v>
      </c>
      <c r="L86" s="14">
        <v>0.58948400000000001</v>
      </c>
      <c r="M86" s="14">
        <v>0.31327700000000003</v>
      </c>
      <c r="N86" s="14">
        <v>1.2529680000000001</v>
      </c>
      <c r="O86" s="14">
        <v>1.344198</v>
      </c>
      <c r="P86" s="14">
        <v>1.5812219999999999</v>
      </c>
      <c r="Q86" s="14">
        <v>0.72796499999999997</v>
      </c>
      <c r="R86" s="14">
        <v>0.71491099999999996</v>
      </c>
      <c r="S86" s="14">
        <v>0.99435099999999998</v>
      </c>
      <c r="T86" s="14">
        <v>2.0486559999999998</v>
      </c>
      <c r="U86" s="14">
        <v>0.28726699999999999</v>
      </c>
      <c r="V86" s="14">
        <v>1.977452</v>
      </c>
      <c r="W86" s="14">
        <v>0.112289</v>
      </c>
      <c r="X86" s="14">
        <v>0.136544</v>
      </c>
      <c r="Y86" s="14">
        <v>0.139399</v>
      </c>
      <c r="Z86" s="14">
        <v>0.205902</v>
      </c>
      <c r="AA86" s="14">
        <v>8.0975000000000005E-2</v>
      </c>
      <c r="AB86" s="14">
        <v>1.0527420000000001</v>
      </c>
      <c r="AC86" s="14">
        <v>7.7603000000000005E-2</v>
      </c>
      <c r="AD86" s="14">
        <v>9.4240000000000004E-2</v>
      </c>
      <c r="AE86" s="14">
        <v>0.105153</v>
      </c>
    </row>
    <row r="87" spans="1:31" ht="13.5" customHeight="1" x14ac:dyDescent="0.15">
      <c r="A87" s="1"/>
      <c r="B87" s="16" t="s">
        <v>382</v>
      </c>
      <c r="C87" s="10">
        <v>47.807419887124674</v>
      </c>
      <c r="D87" s="11">
        <v>90.186741479326798</v>
      </c>
      <c r="E87" s="11">
        <v>177.67192927004601</v>
      </c>
      <c r="F87" s="11">
        <v>229.19338730143602</v>
      </c>
      <c r="G87" s="11">
        <v>309.08853231479799</v>
      </c>
      <c r="H87" s="11">
        <v>370.07253876824808</v>
      </c>
      <c r="I87" s="11">
        <v>485.43749812607905</v>
      </c>
      <c r="J87" s="11">
        <v>558.99283709561053</v>
      </c>
      <c r="K87" s="11">
        <v>479.52199999999999</v>
      </c>
      <c r="L87" s="11">
        <v>510.47256900000002</v>
      </c>
      <c r="M87" s="11">
        <v>638.415662</v>
      </c>
      <c r="N87" s="11">
        <v>553.48910599999999</v>
      </c>
      <c r="O87" s="11">
        <v>637.81337599999995</v>
      </c>
      <c r="P87" s="11">
        <v>711.51547800000003</v>
      </c>
      <c r="Q87" s="11">
        <v>754.28357900000003</v>
      </c>
      <c r="R87" s="11">
        <v>960.20871199999999</v>
      </c>
      <c r="S87" s="11">
        <v>1064.601128</v>
      </c>
      <c r="T87" s="11">
        <v>1120.8979650000001</v>
      </c>
      <c r="U87" s="11">
        <v>965.88914199999999</v>
      </c>
      <c r="V87" s="11">
        <v>1159.4008329999999</v>
      </c>
      <c r="W87" s="11">
        <v>1839.9795879999999</v>
      </c>
      <c r="X87" s="11">
        <v>2578.449541</v>
      </c>
      <c r="Y87" s="11">
        <v>2730.572173</v>
      </c>
      <c r="Z87" s="11">
        <v>2785.8172669999999</v>
      </c>
      <c r="AA87" s="11">
        <v>3234.5427709999999</v>
      </c>
      <c r="AB87" s="11">
        <v>3549.5138259999999</v>
      </c>
      <c r="AC87" s="11">
        <v>4243.9173000000001</v>
      </c>
      <c r="AD87" s="11">
        <v>4567.3705879999998</v>
      </c>
      <c r="AE87" s="11">
        <v>4347.2464529999997</v>
      </c>
    </row>
    <row r="88" spans="1:31" ht="13.5" customHeight="1" x14ac:dyDescent="0.15">
      <c r="A88" s="1"/>
      <c r="B88" s="16" t="s">
        <v>383</v>
      </c>
      <c r="C88" s="13">
        <v>1776.7651314264547</v>
      </c>
      <c r="D88" s="14">
        <v>3522.8189999683664</v>
      </c>
      <c r="E88" s="14">
        <v>0.35068326732271199</v>
      </c>
      <c r="F88" s="14">
        <v>2.399116001401286</v>
      </c>
      <c r="G88" s="14">
        <v>0.44335525567804801</v>
      </c>
      <c r="H88" s="14">
        <v>2792.0148113415748</v>
      </c>
      <c r="I88" s="14">
        <v>3107.1804089931061</v>
      </c>
      <c r="J88" s="14">
        <v>3685.1950614928983</v>
      </c>
      <c r="K88" s="14">
        <v>16.862839407999999</v>
      </c>
      <c r="L88" s="14">
        <v>0.66807799999999995</v>
      </c>
      <c r="M88" s="14">
        <v>0.195769</v>
      </c>
      <c r="N88" s="14">
        <v>6.1438790000000001</v>
      </c>
      <c r="O88" s="14">
        <v>0.98065800000000003</v>
      </c>
      <c r="P88" s="14">
        <v>10.083594</v>
      </c>
      <c r="Q88" s="14">
        <v>10.240758</v>
      </c>
      <c r="R88" s="14">
        <v>2.8601489999999998</v>
      </c>
      <c r="S88" s="14">
        <v>2.4344389999999998</v>
      </c>
      <c r="T88" s="14">
        <v>21.168261000000001</v>
      </c>
      <c r="U88" s="14">
        <v>4.1990150000000002</v>
      </c>
      <c r="V88" s="14">
        <v>3.1244369999999999</v>
      </c>
      <c r="W88" s="14">
        <v>6.0608870000000001</v>
      </c>
      <c r="X88" s="14">
        <v>24.240103000000001</v>
      </c>
      <c r="Y88" s="14">
        <v>7.4355320000000003</v>
      </c>
      <c r="Z88" s="14">
        <v>9.7227669999999993</v>
      </c>
      <c r="AA88" s="14">
        <v>7.2725340000000003</v>
      </c>
      <c r="AB88" s="14">
        <v>13.632932</v>
      </c>
      <c r="AC88" s="14">
        <v>11.385099</v>
      </c>
      <c r="AD88" s="14">
        <v>24.465133999999999</v>
      </c>
      <c r="AE88" s="14">
        <v>14.653438</v>
      </c>
    </row>
    <row r="89" spans="1:31" ht="13.5" customHeight="1" x14ac:dyDescent="0.15">
      <c r="A89" s="1"/>
      <c r="B89" s="15" t="s">
        <v>384</v>
      </c>
      <c r="C89" s="10">
        <v>6619.5440159241471</v>
      </c>
      <c r="D89" s="11">
        <v>7422.2787246988892</v>
      </c>
      <c r="E89" s="11">
        <v>5209.6782024240883</v>
      </c>
      <c r="F89" s="11">
        <v>5688.6140462879566</v>
      </c>
      <c r="G89" s="11">
        <v>7092.839051323931</v>
      </c>
      <c r="H89" s="11">
        <v>8061.2331204244947</v>
      </c>
      <c r="I89" s="11">
        <v>7898.293182639145</v>
      </c>
      <c r="J89" s="11">
        <v>8018.9847223051747</v>
      </c>
      <c r="K89" s="11">
        <v>8773.3191999999999</v>
      </c>
      <c r="L89" s="11">
        <v>10671.359345999999</v>
      </c>
      <c r="M89" s="11">
        <v>11599.742936000001</v>
      </c>
      <c r="N89" s="11">
        <v>12754.111043000001</v>
      </c>
      <c r="O89" s="11">
        <v>17082.813247999999</v>
      </c>
      <c r="P89" s="11">
        <v>22213.180945</v>
      </c>
      <c r="Q89" s="11">
        <v>24895.474436</v>
      </c>
      <c r="R89" s="11">
        <v>29918.486473000001</v>
      </c>
      <c r="S89" s="11">
        <v>36855.919695999997</v>
      </c>
      <c r="T89" s="11">
        <v>47101.314402000004</v>
      </c>
      <c r="U89" s="11">
        <v>36483.670676000002</v>
      </c>
      <c r="V89" s="11">
        <v>41837.064072000001</v>
      </c>
      <c r="W89" s="11">
        <v>48197.205830999999</v>
      </c>
      <c r="X89" s="11">
        <v>41159.866932999998</v>
      </c>
      <c r="Y89" s="11">
        <v>41775.859938000001</v>
      </c>
      <c r="Z89" s="11">
        <v>42295.837805000003</v>
      </c>
      <c r="AA89" s="11">
        <v>32806.709723</v>
      </c>
      <c r="AB89" s="11">
        <v>33484.107376</v>
      </c>
      <c r="AC89" s="11">
        <v>38356.180005000002</v>
      </c>
      <c r="AD89" s="11">
        <v>44962.768731999997</v>
      </c>
      <c r="AE89" s="11">
        <v>43214.885741999999</v>
      </c>
    </row>
    <row r="90" spans="1:31" ht="13.5" customHeight="1" x14ac:dyDescent="0.15">
      <c r="A90" s="1"/>
      <c r="B90" s="16" t="s">
        <v>385</v>
      </c>
      <c r="C90" s="13">
        <v>4.1800121301294997</v>
      </c>
      <c r="D90" s="14">
        <v>4.7597046805714704</v>
      </c>
      <c r="E90" s="14">
        <v>3.2170687046084998</v>
      </c>
      <c r="F90" s="14">
        <v>3.6454237094485</v>
      </c>
      <c r="G90" s="14">
        <v>6.7424858246022099</v>
      </c>
      <c r="H90" s="14">
        <v>7.6470592378137798</v>
      </c>
      <c r="I90" s="14">
        <v>5.5444080051056295</v>
      </c>
      <c r="J90" s="14">
        <v>9.9116611098074952</v>
      </c>
      <c r="K90" s="14">
        <v>3.3182</v>
      </c>
      <c r="L90" s="14">
        <v>3.8776540000000002</v>
      </c>
      <c r="M90" s="14">
        <v>2.2858960000000002</v>
      </c>
      <c r="N90" s="14">
        <v>2.7943910000000001</v>
      </c>
      <c r="O90" s="14">
        <v>2.9465819999999998</v>
      </c>
      <c r="P90" s="14">
        <v>3.555812</v>
      </c>
      <c r="Q90" s="14">
        <v>4.9701459999999997</v>
      </c>
      <c r="R90" s="14">
        <v>6.1025200000000002</v>
      </c>
      <c r="S90" s="14">
        <v>6.5687280000000001</v>
      </c>
      <c r="T90" s="14">
        <v>12.139441</v>
      </c>
      <c r="U90" s="14">
        <v>12.272728000000001</v>
      </c>
      <c r="V90" s="14">
        <v>12.043543</v>
      </c>
      <c r="W90" s="14">
        <v>10.689816</v>
      </c>
      <c r="X90" s="14">
        <v>14.672387000000001</v>
      </c>
      <c r="Y90" s="14">
        <v>53.643614999999997</v>
      </c>
      <c r="Z90" s="14">
        <v>32.495694999999998</v>
      </c>
      <c r="AA90" s="14">
        <v>22.188302</v>
      </c>
      <c r="AB90" s="14">
        <v>22.001925</v>
      </c>
      <c r="AC90" s="14">
        <v>43.279646</v>
      </c>
      <c r="AD90" s="14">
        <v>29.976962</v>
      </c>
      <c r="AE90" s="14">
        <v>37.437655999999997</v>
      </c>
    </row>
    <row r="91" spans="1:31" ht="13.5" customHeight="1" x14ac:dyDescent="0.15">
      <c r="A91" s="1"/>
      <c r="B91" s="16" t="s">
        <v>386</v>
      </c>
      <c r="C91" s="10"/>
      <c r="D91" s="11">
        <v>12.453021048616598</v>
      </c>
      <c r="E91" s="11">
        <v>25.833843937117202</v>
      </c>
      <c r="F91" s="11">
        <v>30.193864223548402</v>
      </c>
      <c r="G91" s="11">
        <v>58.874492698311599</v>
      </c>
      <c r="H91" s="11">
        <v>45.333911656413115</v>
      </c>
      <c r="I91" s="11">
        <v>34.563415633570997</v>
      </c>
      <c r="J91" s="11">
        <v>41.668674835284499</v>
      </c>
      <c r="K91" s="11">
        <v>47.0715</v>
      </c>
      <c r="L91" s="11">
        <v>70.084058999999996</v>
      </c>
      <c r="M91" s="11">
        <v>60.117159000000001</v>
      </c>
      <c r="N91" s="11">
        <v>95.735245000000006</v>
      </c>
      <c r="O91" s="11">
        <v>345.89995299999998</v>
      </c>
      <c r="P91" s="11">
        <v>304.52893699999998</v>
      </c>
      <c r="Q91" s="11">
        <v>458.94048400000003</v>
      </c>
      <c r="R91" s="11">
        <v>363.339338</v>
      </c>
      <c r="S91" s="11">
        <v>478.43316600000003</v>
      </c>
      <c r="T91" s="11">
        <v>713.87382400000001</v>
      </c>
      <c r="U91" s="11">
        <v>161.13091700000001</v>
      </c>
      <c r="V91" s="11">
        <v>92.754797999999994</v>
      </c>
      <c r="W91" s="11">
        <v>158.018542</v>
      </c>
      <c r="X91" s="11">
        <v>345.807996</v>
      </c>
      <c r="Y91" s="11">
        <v>133.43863899999999</v>
      </c>
      <c r="Z91" s="11">
        <v>261.28774900000002</v>
      </c>
      <c r="AA91" s="11">
        <v>126.741884</v>
      </c>
      <c r="AB91" s="11">
        <v>21.863354999999999</v>
      </c>
      <c r="AC91" s="11">
        <v>49.751201000000002</v>
      </c>
      <c r="AD91" s="11">
        <v>41.028312</v>
      </c>
      <c r="AE91" s="11">
        <v>97.285686999999996</v>
      </c>
    </row>
    <row r="92" spans="1:31" ht="13.5" customHeight="1" x14ac:dyDescent="0.15">
      <c r="A92" s="1"/>
      <c r="B92" s="16" t="s">
        <v>387</v>
      </c>
      <c r="C92" s="13"/>
      <c r="D92" s="14"/>
      <c r="E92" s="14">
        <v>3.6037738181214598</v>
      </c>
      <c r="F92" s="14">
        <v>0.17767131892858387</v>
      </c>
      <c r="G92" s="14">
        <v>8.59464097089392E-2</v>
      </c>
      <c r="H92" s="14">
        <v>0.93931477875867009</v>
      </c>
      <c r="I92" s="14">
        <v>5.2976928996591992</v>
      </c>
      <c r="J92" s="14">
        <v>8.9356487851799393</v>
      </c>
      <c r="K92" s="14">
        <v>12.68</v>
      </c>
      <c r="L92" s="14">
        <v>42.315261</v>
      </c>
      <c r="M92" s="14">
        <v>25.176871999999999</v>
      </c>
      <c r="N92" s="14">
        <v>21.983891</v>
      </c>
      <c r="O92" s="14">
        <v>45.589013999999999</v>
      </c>
      <c r="P92" s="14">
        <v>47.131402999999999</v>
      </c>
      <c r="Q92" s="14">
        <v>57.152769999999997</v>
      </c>
      <c r="R92" s="14">
        <v>85.140411</v>
      </c>
      <c r="S92" s="14">
        <v>72.199348999999998</v>
      </c>
      <c r="T92" s="14">
        <v>58.695875999999998</v>
      </c>
      <c r="U92" s="14">
        <v>63.423735000000001</v>
      </c>
      <c r="V92" s="14">
        <v>44.123095999999997</v>
      </c>
      <c r="W92" s="14">
        <v>52.486840000000001</v>
      </c>
      <c r="X92" s="14">
        <v>51.285114999999998</v>
      </c>
      <c r="Y92" s="14">
        <v>61.371893</v>
      </c>
      <c r="Z92" s="14">
        <v>77.133379000000005</v>
      </c>
      <c r="AA92" s="14">
        <v>59.256312999999999</v>
      </c>
      <c r="AB92" s="14">
        <v>72.847869000000003</v>
      </c>
      <c r="AC92" s="14">
        <v>81.228213999999994</v>
      </c>
      <c r="AD92" s="14">
        <v>103.461158</v>
      </c>
      <c r="AE92" s="14">
        <v>109.281021</v>
      </c>
    </row>
    <row r="93" spans="1:31" ht="13.5" customHeight="1" x14ac:dyDescent="0.15">
      <c r="A93" s="1"/>
      <c r="B93" s="16" t="s">
        <v>388</v>
      </c>
      <c r="C93" s="10">
        <v>101.89912420417701</v>
      </c>
      <c r="D93" s="11">
        <v>127.77664000715301</v>
      </c>
      <c r="E93" s="11">
        <v>133.84482000554502</v>
      </c>
      <c r="F93" s="11">
        <v>156.11209077734898</v>
      </c>
      <c r="G93" s="11">
        <v>187.345743474008</v>
      </c>
      <c r="H93" s="11">
        <v>161.216024220994</v>
      </c>
      <c r="I93" s="11">
        <v>186.11587900108901</v>
      </c>
      <c r="J93" s="11">
        <v>200.60460330444101</v>
      </c>
      <c r="K93" s="11">
        <v>222.0264</v>
      </c>
      <c r="L93" s="11">
        <v>274.46814000000001</v>
      </c>
      <c r="M93" s="11">
        <v>332.917261</v>
      </c>
      <c r="N93" s="11">
        <v>307.20892300000003</v>
      </c>
      <c r="O93" s="11">
        <v>402.89938100000001</v>
      </c>
      <c r="P93" s="11">
        <v>504.81120600000003</v>
      </c>
      <c r="Q93" s="11">
        <v>517.84876599999996</v>
      </c>
      <c r="R93" s="11">
        <v>585.45016799999996</v>
      </c>
      <c r="S93" s="11">
        <v>630.66320099999996</v>
      </c>
      <c r="T93" s="11">
        <v>813.68040599999995</v>
      </c>
      <c r="U93" s="11">
        <v>685.14358500000003</v>
      </c>
      <c r="V93" s="11">
        <v>791.63384399999995</v>
      </c>
      <c r="W93" s="11">
        <v>1089.0431960000001</v>
      </c>
      <c r="X93" s="11">
        <v>919.78151600000001</v>
      </c>
      <c r="Y93" s="11">
        <v>1175.3147939999999</v>
      </c>
      <c r="Z93" s="11">
        <v>1171.3020739999999</v>
      </c>
      <c r="AA93" s="11">
        <v>1059.3566209999999</v>
      </c>
      <c r="AB93" s="11">
        <v>1150.9804220000001</v>
      </c>
      <c r="AC93" s="11">
        <v>1170.027529</v>
      </c>
      <c r="AD93" s="11">
        <v>1258.01927</v>
      </c>
      <c r="AE93" s="11">
        <v>1186.175739</v>
      </c>
    </row>
    <row r="94" spans="1:31" ht="13.5" customHeight="1" x14ac:dyDescent="0.15">
      <c r="A94" s="1"/>
      <c r="B94" s="16" t="s">
        <v>389</v>
      </c>
      <c r="C94" s="13">
        <v>377.83606646522202</v>
      </c>
      <c r="D94" s="14">
        <v>455.67206641586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390</v>
      </c>
      <c r="C95" s="10">
        <v>42.918512489139196</v>
      </c>
      <c r="D95" s="11">
        <v>42.741381098920598</v>
      </c>
      <c r="E95" s="11">
        <v>20.240746005371498</v>
      </c>
      <c r="F95" s="11">
        <v>22.614009792788099</v>
      </c>
      <c r="G95" s="11">
        <v>17.6087965849825</v>
      </c>
      <c r="H95" s="11">
        <v>20.4024778731673</v>
      </c>
      <c r="I95" s="11">
        <v>25.813767216873703</v>
      </c>
      <c r="J95" s="11">
        <v>37.082705150880471</v>
      </c>
      <c r="K95" s="11">
        <v>1.9739</v>
      </c>
      <c r="L95" s="11">
        <v>0.81358299999999995</v>
      </c>
      <c r="M95" s="11">
        <v>1.8597619999999999</v>
      </c>
      <c r="N95" s="11">
        <v>0.75663000000000002</v>
      </c>
      <c r="O95" s="11">
        <v>3.7549260000000002</v>
      </c>
      <c r="P95" s="11">
        <v>7.1688660000000004</v>
      </c>
      <c r="Q95" s="11">
        <v>2.6834910000000001</v>
      </c>
      <c r="R95" s="11">
        <v>4.392252</v>
      </c>
      <c r="S95" s="11">
        <v>0.38875199999999999</v>
      </c>
      <c r="T95" s="11">
        <v>3.7750249999999999</v>
      </c>
      <c r="U95" s="11">
        <v>0.107421</v>
      </c>
      <c r="V95" s="11">
        <v>0.118229</v>
      </c>
      <c r="W95" s="11">
        <v>9.4798999999999994E-2</v>
      </c>
      <c r="X95" s="11">
        <v>0.34200900000000001</v>
      </c>
      <c r="Y95" s="11">
        <v>0.70141600000000004</v>
      </c>
      <c r="Z95" s="11">
        <v>0.223581</v>
      </c>
      <c r="AA95" s="11">
        <v>0.18934000000000001</v>
      </c>
      <c r="AB95" s="11">
        <v>0.18692</v>
      </c>
      <c r="AC95" s="11">
        <v>0.48843999999999999</v>
      </c>
      <c r="AD95" s="11">
        <v>0.17443</v>
      </c>
      <c r="AE95" s="11">
        <v>0.12350800000000001</v>
      </c>
    </row>
    <row r="96" spans="1:31" ht="13.5" customHeight="1" x14ac:dyDescent="0.15">
      <c r="A96" s="1"/>
      <c r="B96" s="16" t="s">
        <v>391</v>
      </c>
      <c r="C96" s="13">
        <v>0.35368880664690583</v>
      </c>
      <c r="D96" s="14">
        <v>0.62336887113092199</v>
      </c>
      <c r="E96" s="14">
        <v>2.7138223240094401</v>
      </c>
      <c r="F96" s="14">
        <v>1.8630972911783001</v>
      </c>
      <c r="G96" s="14">
        <v>0.52669722872914004</v>
      </c>
      <c r="H96" s="14">
        <v>9.7640263202135724</v>
      </c>
      <c r="I96" s="14">
        <v>1.7503066091949899</v>
      </c>
      <c r="J96" s="14">
        <v>0.32358588532719695</v>
      </c>
      <c r="K96" s="14">
        <v>104.3681</v>
      </c>
      <c r="L96" s="14">
        <v>29.887920999999999</v>
      </c>
      <c r="M96" s="14">
        <v>24.260031000000001</v>
      </c>
      <c r="N96" s="14">
        <v>8.5042480000000005</v>
      </c>
      <c r="O96" s="14">
        <v>71.087190000000007</v>
      </c>
      <c r="P96" s="14">
        <v>57.891905000000001</v>
      </c>
      <c r="Q96" s="14">
        <v>3.5172720000000002</v>
      </c>
      <c r="R96" s="14">
        <v>6.9771E-2</v>
      </c>
      <c r="S96" s="14">
        <v>20.899287999999999</v>
      </c>
      <c r="T96" s="14">
        <v>19.207180000000001</v>
      </c>
      <c r="U96" s="14">
        <v>6.2373630000000002</v>
      </c>
      <c r="V96" s="14">
        <v>25.243289999999998</v>
      </c>
      <c r="W96" s="14">
        <v>19.857821000000001</v>
      </c>
      <c r="X96" s="14">
        <v>131.525339</v>
      </c>
      <c r="Y96" s="14">
        <v>32.903329999999997</v>
      </c>
      <c r="Z96" s="14">
        <v>10.196167000000001</v>
      </c>
      <c r="AA96" s="14">
        <v>0.30993500000000002</v>
      </c>
      <c r="AB96" s="14">
        <v>2.4926430000000002</v>
      </c>
      <c r="AC96" s="14">
        <v>24.01088</v>
      </c>
      <c r="AD96" s="14">
        <v>1.176159</v>
      </c>
      <c r="AE96" s="14">
        <v>18.449453999999999</v>
      </c>
    </row>
    <row r="97" spans="1:31" ht="13.5" customHeight="1" x14ac:dyDescent="0.15">
      <c r="A97" s="1"/>
      <c r="B97" s="16" t="s">
        <v>392</v>
      </c>
      <c r="C97" s="10">
        <v>420.24311998578099</v>
      </c>
      <c r="D97" s="11">
        <v>420.99500061313699</v>
      </c>
      <c r="E97" s="11">
        <v>357.72218327703501</v>
      </c>
      <c r="F97" s="11">
        <v>400.37904911566295</v>
      </c>
      <c r="G97" s="11">
        <v>528.93864698513903</v>
      </c>
      <c r="H97" s="11">
        <v>660.70410403621884</v>
      </c>
      <c r="I97" s="11">
        <v>838.87110706264809</v>
      </c>
      <c r="J97" s="11">
        <v>1075.9420533222301</v>
      </c>
      <c r="K97" s="11">
        <v>1121.3333</v>
      </c>
      <c r="L97" s="11">
        <v>1437.8037549999999</v>
      </c>
      <c r="M97" s="11">
        <v>1470.291246</v>
      </c>
      <c r="N97" s="11">
        <v>1548.186068</v>
      </c>
      <c r="O97" s="11">
        <v>1922.0962159999999</v>
      </c>
      <c r="P97" s="11">
        <v>2253.6030340000002</v>
      </c>
      <c r="Q97" s="11">
        <v>2556.7159740000002</v>
      </c>
      <c r="R97" s="11">
        <v>3057.3568970000001</v>
      </c>
      <c r="S97" s="11">
        <v>3765.3855939999999</v>
      </c>
      <c r="T97" s="11">
        <v>4783.8519919999999</v>
      </c>
      <c r="U97" s="11">
        <v>4088.113132</v>
      </c>
      <c r="V97" s="11">
        <v>4433.2985849999995</v>
      </c>
      <c r="W97" s="11">
        <v>4851.328837</v>
      </c>
      <c r="X97" s="11">
        <v>4248.7452229999999</v>
      </c>
      <c r="Y97" s="11">
        <v>4480.3897209999996</v>
      </c>
      <c r="Z97" s="11">
        <v>4604.883167</v>
      </c>
      <c r="AA97" s="11">
        <v>4081.0184389999999</v>
      </c>
      <c r="AB97" s="11">
        <v>4294.5913790000004</v>
      </c>
      <c r="AC97" s="11">
        <v>4476.7164439999997</v>
      </c>
      <c r="AD97" s="11">
        <v>4637.0244169999996</v>
      </c>
      <c r="AE97" s="11">
        <v>4300.9096159999999</v>
      </c>
    </row>
    <row r="98" spans="1:31" ht="13.5" customHeight="1" x14ac:dyDescent="0.15">
      <c r="A98" s="1"/>
      <c r="B98" s="16" t="s">
        <v>393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0.56261499999999998</v>
      </c>
      <c r="R98" s="14">
        <v>0.81814900000000002</v>
      </c>
      <c r="S98" s="14">
        <v>0.33465899999999998</v>
      </c>
      <c r="T98" s="14">
        <v>0.45054499999999997</v>
      </c>
      <c r="U98" s="14">
        <v>1.051849</v>
      </c>
      <c r="V98" s="14">
        <v>1.801488</v>
      </c>
      <c r="W98" s="14">
        <v>2.0628069999999998</v>
      </c>
      <c r="X98" s="14">
        <v>1.872522</v>
      </c>
      <c r="Y98" s="14">
        <v>2.2793749999999999</v>
      </c>
      <c r="Z98" s="14">
        <v>1.63418</v>
      </c>
      <c r="AA98" s="14">
        <v>2.7933059999999998</v>
      </c>
      <c r="AB98" s="14">
        <v>3.4843540000000002</v>
      </c>
      <c r="AC98" s="14">
        <v>4.0638509999999997</v>
      </c>
      <c r="AD98" s="14">
        <v>3.7561260000000001</v>
      </c>
      <c r="AE98" s="14">
        <v>4.7281389999999996</v>
      </c>
    </row>
    <row r="99" spans="1:31" ht="13.5" customHeight="1" x14ac:dyDescent="0.15">
      <c r="A99" s="1"/>
      <c r="B99" s="16" t="s">
        <v>394</v>
      </c>
      <c r="C99" s="10"/>
      <c r="D99" s="11">
        <v>0.25614793613743297</v>
      </c>
      <c r="E99" s="11">
        <v>0.6658543471049454</v>
      </c>
      <c r="F99" s="11">
        <v>1.1268032881955199</v>
      </c>
      <c r="G99" s="11">
        <v>2.4814271110837303</v>
      </c>
      <c r="H99" s="11">
        <v>4.1166372309746802</v>
      </c>
      <c r="I99" s="11">
        <v>10.4946437979278</v>
      </c>
      <c r="J99" s="11">
        <v>11.481281485988701</v>
      </c>
      <c r="K99" s="11">
        <v>5.5147000000000004</v>
      </c>
      <c r="L99" s="11">
        <v>8.326416</v>
      </c>
      <c r="M99" s="11">
        <v>9.4903320000000004</v>
      </c>
      <c r="N99" s="11">
        <v>10.918348999999999</v>
      </c>
      <c r="O99" s="11">
        <v>80.929145000000005</v>
      </c>
      <c r="P99" s="11">
        <v>90.661980999999997</v>
      </c>
      <c r="Q99" s="11">
        <v>84.355799000000005</v>
      </c>
      <c r="R99" s="11">
        <v>28.937460999999999</v>
      </c>
      <c r="S99" s="11">
        <v>33.544398000000001</v>
      </c>
      <c r="T99" s="11">
        <v>39.912412000000003</v>
      </c>
      <c r="U99" s="11">
        <v>31.789691999999999</v>
      </c>
      <c r="V99" s="11">
        <v>28.058776000000002</v>
      </c>
      <c r="W99" s="11">
        <v>32.448321999999997</v>
      </c>
      <c r="X99" s="11">
        <v>32.677216999999999</v>
      </c>
      <c r="Y99" s="11">
        <v>41.292594000000001</v>
      </c>
      <c r="Z99" s="11">
        <v>45.478766</v>
      </c>
      <c r="AA99" s="11">
        <v>39.875027000000003</v>
      </c>
      <c r="AB99" s="11">
        <v>41.059936999999998</v>
      </c>
      <c r="AC99" s="11">
        <v>43.531016999999999</v>
      </c>
      <c r="AD99" s="11">
        <v>44.784168000000001</v>
      </c>
      <c r="AE99" s="11">
        <v>39.729177999999997</v>
      </c>
    </row>
    <row r="100" spans="1:31" ht="13.5" customHeight="1" x14ac:dyDescent="0.15">
      <c r="A100" s="1"/>
      <c r="B100" s="16" t="s">
        <v>395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0.36291800000000002</v>
      </c>
      <c r="S100" s="14">
        <v>1.2626390000000001</v>
      </c>
      <c r="T100" s="14">
        <v>1.6252089999999999</v>
      </c>
      <c r="U100" s="14">
        <v>3.8496839999999999</v>
      </c>
      <c r="V100" s="14">
        <v>1.4601569999999999</v>
      </c>
      <c r="W100" s="14">
        <v>5.45357</v>
      </c>
      <c r="X100" s="14">
        <v>6.927486</v>
      </c>
      <c r="Y100" s="14">
        <v>6.2839299999999998</v>
      </c>
      <c r="Z100" s="14">
        <v>3.9877690000000001</v>
      </c>
      <c r="AA100" s="14">
        <v>4.3077649999999998</v>
      </c>
      <c r="AB100" s="14">
        <v>2.2991519999999999</v>
      </c>
      <c r="AC100" s="14">
        <v>2.0512489999999999</v>
      </c>
      <c r="AD100" s="14">
        <v>3.8212229999999998</v>
      </c>
      <c r="AE100" s="14">
        <v>2.1379609999999998</v>
      </c>
    </row>
    <row r="101" spans="1:31" ht="13.5" customHeight="1" x14ac:dyDescent="0.15">
      <c r="A101" s="1"/>
      <c r="B101" s="16" t="s">
        <v>396</v>
      </c>
      <c r="C101" s="10"/>
      <c r="D101" s="11"/>
      <c r="E101" s="11">
        <v>35.937442060449598</v>
      </c>
      <c r="F101" s="11">
        <v>36.495283254062514</v>
      </c>
      <c r="G101" s="11">
        <v>62.117216678612003</v>
      </c>
      <c r="H101" s="11">
        <v>19.448081232211297</v>
      </c>
      <c r="I101" s="11">
        <v>15.005589639107798</v>
      </c>
      <c r="J101" s="11">
        <v>28.683032567588693</v>
      </c>
      <c r="K101" s="11">
        <v>15.3887</v>
      </c>
      <c r="L101" s="11">
        <v>16.229178000000001</v>
      </c>
      <c r="M101" s="11">
        <v>15.619052</v>
      </c>
      <c r="N101" s="11">
        <v>11.79058</v>
      </c>
      <c r="O101" s="11">
        <v>9.6549399999999999</v>
      </c>
      <c r="P101" s="11">
        <v>14.692994000000001</v>
      </c>
      <c r="Q101" s="11">
        <v>14.809858999999999</v>
      </c>
      <c r="R101" s="11">
        <v>12.450381</v>
      </c>
      <c r="S101" s="11">
        <v>22.637837999999999</v>
      </c>
      <c r="T101" s="11">
        <v>27.232482999999998</v>
      </c>
      <c r="U101" s="11">
        <v>13.26624</v>
      </c>
      <c r="V101" s="11">
        <v>9.1029619999999998</v>
      </c>
      <c r="W101" s="11">
        <v>13.697342000000001</v>
      </c>
      <c r="X101" s="11">
        <v>15.519945</v>
      </c>
      <c r="Y101" s="11">
        <v>22.127600000000001</v>
      </c>
      <c r="Z101" s="11">
        <v>24.459887999999999</v>
      </c>
      <c r="AA101" s="11">
        <v>23.132522999999999</v>
      </c>
      <c r="AB101" s="11">
        <v>36.455551999999997</v>
      </c>
      <c r="AC101" s="11">
        <v>41.476835000000001</v>
      </c>
      <c r="AD101" s="11">
        <v>48.417155000000001</v>
      </c>
      <c r="AE101" s="11">
        <v>56.313488</v>
      </c>
    </row>
    <row r="102" spans="1:31" ht="13.5" customHeight="1" x14ac:dyDescent="0.15">
      <c r="A102" s="1"/>
      <c r="B102" s="16" t="s">
        <v>397</v>
      </c>
      <c r="C102" s="13">
        <v>611.14630661186175</v>
      </c>
      <c r="D102" s="14">
        <v>657.71611813092011</v>
      </c>
      <c r="E102" s="14">
        <v>663.38379334761294</v>
      </c>
      <c r="F102" s="14">
        <v>816.01077342245696</v>
      </c>
      <c r="G102" s="14">
        <v>1025.5616442610001</v>
      </c>
      <c r="H102" s="14">
        <v>1270.18581526507</v>
      </c>
      <c r="I102" s="14">
        <v>1255.02791964055</v>
      </c>
      <c r="J102" s="14">
        <v>1366.6747332422299</v>
      </c>
      <c r="K102" s="14">
        <v>1295.9219000000001</v>
      </c>
      <c r="L102" s="14">
        <v>1539.2967149999999</v>
      </c>
      <c r="M102" s="14">
        <v>1734.744606</v>
      </c>
      <c r="N102" s="14">
        <v>1994.826716</v>
      </c>
      <c r="O102" s="14">
        <v>2669.7378549999999</v>
      </c>
      <c r="P102" s="14">
        <v>3705.9272820000001</v>
      </c>
      <c r="Q102" s="14">
        <v>4923.9677439999996</v>
      </c>
      <c r="R102" s="14">
        <v>6605.1531809999997</v>
      </c>
      <c r="S102" s="14">
        <v>8044.5570209999996</v>
      </c>
      <c r="T102" s="14">
        <v>10173.313074</v>
      </c>
      <c r="U102" s="14">
        <v>8774.7742369999996</v>
      </c>
      <c r="V102" s="14">
        <v>10058.905174</v>
      </c>
      <c r="W102" s="14">
        <v>11214.814182</v>
      </c>
      <c r="X102" s="14">
        <v>10307.558782</v>
      </c>
      <c r="Y102" s="14">
        <v>10694.390316000001</v>
      </c>
      <c r="Z102" s="14">
        <v>11086.965183</v>
      </c>
      <c r="AA102" s="14">
        <v>10038.912007999999</v>
      </c>
      <c r="AB102" s="14">
        <v>10482.211863</v>
      </c>
      <c r="AC102" s="14">
        <v>11895.004136</v>
      </c>
      <c r="AD102" s="14">
        <v>13327.487912000001</v>
      </c>
      <c r="AE102" s="14">
        <v>13906.523762999999</v>
      </c>
    </row>
    <row r="103" spans="1:31" ht="13.5" customHeight="1" x14ac:dyDescent="0.15">
      <c r="A103" s="1"/>
      <c r="B103" s="16" t="s">
        <v>398</v>
      </c>
      <c r="C103" s="10">
        <v>314.49474865832786</v>
      </c>
      <c r="D103" s="11">
        <v>274.33103940934905</v>
      </c>
      <c r="E103" s="11">
        <v>283.937081841988</v>
      </c>
      <c r="F103" s="11">
        <v>328.20184271870221</v>
      </c>
      <c r="G103" s="11">
        <v>457.75939312618999</v>
      </c>
      <c r="H103" s="11">
        <v>491.06665121371799</v>
      </c>
      <c r="I103" s="11">
        <v>518.13256082569603</v>
      </c>
      <c r="J103" s="11">
        <v>596.27505014959706</v>
      </c>
      <c r="K103" s="11">
        <v>616.51639999999998</v>
      </c>
      <c r="L103" s="11">
        <v>736.73131799999999</v>
      </c>
      <c r="M103" s="11">
        <v>938.86195699999996</v>
      </c>
      <c r="N103" s="11">
        <v>1135.007378</v>
      </c>
      <c r="O103" s="11">
        <v>1459.2547460000001</v>
      </c>
      <c r="P103" s="11">
        <v>1762.309964</v>
      </c>
      <c r="Q103" s="11">
        <v>1864.4881849999999</v>
      </c>
      <c r="R103" s="11">
        <v>2128.8806420000001</v>
      </c>
      <c r="S103" s="11">
        <v>2572.7016400000002</v>
      </c>
      <c r="T103" s="11">
        <v>3119.2169869999998</v>
      </c>
      <c r="U103" s="11">
        <v>3009.2451099999998</v>
      </c>
      <c r="V103" s="11">
        <v>3702.693608</v>
      </c>
      <c r="W103" s="11">
        <v>4087.341821</v>
      </c>
      <c r="X103" s="11">
        <v>3196.885256</v>
      </c>
      <c r="Y103" s="11">
        <v>3584.5115030000002</v>
      </c>
      <c r="Z103" s="11">
        <v>3764.4246910000002</v>
      </c>
      <c r="AA103" s="11">
        <v>3400.0351110000001</v>
      </c>
      <c r="AB103" s="11">
        <v>3898.7464340000001</v>
      </c>
      <c r="AC103" s="11">
        <v>4073.817614</v>
      </c>
      <c r="AD103" s="11">
        <v>4816.5228930000003</v>
      </c>
      <c r="AE103" s="11">
        <v>4547.6303559999997</v>
      </c>
    </row>
    <row r="104" spans="1:31" ht="13.5" customHeight="1" x14ac:dyDescent="0.15">
      <c r="A104" s="1"/>
      <c r="B104" s="16" t="s">
        <v>399</v>
      </c>
      <c r="C104" s="13"/>
      <c r="D104" s="14">
        <v>1491.7770562160699</v>
      </c>
      <c r="E104" s="14">
        <v>2685.2697135733501</v>
      </c>
      <c r="F104" s="14">
        <v>2777.4663026422199</v>
      </c>
      <c r="G104" s="14">
        <v>3484.1752926109598</v>
      </c>
      <c r="H104" s="14">
        <v>4020.8613209615796</v>
      </c>
      <c r="I104" s="14">
        <v>3480.1535116211699</v>
      </c>
      <c r="J104" s="14">
        <v>2781.7124196692498</v>
      </c>
      <c r="K104" s="14">
        <v>2913.9409000000001</v>
      </c>
      <c r="L104" s="14">
        <v>4156.2926180000004</v>
      </c>
      <c r="M104" s="14">
        <v>4470.1647810000004</v>
      </c>
      <c r="N104" s="14">
        <v>4788.7333790000002</v>
      </c>
      <c r="O104" s="14">
        <v>6763.5819949999996</v>
      </c>
      <c r="P104" s="14">
        <v>9015.9771830000009</v>
      </c>
      <c r="Q104" s="14">
        <v>9932.0183859999997</v>
      </c>
      <c r="R104" s="14">
        <v>11852.323837</v>
      </c>
      <c r="S104" s="14">
        <v>14663.710472000001</v>
      </c>
      <c r="T104" s="14">
        <v>19557.788391999999</v>
      </c>
      <c r="U104" s="14">
        <v>12681.790911</v>
      </c>
      <c r="V104" s="14">
        <v>15486.328578000001</v>
      </c>
      <c r="W104" s="14">
        <v>18553.990793000001</v>
      </c>
      <c r="X104" s="14">
        <v>14793.500907</v>
      </c>
      <c r="Y104" s="14">
        <v>13612.992112</v>
      </c>
      <c r="Z104" s="14">
        <v>13215.50907</v>
      </c>
      <c r="AA104" s="14">
        <v>6725.4033989999998</v>
      </c>
      <c r="AB104" s="14">
        <v>5891.6965970000001</v>
      </c>
      <c r="AC104" s="14">
        <v>8282.5882490000004</v>
      </c>
      <c r="AD104" s="14">
        <v>11270.320239999999</v>
      </c>
      <c r="AE104" s="14">
        <v>9258.7114249999995</v>
      </c>
    </row>
    <row r="105" spans="1:31" ht="13.5" customHeight="1" x14ac:dyDescent="0.15">
      <c r="A105" s="1"/>
      <c r="B105" s="16" t="s">
        <v>400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122.464057</v>
      </c>
      <c r="S105" s="11">
        <v>247.15023600000001</v>
      </c>
      <c r="T105" s="11">
        <v>237.71132900000001</v>
      </c>
      <c r="U105" s="11">
        <v>178.093323</v>
      </c>
      <c r="V105" s="11">
        <v>200.948149</v>
      </c>
      <c r="W105" s="11">
        <v>239.87824800000001</v>
      </c>
      <c r="X105" s="11">
        <v>223.626473</v>
      </c>
      <c r="Y105" s="11">
        <v>306.61430100000001</v>
      </c>
      <c r="Z105" s="11">
        <v>384.75485900000001</v>
      </c>
      <c r="AA105" s="11">
        <v>358.65176500000001</v>
      </c>
      <c r="AB105" s="11">
        <v>357.12140399999998</v>
      </c>
      <c r="AC105" s="11">
        <v>412.82149099999998</v>
      </c>
      <c r="AD105" s="11">
        <v>456.82074899999998</v>
      </c>
      <c r="AE105" s="11">
        <v>456.145196</v>
      </c>
    </row>
    <row r="106" spans="1:31" ht="13.5" customHeight="1" x14ac:dyDescent="0.15">
      <c r="A106" s="1"/>
      <c r="B106" s="16" t="s">
        <v>401</v>
      </c>
      <c r="C106" s="13"/>
      <c r="D106" s="14"/>
      <c r="E106" s="14"/>
      <c r="F106" s="14">
        <v>1.6960843066972701E-3</v>
      </c>
      <c r="G106" s="14"/>
      <c r="H106" s="14"/>
      <c r="I106" s="14">
        <v>66.442433855937196</v>
      </c>
      <c r="J106" s="14">
        <v>76.848681420005889</v>
      </c>
      <c r="K106" s="14">
        <v>45.650599999999997</v>
      </c>
      <c r="L106" s="14"/>
      <c r="M106" s="14"/>
      <c r="N106" s="14"/>
      <c r="O106" s="14"/>
      <c r="P106" s="14">
        <v>121.57961</v>
      </c>
      <c r="Q106" s="14">
        <v>61.952889999999996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402</v>
      </c>
      <c r="C107" s="10">
        <v>850.57054667143996</v>
      </c>
      <c r="D107" s="11">
        <v>938.9083709151829</v>
      </c>
      <c r="E107" s="11">
        <v>818.46596376979198</v>
      </c>
      <c r="F107" s="11">
        <v>932.91066625000406</v>
      </c>
      <c r="G107" s="11">
        <v>1147.06202015133</v>
      </c>
      <c r="H107" s="11">
        <v>1181.6030294571699</v>
      </c>
      <c r="I107" s="11">
        <v>1300.3066520274799</v>
      </c>
      <c r="J107" s="11">
        <v>1595.7954062556701</v>
      </c>
      <c r="K107" s="11">
        <v>2173.0198</v>
      </c>
      <c r="L107" s="11">
        <v>2108.5729040000001</v>
      </c>
      <c r="M107" s="11">
        <v>2266.8156600000002</v>
      </c>
      <c r="N107" s="11">
        <v>2540.852202</v>
      </c>
      <c r="O107" s="11">
        <v>2933.25864</v>
      </c>
      <c r="P107" s="11">
        <v>3934.1709420000002</v>
      </c>
      <c r="Q107" s="11">
        <v>4100.6653569999999</v>
      </c>
      <c r="R107" s="11">
        <v>4698.5682900000002</v>
      </c>
      <c r="S107" s="11">
        <v>5745.206459</v>
      </c>
      <c r="T107" s="11">
        <v>6823.3789969999998</v>
      </c>
      <c r="U107" s="11">
        <v>6173.5616490000002</v>
      </c>
      <c r="V107" s="11">
        <v>6349.826771</v>
      </c>
      <c r="W107" s="11">
        <v>7175.8949689999999</v>
      </c>
      <c r="X107" s="11">
        <v>6275.6149640000003</v>
      </c>
      <c r="Y107" s="11">
        <v>6832.8483050000004</v>
      </c>
      <c r="Z107" s="11">
        <v>7007.6748340000004</v>
      </c>
      <c r="AA107" s="11">
        <v>6322.3409540000002</v>
      </c>
      <c r="AB107" s="11">
        <v>6682.6461149999996</v>
      </c>
      <c r="AC107" s="11">
        <v>7272.953262</v>
      </c>
      <c r="AD107" s="11">
        <v>8313.4484179999999</v>
      </c>
      <c r="AE107" s="11">
        <v>8523.9730419999996</v>
      </c>
    </row>
    <row r="108" spans="1:31" ht="13.5" customHeight="1" x14ac:dyDescent="0.15">
      <c r="A108" s="1"/>
      <c r="B108" s="16" t="s">
        <v>403</v>
      </c>
      <c r="C108" s="13">
        <v>824.26880116284417</v>
      </c>
      <c r="D108" s="14">
        <v>882.10778390812914</v>
      </c>
      <c r="E108" s="14"/>
      <c r="F108" s="14"/>
      <c r="G108" s="14"/>
      <c r="H108" s="14"/>
      <c r="I108" s="14"/>
      <c r="J108" s="14"/>
      <c r="K108" s="14">
        <v>14.3</v>
      </c>
      <c r="L108" s="14">
        <v>49.944696</v>
      </c>
      <c r="M108" s="14">
        <v>53.177266000000003</v>
      </c>
      <c r="N108" s="14">
        <v>70.320471999999995</v>
      </c>
      <c r="O108" s="14">
        <v>113.561673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404</v>
      </c>
      <c r="C109" s="10"/>
      <c r="D109" s="11">
        <v>201.281463796043</v>
      </c>
      <c r="E109" s="11">
        <v>161.80059789201599</v>
      </c>
      <c r="F109" s="11">
        <v>151.639777137268</v>
      </c>
      <c r="G109" s="11">
        <v>97.133466860797412</v>
      </c>
      <c r="H109" s="11">
        <v>151.048548667825</v>
      </c>
      <c r="I109" s="11">
        <v>134.73557366259101</v>
      </c>
      <c r="J109" s="11">
        <v>170.97912048938301</v>
      </c>
      <c r="K109" s="11">
        <v>167.49449999999999</v>
      </c>
      <c r="L109" s="11">
        <v>186.565449</v>
      </c>
      <c r="M109" s="11">
        <v>181.80324100000001</v>
      </c>
      <c r="N109" s="11">
        <v>197.29162700000001</v>
      </c>
      <c r="O109" s="11">
        <v>238.367852</v>
      </c>
      <c r="P109" s="11">
        <v>361.486265</v>
      </c>
      <c r="Q109" s="11">
        <v>286.65840400000002</v>
      </c>
      <c r="R109" s="11">
        <v>345.18200200000001</v>
      </c>
      <c r="S109" s="11">
        <v>530.82006000000001</v>
      </c>
      <c r="T109" s="11">
        <v>701.27659700000004</v>
      </c>
      <c r="U109" s="11">
        <v>588.11868300000003</v>
      </c>
      <c r="V109" s="11">
        <v>586.38777100000004</v>
      </c>
      <c r="W109" s="11">
        <v>688.03689499999996</v>
      </c>
      <c r="X109" s="11">
        <v>591.52377200000001</v>
      </c>
      <c r="Y109" s="11">
        <v>732.67334800000003</v>
      </c>
      <c r="Z109" s="11">
        <v>601.89507100000003</v>
      </c>
      <c r="AA109" s="11">
        <v>538.106447</v>
      </c>
      <c r="AB109" s="11">
        <v>514.72340899999995</v>
      </c>
      <c r="AC109" s="11">
        <v>462.26476400000001</v>
      </c>
      <c r="AD109" s="11">
        <v>587.04012999999998</v>
      </c>
      <c r="AE109" s="11">
        <v>655.59344299999998</v>
      </c>
    </row>
    <row r="110" spans="1:31" ht="13.5" customHeight="1" x14ac:dyDescent="0.15">
      <c r="A110" s="1"/>
      <c r="B110" s="16" t="s">
        <v>405</v>
      </c>
      <c r="C110" s="13">
        <v>3055.6602972760102</v>
      </c>
      <c r="D110" s="14">
        <v>1899.1290584308501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406</v>
      </c>
      <c r="C111" s="10">
        <v>15.9727914625668</v>
      </c>
      <c r="D111" s="11">
        <v>11.750503220817899</v>
      </c>
      <c r="E111" s="11">
        <v>13.0414975199665</v>
      </c>
      <c r="F111" s="11">
        <v>29.775695261835999</v>
      </c>
      <c r="G111" s="11">
        <v>16.425781318476002</v>
      </c>
      <c r="H111" s="11">
        <v>16.896118272367204</v>
      </c>
      <c r="I111" s="11">
        <v>20.0377211405434</v>
      </c>
      <c r="J111" s="11">
        <v>16.066064632311299</v>
      </c>
      <c r="K111" s="11">
        <v>12.8003</v>
      </c>
      <c r="L111" s="11">
        <v>10.149679000000001</v>
      </c>
      <c r="M111" s="11">
        <v>12.157814</v>
      </c>
      <c r="N111" s="11">
        <v>19.200944</v>
      </c>
      <c r="O111" s="11">
        <v>20.19314</v>
      </c>
      <c r="P111" s="11">
        <v>27.683561000000001</v>
      </c>
      <c r="Q111" s="11">
        <v>24.166294000000001</v>
      </c>
      <c r="R111" s="11">
        <v>21.494198000000001</v>
      </c>
      <c r="S111" s="11">
        <v>19.456195999999998</v>
      </c>
      <c r="T111" s="11">
        <v>14.184633</v>
      </c>
      <c r="U111" s="11">
        <v>11.700417</v>
      </c>
      <c r="V111" s="11">
        <v>12.335253</v>
      </c>
      <c r="W111" s="11">
        <v>2.0670310000000001</v>
      </c>
      <c r="X111" s="11">
        <v>2.0000239999999998</v>
      </c>
      <c r="Y111" s="11">
        <v>2.0831460000000002</v>
      </c>
      <c r="Z111" s="11">
        <v>1.531682</v>
      </c>
      <c r="AA111" s="11">
        <v>4.0905839999999998</v>
      </c>
      <c r="AB111" s="11">
        <v>8.6980459999999997</v>
      </c>
      <c r="AC111" s="11">
        <v>20.105183</v>
      </c>
      <c r="AD111" s="11">
        <v>19.48901</v>
      </c>
      <c r="AE111" s="11">
        <v>13.737069999999999</v>
      </c>
    </row>
    <row r="112" spans="1:31" ht="13.5" customHeight="1" x14ac:dyDescent="0.15">
      <c r="A112" s="1"/>
      <c r="B112" s="15" t="s">
        <v>407</v>
      </c>
      <c r="C112" s="13">
        <v>12329.560725514257</v>
      </c>
      <c r="D112" s="14">
        <v>11543.191324342464</v>
      </c>
      <c r="E112" s="14">
        <v>10494.091004603391</v>
      </c>
      <c r="F112" s="14">
        <v>10659.735222532618</v>
      </c>
      <c r="G112" s="14">
        <v>11481.957113943596</v>
      </c>
      <c r="H112" s="14">
        <v>12004.568044702793</v>
      </c>
      <c r="I112" s="14">
        <v>12521.301136631355</v>
      </c>
      <c r="J112" s="14">
        <v>11125.163608063438</v>
      </c>
      <c r="K112" s="14">
        <v>12671.848900000001</v>
      </c>
      <c r="L112" s="14">
        <v>16081.853772</v>
      </c>
      <c r="M112" s="14">
        <v>15562.258205</v>
      </c>
      <c r="N112" s="14">
        <v>14930.184062</v>
      </c>
      <c r="O112" s="14">
        <v>18107.280086999999</v>
      </c>
      <c r="P112" s="14">
        <v>22599.445733</v>
      </c>
      <c r="Q112" s="14">
        <v>31901.435341</v>
      </c>
      <c r="R112" s="14">
        <v>30931.040174000002</v>
      </c>
      <c r="S112" s="14">
        <v>35320.410660000001</v>
      </c>
      <c r="T112" s="14">
        <v>45409.364856</v>
      </c>
      <c r="U112" s="14">
        <v>29203.039268</v>
      </c>
      <c r="V112" s="14">
        <v>34835.173300000002</v>
      </c>
      <c r="W112" s="14">
        <v>46975.937439000001</v>
      </c>
      <c r="X112" s="14">
        <v>42726.325171999997</v>
      </c>
      <c r="Y112" s="14">
        <v>44021.296462999999</v>
      </c>
      <c r="Z112" s="14">
        <v>41085.886163000003</v>
      </c>
      <c r="AA112" s="14">
        <v>28371.609627000002</v>
      </c>
      <c r="AB112" s="14">
        <v>25120.55128</v>
      </c>
      <c r="AC112" s="14">
        <v>31064.711538</v>
      </c>
      <c r="AD112" s="14">
        <v>36832.692238000003</v>
      </c>
      <c r="AE112" s="14">
        <v>34164.548040000001</v>
      </c>
    </row>
    <row r="113" spans="1:31" ht="13.5" customHeight="1" x14ac:dyDescent="0.15">
      <c r="A113" s="1"/>
      <c r="B113" s="16" t="s">
        <v>408</v>
      </c>
      <c r="C113" s="10">
        <v>3.4424772031200703</v>
      </c>
      <c r="D113" s="11">
        <v>1.8497054503375698</v>
      </c>
      <c r="E113" s="11">
        <v>1.0176171548745201</v>
      </c>
      <c r="F113" s="11">
        <v>1.61039761024992</v>
      </c>
      <c r="G113" s="11">
        <v>1.5095715551441902</v>
      </c>
      <c r="H113" s="11">
        <v>1.5241745146246302</v>
      </c>
      <c r="I113" s="11">
        <v>11.769681169269699</v>
      </c>
      <c r="J113" s="11">
        <v>27.199012438704699</v>
      </c>
      <c r="K113" s="11">
        <v>1.3706</v>
      </c>
      <c r="L113" s="11">
        <v>0.36164600000000002</v>
      </c>
      <c r="M113" s="11">
        <v>0.41671399999999997</v>
      </c>
      <c r="N113" s="11">
        <v>1.070716</v>
      </c>
      <c r="O113" s="11">
        <v>41.263043000000003</v>
      </c>
      <c r="P113" s="11">
        <v>4.5468780000000004</v>
      </c>
      <c r="Q113" s="11">
        <v>0.42625200000000002</v>
      </c>
      <c r="R113" s="11">
        <v>0.98962600000000001</v>
      </c>
      <c r="S113" s="11">
        <v>2.359499</v>
      </c>
      <c r="T113" s="11">
        <v>1.6756690000000001</v>
      </c>
      <c r="U113" s="11">
        <v>2.5452819999999998</v>
      </c>
      <c r="V113" s="11">
        <v>0.82576499999999997</v>
      </c>
      <c r="W113" s="11">
        <v>1.826228</v>
      </c>
      <c r="X113" s="11">
        <v>4.3849410000000004</v>
      </c>
      <c r="Y113" s="11">
        <v>4.4082910000000002</v>
      </c>
      <c r="Z113" s="11">
        <v>3.4802569999999999</v>
      </c>
      <c r="AA113" s="11">
        <v>4.8035899999999998</v>
      </c>
      <c r="AB113" s="11">
        <v>3.6797800000000001</v>
      </c>
      <c r="AC113" s="11">
        <v>1.6128819999999999</v>
      </c>
      <c r="AD113" s="11">
        <v>2.1738</v>
      </c>
      <c r="AE113" s="11">
        <v>1.464288</v>
      </c>
    </row>
    <row r="114" spans="1:31" ht="13.5" customHeight="1" x14ac:dyDescent="0.15">
      <c r="A114" s="1"/>
      <c r="B114" s="16" t="s">
        <v>409</v>
      </c>
      <c r="C114" s="13">
        <v>2045.3542044119401</v>
      </c>
      <c r="D114" s="14">
        <v>1876.2477412716999</v>
      </c>
      <c r="E114" s="14">
        <v>1374.5037725820798</v>
      </c>
      <c r="F114" s="14">
        <v>1492.29464098364</v>
      </c>
      <c r="G114" s="14">
        <v>1508.41778970476</v>
      </c>
      <c r="H114" s="14">
        <v>1754.9841082365101</v>
      </c>
      <c r="I114" s="14">
        <v>2166.0167646340801</v>
      </c>
      <c r="J114" s="14">
        <v>1551.7419593823199</v>
      </c>
      <c r="K114" s="14">
        <v>1585.5146999999999</v>
      </c>
      <c r="L114" s="14">
        <v>2368.6621300000002</v>
      </c>
      <c r="M114" s="14">
        <v>3067.4479940000001</v>
      </c>
      <c r="N114" s="14">
        <v>2764.3080199999999</v>
      </c>
      <c r="O114" s="14">
        <v>3776.0053699999999</v>
      </c>
      <c r="P114" s="14">
        <v>3985.9685559999998</v>
      </c>
      <c r="Q114" s="14">
        <v>4794.5647239999998</v>
      </c>
      <c r="R114" s="14">
        <v>5177.5037350000002</v>
      </c>
      <c r="S114" s="14">
        <v>4269.2092480000001</v>
      </c>
      <c r="T114" s="14">
        <v>7096.47127</v>
      </c>
      <c r="U114" s="14">
        <v>3858.5468169999999</v>
      </c>
      <c r="V114" s="14">
        <v>3065.7550040000001</v>
      </c>
      <c r="W114" s="14">
        <v>6102.7296399999996</v>
      </c>
      <c r="X114" s="14">
        <v>5040.4136109999999</v>
      </c>
      <c r="Y114" s="14">
        <v>5615.6035330000004</v>
      </c>
      <c r="Z114" s="14">
        <v>5831.0635080000002</v>
      </c>
      <c r="AA114" s="14">
        <v>4308.172243</v>
      </c>
      <c r="AB114" s="14">
        <v>3308.2952949999999</v>
      </c>
      <c r="AC114" s="14">
        <v>3835.4947790000001</v>
      </c>
      <c r="AD114" s="14">
        <v>4911.7633820000001</v>
      </c>
      <c r="AE114" s="14">
        <v>4658.1843280000003</v>
      </c>
    </row>
    <row r="115" spans="1:31" ht="13.5" customHeight="1" x14ac:dyDescent="0.15">
      <c r="A115" s="1"/>
      <c r="B115" s="16" t="s">
        <v>410</v>
      </c>
      <c r="C115" s="10"/>
      <c r="D115" s="11">
        <v>0.10068351767054</v>
      </c>
      <c r="E115" s="11">
        <v>0.58923970949440496</v>
      </c>
      <c r="F115" s="11">
        <v>0.23755460408585599</v>
      </c>
      <c r="G115" s="11">
        <v>0.27506857932487999</v>
      </c>
      <c r="H115" s="11">
        <v>1.1724023031717399</v>
      </c>
      <c r="I115" s="11">
        <v>1.44465400633635</v>
      </c>
      <c r="J115" s="11">
        <v>0.53377263116571094</v>
      </c>
      <c r="K115" s="11">
        <v>0.18049999999999999</v>
      </c>
      <c r="L115" s="11">
        <v>0.50278100000000003</v>
      </c>
      <c r="M115" s="11">
        <v>0.49917699999999998</v>
      </c>
      <c r="N115" s="11">
        <v>0.83839300000000005</v>
      </c>
      <c r="O115" s="11">
        <v>1.2456719999999999</v>
      </c>
      <c r="P115" s="11">
        <v>5.6405269999999996</v>
      </c>
      <c r="Q115" s="11">
        <v>44.288786999999999</v>
      </c>
      <c r="R115" s="11">
        <v>1.9591240000000001</v>
      </c>
      <c r="S115" s="11">
        <v>3.1998410000000002</v>
      </c>
      <c r="T115" s="11">
        <v>4.8960689999999998</v>
      </c>
      <c r="U115" s="11">
        <v>4.4777120000000004</v>
      </c>
      <c r="V115" s="11">
        <v>3.9756800000000001</v>
      </c>
      <c r="W115" s="11">
        <v>9.9778059999999993</v>
      </c>
      <c r="X115" s="11">
        <v>4.5824879999999997</v>
      </c>
      <c r="Y115" s="11">
        <v>5.7619319999999998</v>
      </c>
      <c r="Z115" s="11">
        <v>4.2722509999999998</v>
      </c>
      <c r="AA115" s="11">
        <v>2.8549660000000001</v>
      </c>
      <c r="AB115" s="11">
        <v>2.6990379999999998</v>
      </c>
      <c r="AC115" s="11">
        <v>3.0900840000000001</v>
      </c>
      <c r="AD115" s="11">
        <v>6.0995739999999996</v>
      </c>
      <c r="AE115" s="11">
        <v>4.1333630000000001</v>
      </c>
    </row>
    <row r="116" spans="1:31" ht="13.5" customHeight="1" x14ac:dyDescent="0.15">
      <c r="A116" s="1"/>
      <c r="B116" s="16" t="s">
        <v>411</v>
      </c>
      <c r="C116" s="13"/>
      <c r="D116" s="14">
        <v>6.5298833749253706</v>
      </c>
      <c r="E116" s="14">
        <v>6.0815117874428601</v>
      </c>
      <c r="F116" s="14">
        <v>2.0678255635410498</v>
      </c>
      <c r="G116" s="14">
        <v>7.0203591818663096</v>
      </c>
      <c r="H116" s="14">
        <v>1.9339440083364501</v>
      </c>
      <c r="I116" s="14">
        <v>6.1392655371264793</v>
      </c>
      <c r="J116" s="14">
        <v>2.5412255593637201</v>
      </c>
      <c r="K116" s="14">
        <v>84.161900000000003</v>
      </c>
      <c r="L116" s="14">
        <v>172.81033500000001</v>
      </c>
      <c r="M116" s="14">
        <v>122.164965</v>
      </c>
      <c r="N116" s="14">
        <v>155.420073</v>
      </c>
      <c r="O116" s="14">
        <v>170.48788099999999</v>
      </c>
      <c r="P116" s="14">
        <v>108.64358799999999</v>
      </c>
      <c r="Q116" s="14">
        <v>492.14179000000001</v>
      </c>
      <c r="R116" s="14">
        <v>1130.5525580000001</v>
      </c>
      <c r="S116" s="14">
        <v>2275.7632370000001</v>
      </c>
      <c r="T116" s="14">
        <v>2572.2892059999999</v>
      </c>
      <c r="U116" s="14">
        <v>1787.4385440000001</v>
      </c>
      <c r="V116" s="14">
        <v>1637.2569900000001</v>
      </c>
      <c r="W116" s="14">
        <v>4417.5432110000002</v>
      </c>
      <c r="X116" s="14">
        <v>2283.584773</v>
      </c>
      <c r="Y116" s="14">
        <v>2245.775799</v>
      </c>
      <c r="Z116" s="14">
        <v>1824.5139710000001</v>
      </c>
      <c r="AA116" s="14">
        <v>1249.231368</v>
      </c>
      <c r="AB116" s="14">
        <v>981.96238500000004</v>
      </c>
      <c r="AC116" s="14">
        <v>706.32253300000002</v>
      </c>
      <c r="AD116" s="14">
        <v>599.85727199999997</v>
      </c>
      <c r="AE116" s="14">
        <v>717.64215799999999</v>
      </c>
    </row>
    <row r="117" spans="1:31" ht="13.5" customHeight="1" x14ac:dyDescent="0.15">
      <c r="A117" s="1"/>
      <c r="B117" s="16" t="s">
        <v>412</v>
      </c>
      <c r="C117" s="10">
        <v>17.3489698239175</v>
      </c>
      <c r="D117" s="11">
        <v>13.5099146346704</v>
      </c>
      <c r="E117" s="11">
        <v>18.179201621689401</v>
      </c>
      <c r="F117" s="11">
        <v>6.8010976135820194</v>
      </c>
      <c r="G117" s="11">
        <v>24.781815823254899</v>
      </c>
      <c r="H117" s="11">
        <v>15.0874358601331</v>
      </c>
      <c r="I117" s="11">
        <v>94.082920832720589</v>
      </c>
      <c r="J117" s="11">
        <v>83.627542984178305</v>
      </c>
      <c r="K117" s="11">
        <v>65.679599999999994</v>
      </c>
      <c r="L117" s="11">
        <v>125.069619</v>
      </c>
      <c r="M117" s="11">
        <v>107.99447600000001</v>
      </c>
      <c r="N117" s="11">
        <v>71.862684999999999</v>
      </c>
      <c r="O117" s="11">
        <v>36.114432000000001</v>
      </c>
      <c r="P117" s="11">
        <v>133.12637000000001</v>
      </c>
      <c r="Q117" s="11">
        <v>65.239344000000003</v>
      </c>
      <c r="R117" s="11">
        <v>37.522243000000003</v>
      </c>
      <c r="S117" s="11">
        <v>260.186958</v>
      </c>
      <c r="T117" s="11">
        <v>250.716622</v>
      </c>
      <c r="U117" s="11">
        <v>175.697721</v>
      </c>
      <c r="V117" s="11">
        <v>175.147482</v>
      </c>
      <c r="W117" s="11">
        <v>123.291792</v>
      </c>
      <c r="X117" s="11">
        <v>544.55011500000001</v>
      </c>
      <c r="Y117" s="11">
        <v>376.42404800000003</v>
      </c>
      <c r="Z117" s="11">
        <v>252.48465300000001</v>
      </c>
      <c r="AA117" s="11">
        <v>99.124853000000002</v>
      </c>
      <c r="AB117" s="11">
        <v>91.027495999999999</v>
      </c>
      <c r="AC117" s="11">
        <v>236.55895100000001</v>
      </c>
      <c r="AD117" s="11">
        <v>204.40323699999999</v>
      </c>
      <c r="AE117" s="11">
        <v>278.29256400000003</v>
      </c>
    </row>
    <row r="118" spans="1:31" ht="13.5" customHeight="1" x14ac:dyDescent="0.15">
      <c r="A118" s="1"/>
      <c r="B118" s="16" t="s">
        <v>413</v>
      </c>
      <c r="C118" s="13">
        <v>0.82783392135987266</v>
      </c>
      <c r="D118" s="14">
        <v>0.553287098043173</v>
      </c>
      <c r="E118" s="14">
        <v>0.31572088719688196</v>
      </c>
      <c r="F118" s="14">
        <v>0.70676660581821704</v>
      </c>
      <c r="G118" s="14">
        <v>0.63227708401261595</v>
      </c>
      <c r="H118" s="14">
        <v>0.53882170302320131</v>
      </c>
      <c r="I118" s="14">
        <v>2.0667529979169101</v>
      </c>
      <c r="J118" s="14">
        <v>1.3448561624861102</v>
      </c>
      <c r="K118" s="14">
        <v>34.653599999999997</v>
      </c>
      <c r="L118" s="14">
        <v>9.2296449999999997</v>
      </c>
      <c r="M118" s="14">
        <v>50.975749</v>
      </c>
      <c r="N118" s="14">
        <v>1.196512</v>
      </c>
      <c r="O118" s="14">
        <v>2.0135580000000002</v>
      </c>
      <c r="P118" s="14">
        <v>1.4090990000000001</v>
      </c>
      <c r="Q118" s="14">
        <v>0.818438</v>
      </c>
      <c r="R118" s="14">
        <v>0.473748</v>
      </c>
      <c r="S118" s="14">
        <v>0.91555900000000001</v>
      </c>
      <c r="T118" s="14">
        <v>0.27535199999999999</v>
      </c>
      <c r="U118" s="14">
        <v>19.579628</v>
      </c>
      <c r="V118" s="14">
        <v>1.0411859999999999</v>
      </c>
      <c r="W118" s="14">
        <v>6.1672890000000002</v>
      </c>
      <c r="X118" s="14">
        <v>8.8277339999999995</v>
      </c>
      <c r="Y118" s="14">
        <v>4.574929</v>
      </c>
      <c r="Z118" s="14">
        <v>2.1516120000000001</v>
      </c>
      <c r="AA118" s="14">
        <v>1.6858</v>
      </c>
      <c r="AB118" s="14">
        <v>3.1871160000000001</v>
      </c>
      <c r="AC118" s="14">
        <v>1.85392</v>
      </c>
      <c r="AD118" s="14">
        <v>1.2797540000000001</v>
      </c>
      <c r="AE118" s="14">
        <v>1.819774</v>
      </c>
    </row>
    <row r="119" spans="1:31" ht="13.5" customHeight="1" x14ac:dyDescent="0.15">
      <c r="A119" s="1"/>
      <c r="B119" s="16" t="s">
        <v>414</v>
      </c>
      <c r="C119" s="10">
        <v>246.93988425652896</v>
      </c>
      <c r="D119" s="11">
        <v>358.85022445214804</v>
      </c>
      <c r="E119" s="11">
        <v>295.85554533367002</v>
      </c>
      <c r="F119" s="11">
        <v>233.73801905424</v>
      </c>
      <c r="G119" s="11">
        <v>246.77097435481301</v>
      </c>
      <c r="H119" s="11">
        <v>233.49025548426198</v>
      </c>
      <c r="I119" s="11">
        <v>237.714458675934</v>
      </c>
      <c r="J119" s="11">
        <v>204.643409427904</v>
      </c>
      <c r="K119" s="11">
        <v>241.81139999999999</v>
      </c>
      <c r="L119" s="11">
        <v>369.094427</v>
      </c>
      <c r="M119" s="11">
        <v>307.55481700000001</v>
      </c>
      <c r="N119" s="11">
        <v>309.88824399999999</v>
      </c>
      <c r="O119" s="11">
        <v>419.61341199999998</v>
      </c>
      <c r="P119" s="11">
        <v>506.201775</v>
      </c>
      <c r="Q119" s="11">
        <v>830.91485699999998</v>
      </c>
      <c r="R119" s="11">
        <v>1221.6278170000001</v>
      </c>
      <c r="S119" s="11">
        <v>1035.251855</v>
      </c>
      <c r="T119" s="11">
        <v>1302.6032479999999</v>
      </c>
      <c r="U119" s="11">
        <v>1198.899529</v>
      </c>
      <c r="V119" s="11">
        <v>1444.862535</v>
      </c>
      <c r="W119" s="11">
        <v>1791.7063250000001</v>
      </c>
      <c r="X119" s="11">
        <v>1628.3726999999999</v>
      </c>
      <c r="Y119" s="11">
        <v>1554.3305989999999</v>
      </c>
      <c r="Z119" s="11">
        <v>1332.446201</v>
      </c>
      <c r="AA119" s="11">
        <v>483.66795300000001</v>
      </c>
      <c r="AB119" s="11">
        <v>474.01426700000002</v>
      </c>
      <c r="AC119" s="11">
        <v>619.90058599999998</v>
      </c>
      <c r="AD119" s="11">
        <v>805.71176400000002</v>
      </c>
      <c r="AE119" s="11">
        <v>718.94949699999995</v>
      </c>
    </row>
    <row r="120" spans="1:31" ht="13.5" customHeight="1" x14ac:dyDescent="0.15">
      <c r="A120" s="1"/>
      <c r="B120" s="16" t="s">
        <v>415</v>
      </c>
      <c r="C120" s="13"/>
      <c r="D120" s="14">
        <v>25.966524776787502</v>
      </c>
      <c r="E120" s="14">
        <v>22.215414171771197</v>
      </c>
      <c r="F120" s="14">
        <v>0.194420944482664</v>
      </c>
      <c r="G120" s="14">
        <v>5.1181187152314003</v>
      </c>
      <c r="H120" s="14">
        <v>5.1576602097996238</v>
      </c>
      <c r="I120" s="14">
        <v>1.0761233175757399</v>
      </c>
      <c r="J120" s="14">
        <v>3.34857997099988</v>
      </c>
      <c r="K120" s="14">
        <v>31.172000000000001</v>
      </c>
      <c r="L120" s="14">
        <v>31.136614000000002</v>
      </c>
      <c r="M120" s="14">
        <v>17.958621999999998</v>
      </c>
      <c r="N120" s="14">
        <v>2.2114750000000001</v>
      </c>
      <c r="O120" s="14">
        <v>11.191208</v>
      </c>
      <c r="P120" s="14">
        <v>15.046257000000001</v>
      </c>
      <c r="Q120" s="14">
        <v>16.112568</v>
      </c>
      <c r="R120" s="14">
        <v>32.476038000000003</v>
      </c>
      <c r="S120" s="14">
        <v>65.170641000000003</v>
      </c>
      <c r="T120" s="14">
        <v>76.233430999999996</v>
      </c>
      <c r="U120" s="14">
        <v>6.4198339999999998</v>
      </c>
      <c r="V120" s="14">
        <v>10.865209999999999</v>
      </c>
      <c r="W120" s="14">
        <v>37.612478000000003</v>
      </c>
      <c r="X120" s="14">
        <v>21.54325</v>
      </c>
      <c r="Y120" s="14">
        <v>29.547713000000002</v>
      </c>
      <c r="Z120" s="14">
        <v>36.374721999999998</v>
      </c>
      <c r="AA120" s="14">
        <v>20.687023</v>
      </c>
      <c r="AB120" s="14">
        <v>29.410792000000001</v>
      </c>
      <c r="AC120" s="14">
        <v>29.404139000000001</v>
      </c>
      <c r="AD120" s="14">
        <v>41.451157000000002</v>
      </c>
      <c r="AE120" s="14">
        <v>26.84055</v>
      </c>
    </row>
    <row r="121" spans="1:31" ht="13.5" customHeight="1" x14ac:dyDescent="0.15">
      <c r="A121" s="1"/>
      <c r="B121" s="16" t="s">
        <v>416</v>
      </c>
      <c r="C121" s="10">
        <v>1318.75872892609</v>
      </c>
      <c r="D121" s="11">
        <v>1090.26459962167</v>
      </c>
      <c r="E121" s="11">
        <v>1440.5259895854499</v>
      </c>
      <c r="F121" s="11">
        <v>1032.7792732227499</v>
      </c>
      <c r="G121" s="11">
        <v>1373.38636367051</v>
      </c>
      <c r="H121" s="11">
        <v>1273.3528014608901</v>
      </c>
      <c r="I121" s="11">
        <v>927.63166348516495</v>
      </c>
      <c r="J121" s="11">
        <v>727.52650259933807</v>
      </c>
      <c r="K121" s="11">
        <v>870.95259999999996</v>
      </c>
      <c r="L121" s="11">
        <v>1044.4654250000001</v>
      </c>
      <c r="M121" s="11">
        <v>737.23989099999994</v>
      </c>
      <c r="N121" s="11">
        <v>792.882294</v>
      </c>
      <c r="O121" s="11">
        <v>1185.9680510000001</v>
      </c>
      <c r="P121" s="11">
        <v>1775.4550859999999</v>
      </c>
      <c r="Q121" s="11">
        <v>2674.9210549999998</v>
      </c>
      <c r="R121" s="11">
        <v>2979.1807410000001</v>
      </c>
      <c r="S121" s="11">
        <v>3376.5823959999998</v>
      </c>
      <c r="T121" s="11">
        <v>3484.0040309999999</v>
      </c>
      <c r="U121" s="11">
        <v>1409.7085179999999</v>
      </c>
      <c r="V121" s="11">
        <v>1108.6857749999999</v>
      </c>
      <c r="W121" s="11">
        <v>2449.0270099999998</v>
      </c>
      <c r="X121" s="11">
        <v>165.74912599999999</v>
      </c>
      <c r="Y121" s="11">
        <v>37.405689000000002</v>
      </c>
      <c r="Z121" s="11">
        <v>39.096569000000002</v>
      </c>
      <c r="AA121" s="11">
        <v>33.985249000000003</v>
      </c>
      <c r="AB121" s="11">
        <v>1511.967044</v>
      </c>
      <c r="AC121" s="11">
        <v>2565.4005980000002</v>
      </c>
      <c r="AD121" s="11">
        <v>1819.311076</v>
      </c>
      <c r="AE121" s="11">
        <v>20.289021000000002</v>
      </c>
    </row>
    <row r="122" spans="1:31" ht="13.5" customHeight="1" x14ac:dyDescent="0.15">
      <c r="A122" s="1"/>
      <c r="B122" s="16" t="s">
        <v>417</v>
      </c>
      <c r="C122" s="13">
        <v>7.165695323782699E-2</v>
      </c>
      <c r="D122" s="14">
        <v>2.5312554161073801E-2</v>
      </c>
      <c r="E122" s="14"/>
      <c r="F122" s="14"/>
      <c r="G122" s="14"/>
      <c r="H122" s="14"/>
      <c r="I122" s="14">
        <v>525.86656539163903</v>
      </c>
      <c r="J122" s="14">
        <v>737.82683968350557</v>
      </c>
      <c r="K122" s="14">
        <v>800.61940000000004</v>
      </c>
      <c r="L122" s="14">
        <v>1315.258842</v>
      </c>
      <c r="M122" s="14">
        <v>887.03460800000005</v>
      </c>
      <c r="N122" s="14">
        <v>760.52005099999997</v>
      </c>
      <c r="O122" s="14">
        <v>190.38130899999999</v>
      </c>
      <c r="P122" s="14">
        <v>342.61302599999999</v>
      </c>
      <c r="Q122" s="14">
        <v>515.40557100000001</v>
      </c>
      <c r="R122" s="14">
        <v>913.65277700000001</v>
      </c>
      <c r="S122" s="14">
        <v>1410.8722310000001</v>
      </c>
      <c r="T122" s="14">
        <v>2216.052279</v>
      </c>
      <c r="U122" s="14">
        <v>1183.7721550000001</v>
      </c>
      <c r="V122" s="14">
        <v>1317.6468319999999</v>
      </c>
      <c r="W122" s="14">
        <v>1171.0585169999999</v>
      </c>
      <c r="X122" s="14">
        <v>1293.1242239999999</v>
      </c>
      <c r="Y122" s="14">
        <v>1115.0401260000001</v>
      </c>
      <c r="Z122" s="14">
        <v>1007.975782</v>
      </c>
      <c r="AA122" s="14">
        <v>894.98821499999997</v>
      </c>
      <c r="AB122" s="14">
        <v>177.61275000000001</v>
      </c>
      <c r="AC122" s="14">
        <v>137.45220599999999</v>
      </c>
      <c r="AD122" s="14">
        <v>558.86654399999998</v>
      </c>
      <c r="AE122" s="14">
        <v>1005.610933</v>
      </c>
    </row>
    <row r="123" spans="1:31" ht="13.5" customHeight="1" x14ac:dyDescent="0.15">
      <c r="A123" s="1"/>
      <c r="B123" s="16" t="s">
        <v>418</v>
      </c>
      <c r="C123" s="10">
        <v>7.9972722138552426</v>
      </c>
      <c r="D123" s="11">
        <v>3.29837692691425</v>
      </c>
      <c r="E123" s="11">
        <v>2.82365363935422</v>
      </c>
      <c r="F123" s="11">
        <v>2.9266693623700797</v>
      </c>
      <c r="G123" s="11">
        <v>4.8686938199222407</v>
      </c>
      <c r="H123" s="11">
        <v>8.1000753206928096</v>
      </c>
      <c r="I123" s="11">
        <v>5.7816999641634901</v>
      </c>
      <c r="J123" s="11">
        <v>3.3206115733681401</v>
      </c>
      <c r="K123" s="11">
        <v>38.835799999999999</v>
      </c>
      <c r="L123" s="11">
        <v>54.232765000000001</v>
      </c>
      <c r="M123" s="11">
        <v>24.646256000000001</v>
      </c>
      <c r="N123" s="11">
        <v>49.091363000000001</v>
      </c>
      <c r="O123" s="11">
        <v>73.712821000000005</v>
      </c>
      <c r="P123" s="11">
        <v>32.826230000000002</v>
      </c>
      <c r="Q123" s="11">
        <v>59.639648000000001</v>
      </c>
      <c r="R123" s="11">
        <v>15.159770999999999</v>
      </c>
      <c r="S123" s="11">
        <v>18.947361000000001</v>
      </c>
      <c r="T123" s="11">
        <v>18.950403999999999</v>
      </c>
      <c r="U123" s="11">
        <v>10.953963999999999</v>
      </c>
      <c r="V123" s="11">
        <v>9.5385349999999995</v>
      </c>
      <c r="W123" s="11">
        <v>14.156146</v>
      </c>
      <c r="X123" s="11">
        <v>27.531686000000001</v>
      </c>
      <c r="Y123" s="11">
        <v>72.020070000000004</v>
      </c>
      <c r="Z123" s="11">
        <v>16.650106999999998</v>
      </c>
      <c r="AA123" s="11">
        <v>15.753093</v>
      </c>
      <c r="AB123" s="11">
        <v>34.134315000000001</v>
      </c>
      <c r="AC123" s="11">
        <v>14.535542</v>
      </c>
      <c r="AD123" s="11">
        <v>21.389078999999999</v>
      </c>
      <c r="AE123" s="11">
        <v>21.681636999999998</v>
      </c>
    </row>
    <row r="124" spans="1:31" ht="13.5" customHeight="1" x14ac:dyDescent="0.15">
      <c r="A124" s="1"/>
      <c r="B124" s="16" t="s">
        <v>419</v>
      </c>
      <c r="C124" s="13"/>
      <c r="D124" s="14">
        <v>4.9418039508048599</v>
      </c>
      <c r="E124" s="14">
        <v>35.069739353690402</v>
      </c>
      <c r="F124" s="14">
        <v>49.632442620178814</v>
      </c>
      <c r="G124" s="14">
        <v>39.598856652307198</v>
      </c>
      <c r="H124" s="14">
        <v>42.098250020147788</v>
      </c>
      <c r="I124" s="14">
        <v>126.312822760611</v>
      </c>
      <c r="J124" s="14">
        <v>85.23258999735971</v>
      </c>
      <c r="K124" s="14">
        <v>168.01769999999999</v>
      </c>
      <c r="L124" s="14">
        <v>467.34872200000001</v>
      </c>
      <c r="M124" s="14">
        <v>285.82076699999999</v>
      </c>
      <c r="N124" s="14">
        <v>484.18716799999999</v>
      </c>
      <c r="O124" s="14">
        <v>507.69702599999999</v>
      </c>
      <c r="P124" s="14">
        <v>1501.8731540000001</v>
      </c>
      <c r="Q124" s="14">
        <v>2236.4965390000002</v>
      </c>
      <c r="R124" s="14">
        <v>2506.821418</v>
      </c>
      <c r="S124" s="14">
        <v>2783.8985379999999</v>
      </c>
      <c r="T124" s="14">
        <v>3295.9381969999999</v>
      </c>
      <c r="U124" s="14">
        <v>3403.794981</v>
      </c>
      <c r="V124" s="14">
        <v>4171.5843020000002</v>
      </c>
      <c r="W124" s="14">
        <v>7120.8423730000004</v>
      </c>
      <c r="X124" s="14">
        <v>6717.4486379999998</v>
      </c>
      <c r="Y124" s="14">
        <v>7063.8638300000002</v>
      </c>
      <c r="Z124" s="14">
        <v>5486.5995730000004</v>
      </c>
      <c r="AA124" s="14">
        <v>3611.7687729999998</v>
      </c>
      <c r="AB124" s="14">
        <v>2679.1984579999998</v>
      </c>
      <c r="AC124" s="14">
        <v>3955.9355399999999</v>
      </c>
      <c r="AD124" s="14">
        <v>3477.7439530000001</v>
      </c>
      <c r="AE124" s="14">
        <v>3526.4732990000002</v>
      </c>
    </row>
    <row r="125" spans="1:31" ht="13.5" customHeight="1" x14ac:dyDescent="0.15">
      <c r="A125" s="1"/>
      <c r="B125" s="16" t="s">
        <v>420</v>
      </c>
      <c r="C125" s="10">
        <v>74.995894971997416</v>
      </c>
      <c r="D125" s="11">
        <v>153.321162948151</v>
      </c>
      <c r="E125" s="11">
        <v>169.35953510629099</v>
      </c>
      <c r="F125" s="11">
        <v>86.248400364190104</v>
      </c>
      <c r="G125" s="11">
        <v>134.00928481668501</v>
      </c>
      <c r="H125" s="11">
        <v>134.20260886370201</v>
      </c>
      <c r="I125" s="11">
        <v>129.559696346246</v>
      </c>
      <c r="J125" s="11">
        <v>136.99005912745301</v>
      </c>
      <c r="K125" s="11">
        <v>243.60589999999999</v>
      </c>
      <c r="L125" s="11">
        <v>443.07414899999998</v>
      </c>
      <c r="M125" s="11">
        <v>352.96578499999998</v>
      </c>
      <c r="N125" s="11">
        <v>346.13826899999998</v>
      </c>
      <c r="O125" s="11">
        <v>578.95071900000005</v>
      </c>
      <c r="P125" s="11">
        <v>581.40043000000003</v>
      </c>
      <c r="Q125" s="11">
        <v>1042.092897</v>
      </c>
      <c r="R125" s="11">
        <v>719.36306000000002</v>
      </c>
      <c r="S125" s="11">
        <v>1385.595325</v>
      </c>
      <c r="T125" s="11">
        <v>1825.555957</v>
      </c>
      <c r="U125" s="11">
        <v>463.94304699999998</v>
      </c>
      <c r="V125" s="11">
        <v>402.96168</v>
      </c>
      <c r="W125" s="11">
        <v>202.046415</v>
      </c>
      <c r="X125" s="11">
        <v>792.04980899999998</v>
      </c>
      <c r="Y125" s="11">
        <v>1223.8582530000001</v>
      </c>
      <c r="Z125" s="11">
        <v>1009.300102</v>
      </c>
      <c r="AA125" s="11">
        <v>676.23274600000002</v>
      </c>
      <c r="AB125" s="11">
        <v>427.38955600000003</v>
      </c>
      <c r="AC125" s="11">
        <v>381.64537899999999</v>
      </c>
      <c r="AD125" s="11">
        <v>515.06233299999997</v>
      </c>
      <c r="AE125" s="11">
        <v>242.61811599999999</v>
      </c>
    </row>
    <row r="126" spans="1:31" ht="13.5" customHeight="1" x14ac:dyDescent="0.15">
      <c r="A126" s="1"/>
      <c r="B126" s="16" t="s">
        <v>421</v>
      </c>
      <c r="C126" s="13"/>
      <c r="D126" s="14">
        <v>0.120140182436141</v>
      </c>
      <c r="E126" s="14">
        <v>2.3601372361708801</v>
      </c>
      <c r="F126" s="14">
        <v>10.4340113322357</v>
      </c>
      <c r="G126" s="14">
        <v>9.6708743344286994</v>
      </c>
      <c r="H126" s="14">
        <v>2.3182764254329502</v>
      </c>
      <c r="I126" s="14">
        <v>1.53220360278297</v>
      </c>
      <c r="J126" s="14">
        <v>1.9698227204753</v>
      </c>
      <c r="K126" s="14">
        <v>0.33040000000000003</v>
      </c>
      <c r="L126" s="14">
        <v>0.72731599999999996</v>
      </c>
      <c r="M126" s="14">
        <v>1.0484910000000001</v>
      </c>
      <c r="N126" s="14">
        <v>1.0699639999999999</v>
      </c>
      <c r="O126" s="14">
        <v>0.81388799999999994</v>
      </c>
      <c r="P126" s="14">
        <v>1.0650090000000001</v>
      </c>
      <c r="Q126" s="14">
        <v>0.49097000000000002</v>
      </c>
      <c r="R126" s="14">
        <v>1.8859589999999999</v>
      </c>
      <c r="S126" s="14">
        <v>3.976893</v>
      </c>
      <c r="T126" s="14">
        <v>1.929886</v>
      </c>
      <c r="U126" s="14">
        <v>23.349540999999999</v>
      </c>
      <c r="V126" s="14">
        <v>241.01575199999999</v>
      </c>
      <c r="W126" s="14">
        <v>43.200288999999998</v>
      </c>
      <c r="X126" s="14">
        <v>29.390429999999999</v>
      </c>
      <c r="Y126" s="14">
        <v>43.782783999999999</v>
      </c>
      <c r="Z126" s="14">
        <v>18.452766</v>
      </c>
      <c r="AA126" s="14">
        <v>1.643769</v>
      </c>
      <c r="AB126" s="14">
        <v>0.96881899999999999</v>
      </c>
      <c r="AC126" s="14">
        <v>0.98599700000000001</v>
      </c>
      <c r="AD126" s="14">
        <v>0.45398300000000003</v>
      </c>
      <c r="AE126" s="14">
        <v>0.51669399999999999</v>
      </c>
    </row>
    <row r="127" spans="1:31" ht="13.5" customHeight="1" x14ac:dyDescent="0.15">
      <c r="A127" s="1"/>
      <c r="B127" s="16" t="s">
        <v>422</v>
      </c>
      <c r="C127" s="10">
        <v>31.986822406336898</v>
      </c>
      <c r="D127" s="11">
        <v>32.059294343289601</v>
      </c>
      <c r="E127" s="11">
        <v>30.224977618779398</v>
      </c>
      <c r="F127" s="11">
        <v>33.1058195673846</v>
      </c>
      <c r="G127" s="11">
        <v>37.294130551394296</v>
      </c>
      <c r="H127" s="11">
        <v>39.627574331421819</v>
      </c>
      <c r="I127" s="11">
        <v>36.791904089502793</v>
      </c>
      <c r="J127" s="11">
        <v>39.962094063427905</v>
      </c>
      <c r="K127" s="11">
        <v>86.944999999999993</v>
      </c>
      <c r="L127" s="11">
        <v>42.225794999999998</v>
      </c>
      <c r="M127" s="11">
        <v>106.729562</v>
      </c>
      <c r="N127" s="11">
        <v>24.548687000000001</v>
      </c>
      <c r="O127" s="11">
        <v>30.077164</v>
      </c>
      <c r="P127" s="11">
        <v>80.510936000000001</v>
      </c>
      <c r="Q127" s="11">
        <v>43.537249000000003</v>
      </c>
      <c r="R127" s="11">
        <v>45.226930000000003</v>
      </c>
      <c r="S127" s="11">
        <v>62.587395000000001</v>
      </c>
      <c r="T127" s="11">
        <v>51.632089999999998</v>
      </c>
      <c r="U127" s="11">
        <v>38.94735</v>
      </c>
      <c r="V127" s="11">
        <v>42.454158</v>
      </c>
      <c r="W127" s="11">
        <v>56.598875999999997</v>
      </c>
      <c r="X127" s="11">
        <v>49.507793999999997</v>
      </c>
      <c r="Y127" s="11">
        <v>50.144590000000001</v>
      </c>
      <c r="Z127" s="11">
        <v>71.473080999999993</v>
      </c>
      <c r="AA127" s="11">
        <v>59.794530999999999</v>
      </c>
      <c r="AB127" s="11">
        <v>50.713914000000003</v>
      </c>
      <c r="AC127" s="11">
        <v>53.475853999999998</v>
      </c>
      <c r="AD127" s="11">
        <v>66.247730000000004</v>
      </c>
      <c r="AE127" s="11">
        <v>69.512320000000003</v>
      </c>
    </row>
    <row r="128" spans="1:31" ht="13.5" customHeight="1" x14ac:dyDescent="0.15">
      <c r="A128" s="1"/>
      <c r="B128" s="16" t="s">
        <v>423</v>
      </c>
      <c r="C128" s="13">
        <v>830.84357121613414</v>
      </c>
      <c r="D128" s="14">
        <v>686.12360428733007</v>
      </c>
      <c r="E128" s="14">
        <v>431.52494247982196</v>
      </c>
      <c r="F128" s="14">
        <v>421.406706898089</v>
      </c>
      <c r="G128" s="14">
        <v>314.44986534561599</v>
      </c>
      <c r="H128" s="14">
        <v>448.09518817101622</v>
      </c>
      <c r="I128" s="14">
        <v>481.02695162642095</v>
      </c>
      <c r="J128" s="14">
        <v>313.49183636374181</v>
      </c>
      <c r="K128" s="14">
        <v>453.58339999999998</v>
      </c>
      <c r="L128" s="14">
        <v>623.101225</v>
      </c>
      <c r="M128" s="14">
        <v>677.58147099999996</v>
      </c>
      <c r="N128" s="14">
        <v>392.65036700000002</v>
      </c>
      <c r="O128" s="14">
        <v>920.27471300000002</v>
      </c>
      <c r="P128" s="14">
        <v>1328.0622760000001</v>
      </c>
      <c r="Q128" s="14">
        <v>1982.2698350000001</v>
      </c>
      <c r="R128" s="14">
        <v>2410.4985649999999</v>
      </c>
      <c r="S128" s="14">
        <v>3007.58554</v>
      </c>
      <c r="T128" s="14">
        <v>5035.7507750000004</v>
      </c>
      <c r="U128" s="14">
        <v>3174.6155490000001</v>
      </c>
      <c r="V128" s="14">
        <v>6344.7161619999997</v>
      </c>
      <c r="W128" s="14">
        <v>2740.475602</v>
      </c>
      <c r="X128" s="14">
        <v>5511.8366800000003</v>
      </c>
      <c r="Y128" s="14">
        <v>4260.2617259999997</v>
      </c>
      <c r="Z128" s="14">
        <v>2465.1100630000001</v>
      </c>
      <c r="AA128" s="14">
        <v>944.65205800000001</v>
      </c>
      <c r="AB128" s="14">
        <v>556.13512600000001</v>
      </c>
      <c r="AC128" s="14">
        <v>1580.9168770000001</v>
      </c>
      <c r="AD128" s="14">
        <v>2680.701039</v>
      </c>
      <c r="AE128" s="14">
        <v>1602.042087</v>
      </c>
    </row>
    <row r="129" spans="1:31" ht="13.5" customHeight="1" x14ac:dyDescent="0.15">
      <c r="A129" s="1"/>
      <c r="B129" s="16" t="s">
        <v>424</v>
      </c>
      <c r="C129" s="10">
        <v>47.882431765523798</v>
      </c>
      <c r="D129" s="11">
        <v>52.162940437261796</v>
      </c>
      <c r="E129" s="11">
        <v>69.904277241079811</v>
      </c>
      <c r="F129" s="11">
        <v>72.118471662243394</v>
      </c>
      <c r="G129" s="11">
        <v>80.681040151898799</v>
      </c>
      <c r="H129" s="11">
        <v>68.002603771971835</v>
      </c>
      <c r="I129" s="11">
        <v>86.136981138002</v>
      </c>
      <c r="J129" s="11">
        <v>93.742610622216546</v>
      </c>
      <c r="K129" s="11">
        <v>90.783100000000005</v>
      </c>
      <c r="L129" s="11">
        <v>96.304419999999993</v>
      </c>
      <c r="M129" s="11">
        <v>80.913189000000003</v>
      </c>
      <c r="N129" s="11">
        <v>82.645874000000006</v>
      </c>
      <c r="O129" s="11">
        <v>94.643555000000006</v>
      </c>
      <c r="P129" s="11">
        <v>96.122496999999996</v>
      </c>
      <c r="Q129" s="11">
        <v>123.379316</v>
      </c>
      <c r="R129" s="11">
        <v>161.36615599999999</v>
      </c>
      <c r="S129" s="11">
        <v>188.22653700000001</v>
      </c>
      <c r="T129" s="11">
        <v>258.31250199999999</v>
      </c>
      <c r="U129" s="11">
        <v>73.689426999999995</v>
      </c>
      <c r="V129" s="11">
        <v>231.63827900000001</v>
      </c>
      <c r="W129" s="11">
        <v>270.54424899999998</v>
      </c>
      <c r="X129" s="11">
        <v>142.39113699999999</v>
      </c>
      <c r="Y129" s="11">
        <v>91.188400000000001</v>
      </c>
      <c r="Z129" s="11">
        <v>80.087788000000003</v>
      </c>
      <c r="AA129" s="11">
        <v>45.009827999999999</v>
      </c>
      <c r="AB129" s="11">
        <v>42.703400999999999</v>
      </c>
      <c r="AC129" s="11">
        <v>36.390115999999999</v>
      </c>
      <c r="AD129" s="11">
        <v>44.350088999999997</v>
      </c>
      <c r="AE129" s="11">
        <v>102.20486699999999</v>
      </c>
    </row>
    <row r="130" spans="1:31" ht="13.5" customHeight="1" x14ac:dyDescent="0.15">
      <c r="A130" s="1"/>
      <c r="B130" s="16" t="s">
        <v>425</v>
      </c>
      <c r="C130" s="13">
        <v>1939.2778557149491</v>
      </c>
      <c r="D130" s="14">
        <v>1992.06627733398</v>
      </c>
      <c r="E130" s="14">
        <v>1920.8810166636399</v>
      </c>
      <c r="F130" s="14">
        <v>2136.1948615329998</v>
      </c>
      <c r="G130" s="14">
        <v>2594.4933193695501</v>
      </c>
      <c r="H130" s="14">
        <v>2527.9869750719799</v>
      </c>
      <c r="I130" s="14">
        <v>2453.9997687045898</v>
      </c>
      <c r="J130" s="14">
        <v>2633.7755297087401</v>
      </c>
      <c r="K130" s="14">
        <v>2975.2647999999999</v>
      </c>
      <c r="L130" s="14">
        <v>2349.4225839999999</v>
      </c>
      <c r="M130" s="14">
        <v>2278.1442390000002</v>
      </c>
      <c r="N130" s="14">
        <v>2350.0153719999998</v>
      </c>
      <c r="O130" s="14">
        <v>2764.3322929999999</v>
      </c>
      <c r="P130" s="14">
        <v>2998.1750980000002</v>
      </c>
      <c r="Q130" s="14">
        <v>5775.2398560000001</v>
      </c>
      <c r="R130" s="14">
        <v>2986.4362550000001</v>
      </c>
      <c r="S130" s="14">
        <v>3368.0619980000001</v>
      </c>
      <c r="T130" s="14">
        <v>3711.5950560000001</v>
      </c>
      <c r="U130" s="14">
        <v>2971.7853009999999</v>
      </c>
      <c r="V130" s="14">
        <v>3202.890543</v>
      </c>
      <c r="W130" s="14">
        <v>3735.6994570000002</v>
      </c>
      <c r="X130" s="14">
        <v>3690.2629630000001</v>
      </c>
      <c r="Y130" s="14">
        <v>3827.1289710000001</v>
      </c>
      <c r="Z130" s="14">
        <v>4248.6130210000001</v>
      </c>
      <c r="AA130" s="14">
        <v>3997.6700019999998</v>
      </c>
      <c r="AB130" s="14">
        <v>4166.4417009999997</v>
      </c>
      <c r="AC130" s="14">
        <v>5022.1056179999996</v>
      </c>
      <c r="AD130" s="14">
        <v>5560.6368810000004</v>
      </c>
      <c r="AE130" s="14">
        <v>5634.3397720000003</v>
      </c>
    </row>
    <row r="131" spans="1:31" ht="13.5" customHeight="1" x14ac:dyDescent="0.15">
      <c r="A131" s="1"/>
      <c r="B131" s="16" t="s">
        <v>426</v>
      </c>
      <c r="C131" s="10">
        <v>18.3402153913738</v>
      </c>
      <c r="D131" s="11">
        <v>7.0117664022753603</v>
      </c>
      <c r="E131" s="11">
        <v>7.5013728914418101</v>
      </c>
      <c r="F131" s="11">
        <v>14.921168686493001</v>
      </c>
      <c r="G131" s="11">
        <v>6.3097486568369208</v>
      </c>
      <c r="H131" s="11">
        <v>47.872612463473011</v>
      </c>
      <c r="I131" s="11">
        <v>6.0669643048359294</v>
      </c>
      <c r="J131" s="11">
        <v>9.5579032561260551</v>
      </c>
      <c r="K131" s="11">
        <v>10.648400000000001</v>
      </c>
      <c r="L131" s="11">
        <v>10.222098000000001</v>
      </c>
      <c r="M131" s="11">
        <v>15.860151</v>
      </c>
      <c r="N131" s="11">
        <v>66.496758</v>
      </c>
      <c r="O131" s="11">
        <v>13.368582</v>
      </c>
      <c r="P131" s="11">
        <v>36.739382999999997</v>
      </c>
      <c r="Q131" s="11">
        <v>40.198197999999998</v>
      </c>
      <c r="R131" s="11">
        <v>22.233577</v>
      </c>
      <c r="S131" s="11">
        <v>26.520790000000002</v>
      </c>
      <c r="T131" s="11">
        <v>116.40692900000001</v>
      </c>
      <c r="U131" s="11">
        <v>40.383848999999998</v>
      </c>
      <c r="V131" s="11">
        <v>106.483833</v>
      </c>
      <c r="W131" s="11">
        <v>89.372962999999999</v>
      </c>
      <c r="X131" s="11">
        <v>44.902949999999997</v>
      </c>
      <c r="Y131" s="11">
        <v>263.50462099999999</v>
      </c>
      <c r="Z131" s="11">
        <v>101.082645</v>
      </c>
      <c r="AA131" s="11">
        <v>60.814937</v>
      </c>
      <c r="AB131" s="11">
        <v>24.787310999999999</v>
      </c>
      <c r="AC131" s="11">
        <v>24.489598999999998</v>
      </c>
      <c r="AD131" s="11">
        <v>103.830946</v>
      </c>
      <c r="AE131" s="11">
        <v>124.009816</v>
      </c>
    </row>
    <row r="132" spans="1:31" ht="13.5" customHeight="1" x14ac:dyDescent="0.15">
      <c r="A132" s="1"/>
      <c r="B132" s="16" t="s">
        <v>427</v>
      </c>
      <c r="C132" s="13">
        <v>281.275618573857</v>
      </c>
      <c r="D132" s="14">
        <v>324.95293643731202</v>
      </c>
      <c r="E132" s="14">
        <v>316.982887857283</v>
      </c>
      <c r="F132" s="14">
        <v>347.66090692708701</v>
      </c>
      <c r="G132" s="14">
        <v>376.79807552165101</v>
      </c>
      <c r="H132" s="14">
        <v>341.98106122632481</v>
      </c>
      <c r="I132" s="14">
        <v>303.97219886265498</v>
      </c>
      <c r="J132" s="14">
        <v>332.60340523998997</v>
      </c>
      <c r="K132" s="14">
        <v>300.38</v>
      </c>
      <c r="L132" s="14">
        <v>307.81248699999998</v>
      </c>
      <c r="M132" s="14">
        <v>286.79518100000001</v>
      </c>
      <c r="N132" s="14">
        <v>306.41691300000002</v>
      </c>
      <c r="O132" s="14">
        <v>365.35544099999998</v>
      </c>
      <c r="P132" s="14">
        <v>434.19935299999997</v>
      </c>
      <c r="Q132" s="14">
        <v>392.99921599999999</v>
      </c>
      <c r="R132" s="14">
        <v>355.952539</v>
      </c>
      <c r="S132" s="14">
        <v>410.84858400000002</v>
      </c>
      <c r="T132" s="14">
        <v>475.99629299999998</v>
      </c>
      <c r="U132" s="14">
        <v>415.02866299999999</v>
      </c>
      <c r="V132" s="14">
        <v>457.02266800000001</v>
      </c>
      <c r="W132" s="14">
        <v>593.37894900000003</v>
      </c>
      <c r="X132" s="14">
        <v>458.962513</v>
      </c>
      <c r="Y132" s="14">
        <v>499.21010200000001</v>
      </c>
      <c r="Z132" s="14">
        <v>572.34395900000004</v>
      </c>
      <c r="AA132" s="14">
        <v>470.57784299999997</v>
      </c>
      <c r="AB132" s="14">
        <v>481.184642</v>
      </c>
      <c r="AC132" s="14">
        <v>524.120541</v>
      </c>
      <c r="AD132" s="14">
        <v>589.357393</v>
      </c>
      <c r="AE132" s="14">
        <v>562.26823899999999</v>
      </c>
    </row>
    <row r="133" spans="1:31" ht="13.5" customHeight="1" x14ac:dyDescent="0.15">
      <c r="A133" s="1"/>
      <c r="B133" s="16" t="s">
        <v>428</v>
      </c>
      <c r="C133" s="10">
        <v>28.4672119934927</v>
      </c>
      <c r="D133" s="11">
        <v>19.5522479925082</v>
      </c>
      <c r="E133" s="11">
        <v>6.9566307566530101</v>
      </c>
      <c r="F133" s="11">
        <v>3.7274553790540299</v>
      </c>
      <c r="G133" s="11">
        <v>0.26525185653761196</v>
      </c>
      <c r="H133" s="11">
        <v>0.61003174582075914</v>
      </c>
      <c r="I133" s="11">
        <v>6.2782141138744398</v>
      </c>
      <c r="J133" s="11">
        <v>5.7579302978939495</v>
      </c>
      <c r="K133" s="11">
        <v>128.9477</v>
      </c>
      <c r="L133" s="11">
        <v>227.42381700000001</v>
      </c>
      <c r="M133" s="11">
        <v>464.570402</v>
      </c>
      <c r="N133" s="11">
        <v>132.55831900000001</v>
      </c>
      <c r="O133" s="11">
        <v>480.620473</v>
      </c>
      <c r="P133" s="11">
        <v>30.84327</v>
      </c>
      <c r="Q133" s="11">
        <v>230.47240400000001</v>
      </c>
      <c r="R133" s="11">
        <v>186.51993300000001</v>
      </c>
      <c r="S133" s="11">
        <v>46.524155</v>
      </c>
      <c r="T133" s="11">
        <v>188.786844</v>
      </c>
      <c r="U133" s="11">
        <v>121.586975</v>
      </c>
      <c r="V133" s="11">
        <v>1044.651345</v>
      </c>
      <c r="W133" s="11">
        <v>1846.3504680000001</v>
      </c>
      <c r="X133" s="11">
        <v>989.39892199999997</v>
      </c>
      <c r="Y133" s="11">
        <v>1099.845611</v>
      </c>
      <c r="Z133" s="11">
        <v>793.746711</v>
      </c>
      <c r="AA133" s="11">
        <v>261.60501900000003</v>
      </c>
      <c r="AB133" s="11">
        <v>270.69763899999998</v>
      </c>
      <c r="AC133" s="11">
        <v>740.83508600000005</v>
      </c>
      <c r="AD133" s="11">
        <v>574.14022799999998</v>
      </c>
      <c r="AE133" s="11">
        <v>767.38852299999996</v>
      </c>
    </row>
    <row r="134" spans="1:31" ht="13.5" customHeight="1" x14ac:dyDescent="0.15">
      <c r="A134" s="1"/>
      <c r="B134" s="16" t="s">
        <v>429</v>
      </c>
      <c r="C134" s="13">
        <v>3253.1792389923603</v>
      </c>
      <c r="D134" s="14">
        <v>2795.9100705398596</v>
      </c>
      <c r="E134" s="14">
        <v>2671.9047257483803</v>
      </c>
      <c r="F134" s="14">
        <v>2777.0109932466303</v>
      </c>
      <c r="G134" s="14">
        <v>2553.2941365616298</v>
      </c>
      <c r="H134" s="14">
        <v>2861.1649374059302</v>
      </c>
      <c r="I134" s="14">
        <v>2638.71502549247</v>
      </c>
      <c r="J134" s="14">
        <v>1784.64260371205</v>
      </c>
      <c r="K134" s="14">
        <v>2059.3380999999999</v>
      </c>
      <c r="L134" s="14">
        <v>3294.243418</v>
      </c>
      <c r="M134" s="14">
        <v>2358.7305329999999</v>
      </c>
      <c r="N134" s="14">
        <v>2447.4026629999998</v>
      </c>
      <c r="O134" s="14">
        <v>2644.3880549999999</v>
      </c>
      <c r="P134" s="14">
        <v>3914.917375</v>
      </c>
      <c r="Q134" s="14">
        <v>4666.3305099999998</v>
      </c>
      <c r="R134" s="14">
        <v>4869.2831500000002</v>
      </c>
      <c r="S134" s="14">
        <v>3851.784095</v>
      </c>
      <c r="T134" s="14">
        <v>5457.5235810000004</v>
      </c>
      <c r="U134" s="14">
        <v>3031.7917440000001</v>
      </c>
      <c r="V134" s="14">
        <v>3407.7929920000001</v>
      </c>
      <c r="W134" s="14">
        <v>6070.830543</v>
      </c>
      <c r="X134" s="14">
        <v>6796.0934520000001</v>
      </c>
      <c r="Y134" s="14">
        <v>7797.3534010000003</v>
      </c>
      <c r="Z134" s="14">
        <v>9140.4801490000009</v>
      </c>
      <c r="AA134" s="14">
        <v>5475.1958109999996</v>
      </c>
      <c r="AB134" s="14">
        <v>4053.5193380000001</v>
      </c>
      <c r="AC134" s="14">
        <v>4570.0116980000003</v>
      </c>
      <c r="AD134" s="14">
        <v>7498.8195040000001</v>
      </c>
      <c r="AE134" s="14">
        <v>7354.0332399999998</v>
      </c>
    </row>
    <row r="135" spans="1:31" ht="13.5" customHeight="1" x14ac:dyDescent="0.15">
      <c r="A135" s="1"/>
      <c r="B135" s="16" t="s">
        <v>430</v>
      </c>
      <c r="C135" s="10">
        <v>1.0769905265838202</v>
      </c>
      <c r="D135" s="11">
        <v>0.90218476621857102</v>
      </c>
      <c r="E135" s="11">
        <v>0.73350367193280197</v>
      </c>
      <c r="F135" s="11">
        <v>0.382021399322232</v>
      </c>
      <c r="G135" s="11">
        <v>0.76350062331181201</v>
      </c>
      <c r="H135" s="11">
        <v>0.72053052196952894</v>
      </c>
      <c r="I135" s="11">
        <v>0.79411424565571609</v>
      </c>
      <c r="J135" s="11">
        <v>2.33493743864963</v>
      </c>
      <c r="K135" s="11">
        <v>0.44600000000000001</v>
      </c>
      <c r="L135" s="11">
        <v>0.52963000000000005</v>
      </c>
      <c r="M135" s="11">
        <v>0.52215900000000004</v>
      </c>
      <c r="N135" s="11">
        <v>0.306226</v>
      </c>
      <c r="O135" s="11">
        <v>0.23519999999999999</v>
      </c>
      <c r="P135" s="11">
        <v>0.29500199999999999</v>
      </c>
      <c r="Q135" s="11">
        <v>0.34090100000000001</v>
      </c>
      <c r="R135" s="11">
        <v>0.44172099999999997</v>
      </c>
      <c r="S135" s="11">
        <v>0.26487899999999998</v>
      </c>
      <c r="T135" s="11">
        <v>0.22154699999999999</v>
      </c>
      <c r="U135" s="11">
        <v>0.22806899999999999</v>
      </c>
      <c r="V135" s="11">
        <v>0.49790200000000001</v>
      </c>
      <c r="W135" s="11">
        <v>0.317745</v>
      </c>
      <c r="X135" s="11">
        <v>0.34338400000000002</v>
      </c>
      <c r="Y135" s="11">
        <v>0.90556199999999998</v>
      </c>
      <c r="Z135" s="11">
        <v>1.6688480000000001</v>
      </c>
      <c r="AA135" s="11">
        <v>7.0865859999999996</v>
      </c>
      <c r="AB135" s="11">
        <v>11.029488000000001</v>
      </c>
      <c r="AC135" s="11">
        <v>10.613058000000001</v>
      </c>
      <c r="AD135" s="11">
        <v>7.4460430000000004</v>
      </c>
      <c r="AE135" s="11">
        <v>4.1877560000000003</v>
      </c>
    </row>
    <row r="136" spans="1:31" ht="13.5" customHeight="1" x14ac:dyDescent="0.15">
      <c r="A136" s="1"/>
      <c r="B136" s="16" t="s">
        <v>431</v>
      </c>
      <c r="C136" s="13">
        <v>20.142743209193611</v>
      </c>
      <c r="D136" s="14">
        <v>32.490363362659501</v>
      </c>
      <c r="E136" s="14">
        <v>21.736182355299</v>
      </c>
      <c r="F136" s="14">
        <v>30.050909169504198</v>
      </c>
      <c r="G136" s="14">
        <v>29.0999718019646</v>
      </c>
      <c r="H136" s="14">
        <v>21.437968049245303</v>
      </c>
      <c r="I136" s="14">
        <v>28.671207861759598</v>
      </c>
      <c r="J136" s="14">
        <v>40.816570987437601</v>
      </c>
      <c r="K136" s="14">
        <v>12.501899999999999</v>
      </c>
      <c r="L136" s="14">
        <v>29.867985000000001</v>
      </c>
      <c r="M136" s="14">
        <v>104.06141</v>
      </c>
      <c r="N136" s="14">
        <v>45.369377999999998</v>
      </c>
      <c r="O136" s="14">
        <v>39.334620999999999</v>
      </c>
      <c r="P136" s="14">
        <v>136.41844399999999</v>
      </c>
      <c r="Q136" s="14">
        <v>87.454331999999994</v>
      </c>
      <c r="R136" s="14">
        <v>14.163592</v>
      </c>
      <c r="S136" s="14">
        <v>31.695734000000002</v>
      </c>
      <c r="T136" s="14">
        <v>37.323287999999998</v>
      </c>
      <c r="U136" s="14">
        <v>28.824138999999999</v>
      </c>
      <c r="V136" s="14">
        <v>38.260815999999998</v>
      </c>
      <c r="W136" s="14">
        <v>50.000140999999999</v>
      </c>
      <c r="X136" s="14">
        <v>55.821111000000002</v>
      </c>
      <c r="Y136" s="14">
        <v>65.144856000000004</v>
      </c>
      <c r="Z136" s="14">
        <v>57.134987000000002</v>
      </c>
      <c r="AA136" s="14">
        <v>62.145584999999997</v>
      </c>
      <c r="AB136" s="14">
        <v>55.017834000000001</v>
      </c>
      <c r="AC136" s="14">
        <v>61.333015000000003</v>
      </c>
      <c r="AD136" s="14">
        <v>55.146461000000002</v>
      </c>
      <c r="AE136" s="14">
        <v>51.077433999999997</v>
      </c>
    </row>
    <row r="137" spans="1:31" ht="13.5" customHeight="1" x14ac:dyDescent="0.15">
      <c r="A137" s="1"/>
      <c r="B137" s="16" t="s">
        <v>432</v>
      </c>
      <c r="C137" s="10">
        <v>530.38900742853821</v>
      </c>
      <c r="D137" s="11">
        <v>515.41328332949502</v>
      </c>
      <c r="E137" s="11">
        <v>305.53447414284801</v>
      </c>
      <c r="F137" s="11">
        <v>364.67751972471399</v>
      </c>
      <c r="G137" s="11">
        <v>419.903705963108</v>
      </c>
      <c r="H137" s="11">
        <v>430.22328575700499</v>
      </c>
      <c r="I137" s="11">
        <v>513.29797273855195</v>
      </c>
      <c r="J137" s="11">
        <v>364.22989977651798</v>
      </c>
      <c r="K137" s="11">
        <v>406.12520000000001</v>
      </c>
      <c r="L137" s="11">
        <v>558.068264</v>
      </c>
      <c r="M137" s="11">
        <v>589.04306699999995</v>
      </c>
      <c r="N137" s="11">
        <v>484.48215800000003</v>
      </c>
      <c r="O137" s="11">
        <v>368.023573</v>
      </c>
      <c r="P137" s="11">
        <v>438.55736000000002</v>
      </c>
      <c r="Q137" s="11">
        <v>557.52996599999994</v>
      </c>
      <c r="R137" s="11">
        <v>523.80011999999999</v>
      </c>
      <c r="S137" s="11">
        <v>788.90092500000003</v>
      </c>
      <c r="T137" s="11">
        <v>1031.288695</v>
      </c>
      <c r="U137" s="11">
        <v>488.86048199999999</v>
      </c>
      <c r="V137" s="11">
        <v>528.87374399999999</v>
      </c>
      <c r="W137" s="11">
        <v>541.07387400000005</v>
      </c>
      <c r="X137" s="11">
        <v>23.260635000000001</v>
      </c>
      <c r="Y137" s="11">
        <v>9.4417220000000004</v>
      </c>
      <c r="Z137" s="11">
        <v>5.2503450000000003</v>
      </c>
      <c r="AA137" s="11">
        <v>4.3685010000000002</v>
      </c>
      <c r="AB137" s="11">
        <v>3.7775889999999999</v>
      </c>
      <c r="AC137" s="11">
        <v>4.04162</v>
      </c>
      <c r="AD137" s="11">
        <v>3.8859409999999999</v>
      </c>
      <c r="AE137" s="11">
        <v>4.6603690000000002</v>
      </c>
    </row>
    <row r="138" spans="1:31" ht="13.5" customHeight="1" x14ac:dyDescent="0.15">
      <c r="A138" s="1"/>
      <c r="B138" s="16" t="s">
        <v>433</v>
      </c>
      <c r="C138" s="13"/>
      <c r="D138" s="14">
        <v>1.8072030273059199</v>
      </c>
      <c r="E138" s="14">
        <v>5.6594911384492601</v>
      </c>
      <c r="F138" s="14">
        <v>12.290725161326201</v>
      </c>
      <c r="G138" s="14">
        <v>12.426167977149099</v>
      </c>
      <c r="H138" s="14">
        <v>17.409265189873498</v>
      </c>
      <c r="I138" s="14">
        <v>22.2663809264095</v>
      </c>
      <c r="J138" s="14">
        <v>16.041994859803999</v>
      </c>
      <c r="K138" s="14">
        <v>6.4665999999999997</v>
      </c>
      <c r="L138" s="14">
        <v>7.323753</v>
      </c>
      <c r="M138" s="14">
        <v>11.53041</v>
      </c>
      <c r="N138" s="14">
        <v>9.1987539999999992</v>
      </c>
      <c r="O138" s="14">
        <v>11.121064000000001</v>
      </c>
      <c r="P138" s="14">
        <v>9.4238630000000008</v>
      </c>
      <c r="Q138" s="14">
        <v>3.7901729999999998</v>
      </c>
      <c r="R138" s="14">
        <v>14.298678000000001</v>
      </c>
      <c r="S138" s="14">
        <v>11.844450999999999</v>
      </c>
      <c r="T138" s="14">
        <v>10.956815000000001</v>
      </c>
      <c r="U138" s="14">
        <v>2.0410140000000001</v>
      </c>
      <c r="V138" s="14">
        <v>4.1587899999999998</v>
      </c>
      <c r="W138" s="14">
        <v>8.5053520000000002</v>
      </c>
      <c r="X138" s="14">
        <v>3.177702</v>
      </c>
      <c r="Y138" s="14">
        <v>0.69508499999999995</v>
      </c>
      <c r="Z138" s="14">
        <v>0.46629700000000002</v>
      </c>
      <c r="AA138" s="14">
        <v>0.50904700000000003</v>
      </c>
      <c r="AB138" s="14">
        <v>0.89224099999999995</v>
      </c>
      <c r="AC138" s="14">
        <v>3.0030250000000001</v>
      </c>
      <c r="AD138" s="14">
        <v>22.135072000000001</v>
      </c>
      <c r="AE138" s="14">
        <v>17.260300000000001</v>
      </c>
    </row>
    <row r="139" spans="1:31" ht="13.5" customHeight="1" x14ac:dyDescent="0.15">
      <c r="A139" s="1"/>
      <c r="B139" s="16" t="s">
        <v>434</v>
      </c>
      <c r="C139" s="10">
        <v>993.9226506223589</v>
      </c>
      <c r="D139" s="11">
        <v>1114.9231831670302</v>
      </c>
      <c r="E139" s="11">
        <v>1040.2780745263799</v>
      </c>
      <c r="F139" s="11">
        <v>1201.3767899935999</v>
      </c>
      <c r="G139" s="11">
        <v>1451.66551220003</v>
      </c>
      <c r="H139" s="11">
        <v>1494.56308749133</v>
      </c>
      <c r="I139" s="11">
        <v>1477.38247837317</v>
      </c>
      <c r="J139" s="11">
        <v>1672.84105299718</v>
      </c>
      <c r="K139" s="11">
        <v>1679.6531</v>
      </c>
      <c r="L139" s="11">
        <v>1779.9447230000001</v>
      </c>
      <c r="M139" s="11">
        <v>2039.4252320000001</v>
      </c>
      <c r="N139" s="11">
        <v>2257.3216779999998</v>
      </c>
      <c r="O139" s="11">
        <v>2785.505455</v>
      </c>
      <c r="P139" s="11">
        <v>3212.2650840000001</v>
      </c>
      <c r="Q139" s="11">
        <v>3378.4631570000001</v>
      </c>
      <c r="R139" s="11">
        <v>3771.4610109999999</v>
      </c>
      <c r="S139" s="11">
        <v>5051.9207329999999</v>
      </c>
      <c r="T139" s="11">
        <v>5435.2696749999996</v>
      </c>
      <c r="U139" s="11">
        <v>4173.6392669999996</v>
      </c>
      <c r="V139" s="11">
        <v>4541.9743539999999</v>
      </c>
      <c r="W139" s="11">
        <v>5515.3922030000003</v>
      </c>
      <c r="X139" s="11">
        <v>4709.3649770000002</v>
      </c>
      <c r="Y139" s="11">
        <v>4821.5785470000001</v>
      </c>
      <c r="Z139" s="11">
        <v>5145.5808690000003</v>
      </c>
      <c r="AA139" s="11">
        <v>4234.3725949999998</v>
      </c>
      <c r="AB139" s="11">
        <v>4424.040301</v>
      </c>
      <c r="AC139" s="11">
        <v>4637.5272590000004</v>
      </c>
      <c r="AD139" s="11">
        <v>5114.4101300000002</v>
      </c>
      <c r="AE139" s="11">
        <v>4904.7732029999997</v>
      </c>
    </row>
    <row r="140" spans="1:31" ht="13.5" customHeight="1" x14ac:dyDescent="0.15">
      <c r="A140" s="1"/>
      <c r="B140" s="16" t="s">
        <v>435</v>
      </c>
      <c r="C140" s="13"/>
      <c r="D140" s="14">
        <v>20.0720998510998</v>
      </c>
      <c r="E140" s="14">
        <v>41.195395560484002</v>
      </c>
      <c r="F140" s="14">
        <v>47.248132108995605</v>
      </c>
      <c r="G140" s="14">
        <v>25.091142761694499</v>
      </c>
      <c r="H140" s="14">
        <v>20.616656043734306</v>
      </c>
      <c r="I140" s="14">
        <v>7.6928853817016796</v>
      </c>
      <c r="J140" s="14">
        <v>19.411084989067202</v>
      </c>
      <c r="K140" s="14">
        <v>34.479100000000003</v>
      </c>
      <c r="L140" s="14">
        <v>38.019314000000001</v>
      </c>
      <c r="M140" s="14">
        <v>15.814976</v>
      </c>
      <c r="N140" s="14">
        <v>10.467810999999999</v>
      </c>
      <c r="O140" s="14">
        <v>1.7748459999999999</v>
      </c>
      <c r="P140" s="14">
        <v>6.2654170000000002</v>
      </c>
      <c r="Q140" s="14">
        <v>25.227283</v>
      </c>
      <c r="R140" s="14">
        <v>42.759064000000002</v>
      </c>
      <c r="S140" s="14">
        <v>1.63449</v>
      </c>
      <c r="T140" s="14">
        <v>61.055962000000001</v>
      </c>
      <c r="U140" s="14">
        <v>36.813848999999998</v>
      </c>
      <c r="V140" s="14">
        <v>0.785381</v>
      </c>
      <c r="W140" s="14">
        <v>5.7428319999999999</v>
      </c>
      <c r="X140" s="14">
        <v>26.892271999999998</v>
      </c>
      <c r="Y140" s="14">
        <v>2.3956059999999999</v>
      </c>
      <c r="Z140" s="14">
        <v>33.707358999999997</v>
      </c>
      <c r="AA140" s="14">
        <v>2.498961</v>
      </c>
      <c r="AB140" s="14">
        <v>34.406937999999997</v>
      </c>
      <c r="AC140" s="14">
        <v>4.1567699999999999</v>
      </c>
      <c r="AD140" s="14">
        <v>3.3732350000000002</v>
      </c>
      <c r="AE140" s="14">
        <v>3.9019170000000001</v>
      </c>
    </row>
    <row r="141" spans="1:31" ht="13.5" customHeight="1" x14ac:dyDescent="0.15">
      <c r="A141" s="1"/>
      <c r="B141" s="16" t="s">
        <v>436</v>
      </c>
      <c r="C141" s="10">
        <v>495.79155426804601</v>
      </c>
      <c r="D141" s="11">
        <v>319.526982663262</v>
      </c>
      <c r="E141" s="11">
        <v>161.13631266962503</v>
      </c>
      <c r="F141" s="11">
        <v>83.913224766730096</v>
      </c>
      <c r="G141" s="11">
        <v>86.459483730534998</v>
      </c>
      <c r="H141" s="11">
        <v>65.291265009793477</v>
      </c>
      <c r="I141" s="11">
        <v>63.494017015918004</v>
      </c>
      <c r="J141" s="11">
        <v>117.24809951913001</v>
      </c>
      <c r="K141" s="11">
        <v>196.24430000000001</v>
      </c>
      <c r="L141" s="11">
        <v>252.32631699999999</v>
      </c>
      <c r="M141" s="11">
        <v>484.10107900000003</v>
      </c>
      <c r="N141" s="11">
        <v>533.86240699999996</v>
      </c>
      <c r="O141" s="11">
        <v>544.97035200000005</v>
      </c>
      <c r="P141" s="11">
        <v>821.550972</v>
      </c>
      <c r="Q141" s="11">
        <v>1682.7721509999999</v>
      </c>
      <c r="R141" s="11">
        <v>700.89178100000004</v>
      </c>
      <c r="S141" s="11">
        <v>1303.2187120000001</v>
      </c>
      <c r="T141" s="11">
        <v>1361.6333709999999</v>
      </c>
      <c r="U141" s="11">
        <v>849.91988200000003</v>
      </c>
      <c r="V141" s="11">
        <v>1137.7044490000001</v>
      </c>
      <c r="W141" s="11">
        <v>1716.6377399999999</v>
      </c>
      <c r="X141" s="11">
        <v>1503.7239159999999</v>
      </c>
      <c r="Y141" s="11">
        <v>1643.7624249999999</v>
      </c>
      <c r="Z141" s="11">
        <v>1374.2489740000001</v>
      </c>
      <c r="AA141" s="11">
        <v>1164.515936</v>
      </c>
      <c r="AB141" s="11">
        <v>1154.3722</v>
      </c>
      <c r="AC141" s="11">
        <v>1251.1713669999999</v>
      </c>
      <c r="AD141" s="11">
        <v>1535.2723570000001</v>
      </c>
      <c r="AE141" s="11">
        <v>1731.988368</v>
      </c>
    </row>
    <row r="142" spans="1:31" ht="13.5" customHeight="1" x14ac:dyDescent="0.15">
      <c r="A142" s="1"/>
      <c r="B142" s="16" t="s">
        <v>437</v>
      </c>
      <c r="C142" s="13"/>
      <c r="D142" s="14">
        <v>21.109347872730098</v>
      </c>
      <c r="E142" s="14">
        <v>52.983014993210595</v>
      </c>
      <c r="F142" s="14">
        <v>106.81966107497</v>
      </c>
      <c r="G142" s="14">
        <v>130.572229793453</v>
      </c>
      <c r="H142" s="14">
        <v>114.308052384048</v>
      </c>
      <c r="I142" s="14">
        <v>100.597570255981</v>
      </c>
      <c r="J142" s="14">
        <v>96.488090237012159</v>
      </c>
      <c r="K142" s="14">
        <v>57.462499999999999</v>
      </c>
      <c r="L142" s="14">
        <v>52.919113000000003</v>
      </c>
      <c r="M142" s="14">
        <v>48.615416000000003</v>
      </c>
      <c r="N142" s="14">
        <v>32.159016000000001</v>
      </c>
      <c r="O142" s="14">
        <v>25.055665999999999</v>
      </c>
      <c r="P142" s="14">
        <v>37.617068000000003</v>
      </c>
      <c r="Q142" s="14">
        <v>43.521650000000001</v>
      </c>
      <c r="R142" s="14">
        <v>63.201242999999998</v>
      </c>
      <c r="S142" s="14">
        <v>208.80472900000001</v>
      </c>
      <c r="T142" s="14">
        <v>10.834868</v>
      </c>
      <c r="U142" s="14">
        <v>195.41307800000001</v>
      </c>
      <c r="V142" s="14">
        <v>111.737144</v>
      </c>
      <c r="W142" s="14">
        <v>156.047282</v>
      </c>
      <c r="X142" s="14">
        <v>156.70544699999999</v>
      </c>
      <c r="Y142" s="14">
        <v>165.10605000000001</v>
      </c>
      <c r="Z142" s="14">
        <v>128.89117899999999</v>
      </c>
      <c r="AA142" s="14">
        <v>174.811306</v>
      </c>
      <c r="AB142" s="14">
        <v>64.606249000000005</v>
      </c>
      <c r="AC142" s="14">
        <v>49.540798000000002</v>
      </c>
      <c r="AD142" s="14">
        <v>6.4948189999999997</v>
      </c>
      <c r="AE142" s="14">
        <v>5.4173359999999997</v>
      </c>
    </row>
    <row r="143" spans="1:31" ht="13.5" customHeight="1" x14ac:dyDescent="0.15">
      <c r="A143" s="1"/>
      <c r="B143" s="16" t="s">
        <v>438</v>
      </c>
      <c r="C143" s="10"/>
      <c r="D143" s="11"/>
      <c r="E143" s="11"/>
      <c r="F143" s="11"/>
      <c r="G143" s="11">
        <v>6.2105797225573793E-3</v>
      </c>
      <c r="H143" s="11">
        <v>0.11494931784055798</v>
      </c>
      <c r="I143" s="11">
        <v>0.27395656500614701</v>
      </c>
      <c r="J143" s="11">
        <v>0.135434846713688</v>
      </c>
      <c r="K143" s="11">
        <v>3.9899999999999998E-2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439</v>
      </c>
      <c r="C144" s="13">
        <v>138.18739430604299</v>
      </c>
      <c r="D144" s="14">
        <v>66.641910317053899</v>
      </c>
      <c r="E144" s="14">
        <v>39.897196476215896</v>
      </c>
      <c r="F144" s="14">
        <v>87.158335352109006</v>
      </c>
      <c r="G144" s="14">
        <v>4.92839552177134</v>
      </c>
      <c r="H144" s="14">
        <v>30.314710517401597</v>
      </c>
      <c r="I144" s="14">
        <v>56.320603995128501</v>
      </c>
      <c r="J144" s="14">
        <v>13.998267767404901</v>
      </c>
      <c r="K144" s="14">
        <v>5.6337000000000002</v>
      </c>
      <c r="L144" s="14">
        <v>10.124413000000001</v>
      </c>
      <c r="M144" s="14">
        <v>36.051416000000003</v>
      </c>
      <c r="N144" s="14">
        <v>13.596454</v>
      </c>
      <c r="O144" s="14">
        <v>22.740644</v>
      </c>
      <c r="P144" s="14">
        <v>21.666350000000001</v>
      </c>
      <c r="Q144" s="14">
        <v>94.355704000000003</v>
      </c>
      <c r="R144" s="14">
        <v>23.337243999999998</v>
      </c>
      <c r="S144" s="14">
        <v>68.057331000000005</v>
      </c>
      <c r="T144" s="14">
        <v>17.184944000000002</v>
      </c>
      <c r="U144" s="14">
        <v>10.343356999999999</v>
      </c>
      <c r="V144" s="14">
        <v>42.368012</v>
      </c>
      <c r="W144" s="14">
        <v>87.783643999999995</v>
      </c>
      <c r="X144" s="14">
        <v>2.1257920000000001</v>
      </c>
      <c r="Y144" s="14">
        <v>31.231591999999999</v>
      </c>
      <c r="Z144" s="14">
        <v>1.1378140000000001</v>
      </c>
      <c r="AA144" s="14">
        <v>1.38144</v>
      </c>
      <c r="AB144" s="14">
        <v>0.678257</v>
      </c>
      <c r="AC144" s="14">
        <v>0.78610100000000005</v>
      </c>
      <c r="AD144" s="14">
        <v>0.87746199999999996</v>
      </c>
      <c r="AE144" s="14">
        <v>0.96627099999999999</v>
      </c>
    </row>
    <row r="145" spans="1:31" ht="13.5" customHeight="1" x14ac:dyDescent="0.15">
      <c r="A145" s="1"/>
      <c r="B145" s="16" t="s">
        <v>440</v>
      </c>
      <c r="C145" s="10">
        <v>3.0604964174186802</v>
      </c>
      <c r="D145" s="11">
        <v>4.8862674513768303</v>
      </c>
      <c r="E145" s="11">
        <v>0.15944964269507</v>
      </c>
      <c r="F145" s="11"/>
      <c r="G145" s="11">
        <v>1.3951766834803101</v>
      </c>
      <c r="H145" s="11">
        <v>0.26647582188779617</v>
      </c>
      <c r="I145" s="11">
        <v>0.5266682181544059</v>
      </c>
      <c r="J145" s="11">
        <v>0.23747712170948301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 x14ac:dyDescent="0.15">
      <c r="A146" s="1"/>
      <c r="B146" s="15" t="s">
        <v>441</v>
      </c>
      <c r="C146" s="13">
        <v>5389.669104101059</v>
      </c>
      <c r="D146" s="14">
        <v>4935.0898902634681</v>
      </c>
      <c r="E146" s="14">
        <v>4056.6724289848744</v>
      </c>
      <c r="F146" s="14">
        <v>4659.9181022488165</v>
      </c>
      <c r="G146" s="14">
        <v>5023.9026181099534</v>
      </c>
      <c r="H146" s="14">
        <v>5225.6833676810165</v>
      </c>
      <c r="I146" s="14">
        <v>4597.9363880508781</v>
      </c>
      <c r="J146" s="14">
        <v>4944.5565785711124</v>
      </c>
      <c r="K146" s="14">
        <v>5110.9339</v>
      </c>
      <c r="L146" s="14">
        <v>5300.2011119999997</v>
      </c>
      <c r="M146" s="14">
        <v>6012.4141159999999</v>
      </c>
      <c r="N146" s="14">
        <v>5703.118633</v>
      </c>
      <c r="O146" s="14">
        <v>6455.0620829999998</v>
      </c>
      <c r="P146" s="14">
        <v>6470.3161639999998</v>
      </c>
      <c r="Q146" s="14">
        <v>8111.6796260000001</v>
      </c>
      <c r="R146" s="14">
        <v>8899.5942080000004</v>
      </c>
      <c r="S146" s="14">
        <v>11098.251490000001</v>
      </c>
      <c r="T146" s="14">
        <v>15693.599147999999</v>
      </c>
      <c r="U146" s="14">
        <v>11018.425321999999</v>
      </c>
      <c r="V146" s="14">
        <v>10749.685914</v>
      </c>
      <c r="W146" s="14">
        <v>15299.410621000001</v>
      </c>
      <c r="X146" s="14">
        <v>14737.581533</v>
      </c>
      <c r="Y146" s="14">
        <v>14218.237596000001</v>
      </c>
      <c r="Z146" s="14">
        <v>13973.924070999999</v>
      </c>
      <c r="AA146" s="14">
        <v>9739.9094810000006</v>
      </c>
      <c r="AB146" s="14">
        <v>7418.7512939999997</v>
      </c>
      <c r="AC146" s="14">
        <v>7859.6033930000003</v>
      </c>
      <c r="AD146" s="14">
        <v>9710.5924880000002</v>
      </c>
      <c r="AE146" s="14">
        <v>9441.4315810000007</v>
      </c>
    </row>
    <row r="147" spans="1:31" ht="13.5" customHeight="1" x14ac:dyDescent="0.15">
      <c r="A147" s="1"/>
      <c r="B147" s="16" t="s">
        <v>442</v>
      </c>
      <c r="C147" s="10">
        <v>360.76927465096003</v>
      </c>
      <c r="D147" s="11">
        <v>258.260589911593</v>
      </c>
      <c r="E147" s="11">
        <v>135.34926181701999</v>
      </c>
      <c r="F147" s="11">
        <v>121.74415012846599</v>
      </c>
      <c r="G147" s="11">
        <v>89.342194428208501</v>
      </c>
      <c r="H147" s="11">
        <v>143.767764713796</v>
      </c>
      <c r="I147" s="11">
        <v>181.35239283669497</v>
      </c>
      <c r="J147" s="11">
        <v>112.36583432527001</v>
      </c>
      <c r="K147" s="11">
        <v>97.505200000000002</v>
      </c>
      <c r="L147" s="11">
        <v>376.20566700000001</v>
      </c>
      <c r="M147" s="11">
        <v>664.12635799999998</v>
      </c>
      <c r="N147" s="11">
        <v>635.17524300000002</v>
      </c>
      <c r="O147" s="11">
        <v>694.16021899999998</v>
      </c>
      <c r="P147" s="11">
        <v>821.39205500000003</v>
      </c>
      <c r="Q147" s="11">
        <v>1742.9570610000001</v>
      </c>
      <c r="R147" s="11">
        <v>1553.4391720000001</v>
      </c>
      <c r="S147" s="11">
        <v>2374.359962</v>
      </c>
      <c r="T147" s="11">
        <v>4048.9911350000002</v>
      </c>
      <c r="U147" s="11">
        <v>3297.1950259999999</v>
      </c>
      <c r="V147" s="11">
        <v>2134.6288770000001</v>
      </c>
      <c r="W147" s="11">
        <v>1815.5047729999999</v>
      </c>
      <c r="X147" s="11">
        <v>1206.531972</v>
      </c>
      <c r="Y147" s="11">
        <v>1225.0738710000001</v>
      </c>
      <c r="Z147" s="11">
        <v>2022.934837</v>
      </c>
      <c r="AA147" s="11">
        <v>1609.5791790000001</v>
      </c>
      <c r="AB147" s="11">
        <v>1034.878436</v>
      </c>
      <c r="AC147" s="11">
        <v>370.902941</v>
      </c>
      <c r="AD147" s="11">
        <v>610.30126600000006</v>
      </c>
      <c r="AE147" s="11">
        <v>511.19027599999998</v>
      </c>
    </row>
    <row r="148" spans="1:31" ht="13.5" customHeight="1" x14ac:dyDescent="0.15">
      <c r="A148" s="1"/>
      <c r="B148" s="16" t="s">
        <v>443</v>
      </c>
      <c r="C148" s="13">
        <v>6.7703809405678674</v>
      </c>
      <c r="D148" s="14">
        <v>10.836795575466299</v>
      </c>
      <c r="E148" s="14">
        <v>11.0996728015638</v>
      </c>
      <c r="F148" s="14">
        <v>4.5068078518816002</v>
      </c>
      <c r="G148" s="14">
        <v>5.4971644195887697</v>
      </c>
      <c r="H148" s="14">
        <v>5.1148553620070603</v>
      </c>
      <c r="I148" s="14">
        <v>4.7263075686426301</v>
      </c>
      <c r="J148" s="14">
        <v>7.0878699816431299</v>
      </c>
      <c r="K148" s="14">
        <v>4.5597000000000003</v>
      </c>
      <c r="L148" s="14">
        <v>2.3406120000000001</v>
      </c>
      <c r="M148" s="14">
        <v>3.2541190000000002</v>
      </c>
      <c r="N148" s="14">
        <v>3.6568450000000001</v>
      </c>
      <c r="O148" s="14">
        <v>5.1995180000000003</v>
      </c>
      <c r="P148" s="14">
        <v>4.9827070000000004</v>
      </c>
      <c r="Q148" s="14">
        <v>6.5301869999999997</v>
      </c>
      <c r="R148" s="14">
        <v>9.9050449999999994</v>
      </c>
      <c r="S148" s="14">
        <v>6.7574370000000004</v>
      </c>
      <c r="T148" s="14">
        <v>13.938255</v>
      </c>
      <c r="U148" s="14">
        <v>4.2289719999999997</v>
      </c>
      <c r="V148" s="14">
        <v>4.1615520000000004</v>
      </c>
      <c r="W148" s="14">
        <v>6.9853930000000002</v>
      </c>
      <c r="X148" s="14">
        <v>4.6979069999999998</v>
      </c>
      <c r="Y148" s="14">
        <v>4.0444440000000004</v>
      </c>
      <c r="Z148" s="14">
        <v>4.8548020000000003</v>
      </c>
      <c r="AA148" s="14">
        <v>6.3082240000000001</v>
      </c>
      <c r="AB148" s="14">
        <v>3.7399460000000002</v>
      </c>
      <c r="AC148" s="14">
        <v>3.1891389999999999</v>
      </c>
      <c r="AD148" s="14">
        <v>2.7026690000000002</v>
      </c>
      <c r="AE148" s="14">
        <v>2.247512</v>
      </c>
    </row>
    <row r="149" spans="1:31" ht="13.5" customHeight="1" x14ac:dyDescent="0.15">
      <c r="A149" s="1"/>
      <c r="B149" s="16" t="s">
        <v>444</v>
      </c>
      <c r="C149" s="10">
        <v>2.1026299581821215</v>
      </c>
      <c r="D149" s="11">
        <v>1.05481568981669</v>
      </c>
      <c r="E149" s="11">
        <v>2.4305917294547501</v>
      </c>
      <c r="F149" s="11">
        <v>2.4992592819402599</v>
      </c>
      <c r="G149" s="11">
        <v>1.31604187733805</v>
      </c>
      <c r="H149" s="11">
        <v>0.58631066850057401</v>
      </c>
      <c r="I149" s="11">
        <v>4.8515497506435601</v>
      </c>
      <c r="J149" s="11">
        <v>4.9899011483824101</v>
      </c>
      <c r="K149" s="11">
        <v>6.2573999999999996</v>
      </c>
      <c r="L149" s="11">
        <v>5.2638829999999999</v>
      </c>
      <c r="M149" s="11">
        <v>4.0605219999999997</v>
      </c>
      <c r="N149" s="11">
        <v>4.3641259999999997</v>
      </c>
      <c r="O149" s="11">
        <v>3.3109299999999999</v>
      </c>
      <c r="P149" s="11">
        <v>6.3708179999999999</v>
      </c>
      <c r="Q149" s="11">
        <v>6.3023639999999999</v>
      </c>
      <c r="R149" s="11">
        <v>4.2897800000000004</v>
      </c>
      <c r="S149" s="11">
        <v>4.5704419999999999</v>
      </c>
      <c r="T149" s="11">
        <v>5.2975669999999999</v>
      </c>
      <c r="U149" s="11">
        <v>3.6165060000000002</v>
      </c>
      <c r="V149" s="11">
        <v>2.8959359999999998</v>
      </c>
      <c r="W149" s="11">
        <v>1.401141</v>
      </c>
      <c r="X149" s="11">
        <v>0.50872600000000001</v>
      </c>
      <c r="Y149" s="11">
        <v>0.314502</v>
      </c>
      <c r="Z149" s="11">
        <v>0.58138299999999998</v>
      </c>
      <c r="AA149" s="11">
        <v>3.4558779999999998</v>
      </c>
      <c r="AB149" s="11">
        <v>0.970827</v>
      </c>
      <c r="AC149" s="11">
        <v>0.50439400000000001</v>
      </c>
      <c r="AD149" s="11">
        <v>14.806281999999999</v>
      </c>
      <c r="AE149" s="11">
        <v>36.197127999999999</v>
      </c>
    </row>
    <row r="150" spans="1:31" ht="13.5" customHeight="1" x14ac:dyDescent="0.15">
      <c r="A150" s="1"/>
      <c r="B150" s="16" t="s">
        <v>445</v>
      </c>
      <c r="C150" s="13">
        <v>25.329404574448912</v>
      </c>
      <c r="D150" s="14">
        <v>32.194546498359202</v>
      </c>
      <c r="E150" s="14">
        <v>30.284837451419101</v>
      </c>
      <c r="F150" s="14">
        <v>25.291221522880299</v>
      </c>
      <c r="G150" s="14">
        <v>30.090058414509098</v>
      </c>
      <c r="H150" s="14">
        <v>19.704471199448001</v>
      </c>
      <c r="I150" s="14">
        <v>21.511672565651498</v>
      </c>
      <c r="J150" s="14">
        <v>19.788404098935398</v>
      </c>
      <c r="K150" s="14">
        <v>17.523199999999999</v>
      </c>
      <c r="L150" s="14">
        <v>16.981162000000001</v>
      </c>
      <c r="M150" s="14">
        <v>12.647625</v>
      </c>
      <c r="N150" s="14">
        <v>14.773121</v>
      </c>
      <c r="O150" s="14">
        <v>13.697903</v>
      </c>
      <c r="P150" s="14">
        <v>8.2363940000000007</v>
      </c>
      <c r="Q150" s="14">
        <v>8.8540469999999996</v>
      </c>
      <c r="R150" s="14">
        <v>7.2600340000000001</v>
      </c>
      <c r="S150" s="14">
        <v>6.6457160000000002</v>
      </c>
      <c r="T150" s="14">
        <v>7.3809370000000003</v>
      </c>
      <c r="U150" s="14">
        <v>7.6746879999999997</v>
      </c>
      <c r="V150" s="14">
        <v>7.7037250000000004</v>
      </c>
      <c r="W150" s="14">
        <v>8.5448120000000003</v>
      </c>
      <c r="X150" s="14">
        <v>8.9198959999999996</v>
      </c>
      <c r="Y150" s="14">
        <v>11.121801</v>
      </c>
      <c r="Z150" s="14">
        <v>52.443326999999996</v>
      </c>
      <c r="AA150" s="14">
        <v>14.310674000000001</v>
      </c>
      <c r="AB150" s="14">
        <v>13.878216</v>
      </c>
      <c r="AC150" s="14">
        <v>17.704989999999999</v>
      </c>
      <c r="AD150" s="14">
        <v>21.527631</v>
      </c>
      <c r="AE150" s="14">
        <v>23.692371000000001</v>
      </c>
    </row>
    <row r="151" spans="1:31" ht="13.5" customHeight="1" x14ac:dyDescent="0.15">
      <c r="A151" s="1"/>
      <c r="B151" s="16" t="s">
        <v>446</v>
      </c>
      <c r="C151" s="10">
        <v>6.9508135071129882</v>
      </c>
      <c r="D151" s="11">
        <v>5.6021971548877998</v>
      </c>
      <c r="E151" s="11">
        <v>4.7033230153110503</v>
      </c>
      <c r="F151" s="11">
        <v>7.5817108831070401</v>
      </c>
      <c r="G151" s="11">
        <v>13.906890387775601</v>
      </c>
      <c r="H151" s="11">
        <v>5.0602250178620602</v>
      </c>
      <c r="I151" s="11">
        <v>2.80175841622609</v>
      </c>
      <c r="J151" s="11">
        <v>2.4486755890186886</v>
      </c>
      <c r="K151" s="11">
        <v>4.9359999999999999</v>
      </c>
      <c r="L151" s="11">
        <v>3.9240849999999998</v>
      </c>
      <c r="M151" s="11">
        <v>1.3223750000000001</v>
      </c>
      <c r="N151" s="11">
        <v>1.5568679999999999</v>
      </c>
      <c r="O151" s="11">
        <v>2.0771440000000001</v>
      </c>
      <c r="P151" s="11">
        <v>0.61074099999999998</v>
      </c>
      <c r="Q151" s="11">
        <v>3.0896490000000001</v>
      </c>
      <c r="R151" s="11">
        <v>2.0977190000000001</v>
      </c>
      <c r="S151" s="11">
        <v>4.2772439999999996</v>
      </c>
      <c r="T151" s="11">
        <v>1.536732</v>
      </c>
      <c r="U151" s="11">
        <v>3.1626150000000002</v>
      </c>
      <c r="V151" s="11">
        <v>2.0702180000000001</v>
      </c>
      <c r="W151" s="11">
        <v>5.6221670000000001</v>
      </c>
      <c r="X151" s="11">
        <v>5.7887750000000002</v>
      </c>
      <c r="Y151" s="11">
        <v>5.4641359999999999</v>
      </c>
      <c r="Z151" s="11">
        <v>5.291112</v>
      </c>
      <c r="AA151" s="11">
        <v>5.1575850000000001</v>
      </c>
      <c r="AB151" s="11">
        <v>2.631516</v>
      </c>
      <c r="AC151" s="11">
        <v>1.6604969999999999</v>
      </c>
      <c r="AD151" s="11">
        <v>1.8049109999999999</v>
      </c>
      <c r="AE151" s="11">
        <v>2.725225</v>
      </c>
    </row>
    <row r="152" spans="1:31" ht="13.5" customHeight="1" x14ac:dyDescent="0.15">
      <c r="A152" s="1"/>
      <c r="B152" s="16" t="s">
        <v>447</v>
      </c>
      <c r="C152" s="13">
        <v>0.10631511538109599</v>
      </c>
      <c r="D152" s="14">
        <v>7.70710604307321E-2</v>
      </c>
      <c r="E152" s="14">
        <v>0.234142000236614</v>
      </c>
      <c r="F152" s="14">
        <v>0.235768982419991</v>
      </c>
      <c r="G152" s="14">
        <v>0.24201226789836502</v>
      </c>
      <c r="H152" s="14">
        <v>0.3574841783886028</v>
      </c>
      <c r="I152" s="14">
        <v>0.27035863638505298</v>
      </c>
      <c r="J152" s="14">
        <v>7.9498051450212298E-2</v>
      </c>
      <c r="K152" s="14">
        <v>0.21460000000000001</v>
      </c>
      <c r="L152" s="14">
        <v>0.29186800000000002</v>
      </c>
      <c r="M152" s="14">
        <v>0.98338300000000001</v>
      </c>
      <c r="N152" s="14">
        <v>5.3199329999999998</v>
      </c>
      <c r="O152" s="14">
        <v>8.2668619999999997</v>
      </c>
      <c r="P152" s="14">
        <v>0.25131399999999998</v>
      </c>
      <c r="Q152" s="14">
        <v>0.34043000000000001</v>
      </c>
      <c r="R152" s="14">
        <v>5.8105999999999998E-2</v>
      </c>
      <c r="S152" s="14">
        <v>8.5489999999999997E-2</v>
      </c>
      <c r="T152" s="14">
        <v>0.11095099999999999</v>
      </c>
      <c r="U152" s="14">
        <v>0.35425200000000001</v>
      </c>
      <c r="V152" s="14">
        <v>0.42386200000000002</v>
      </c>
      <c r="W152" s="14">
        <v>0.243671</v>
      </c>
      <c r="X152" s="14">
        <v>0.57199900000000004</v>
      </c>
      <c r="Y152" s="14">
        <v>0.47875400000000001</v>
      </c>
      <c r="Z152" s="14">
        <v>0.27375500000000003</v>
      </c>
      <c r="AA152" s="14">
        <v>0.22384499999999999</v>
      </c>
      <c r="AB152" s="14">
        <v>0.26960600000000001</v>
      </c>
      <c r="AC152" s="14">
        <v>0.77504499999999998</v>
      </c>
      <c r="AD152" s="14">
        <v>0.75461699999999998</v>
      </c>
      <c r="AE152" s="14">
        <v>0.135545</v>
      </c>
    </row>
    <row r="153" spans="1:31" ht="13.5" customHeight="1" x14ac:dyDescent="0.15">
      <c r="A153" s="1"/>
      <c r="B153" s="16" t="s">
        <v>448</v>
      </c>
      <c r="C153" s="10">
        <v>589.34556719121076</v>
      </c>
      <c r="D153" s="11">
        <v>516.56576014245604</v>
      </c>
      <c r="E153" s="11">
        <v>378.55799605525499</v>
      </c>
      <c r="F153" s="11">
        <v>428.44069167306799</v>
      </c>
      <c r="G153" s="11">
        <v>525.88564619829901</v>
      </c>
      <c r="H153" s="11">
        <v>387.16039958176901</v>
      </c>
      <c r="I153" s="11">
        <v>334.80062192766201</v>
      </c>
      <c r="J153" s="11">
        <v>350.83541038707881</v>
      </c>
      <c r="K153" s="11">
        <v>314.48739999999998</v>
      </c>
      <c r="L153" s="11">
        <v>308.18146999999999</v>
      </c>
      <c r="M153" s="11">
        <v>276.01863600000001</v>
      </c>
      <c r="N153" s="11">
        <v>280.81423899999999</v>
      </c>
      <c r="O153" s="11">
        <v>281.40114399999999</v>
      </c>
      <c r="P153" s="11">
        <v>347.32277399999998</v>
      </c>
      <c r="Q153" s="11">
        <v>378.71017599999999</v>
      </c>
      <c r="R153" s="11">
        <v>598.33014800000001</v>
      </c>
      <c r="S153" s="11">
        <v>648.50011800000004</v>
      </c>
      <c r="T153" s="11">
        <v>496.055767</v>
      </c>
      <c r="U153" s="11">
        <v>239.194819</v>
      </c>
      <c r="V153" s="11">
        <v>320.20601499999998</v>
      </c>
      <c r="W153" s="11">
        <v>372.28406100000001</v>
      </c>
      <c r="X153" s="11">
        <v>235.46239600000001</v>
      </c>
      <c r="Y153" s="11">
        <v>263.95594699999998</v>
      </c>
      <c r="Z153" s="11">
        <v>267.94994600000001</v>
      </c>
      <c r="AA153" s="11">
        <v>285.714563</v>
      </c>
      <c r="AB153" s="11">
        <v>255.390635</v>
      </c>
      <c r="AC153" s="11">
        <v>498.90563700000001</v>
      </c>
      <c r="AD153" s="11">
        <v>384.05584700000003</v>
      </c>
      <c r="AE153" s="11">
        <v>209.17497399999999</v>
      </c>
    </row>
    <row r="154" spans="1:31" ht="13.5" customHeight="1" x14ac:dyDescent="0.15">
      <c r="A154" s="1"/>
      <c r="B154" s="16" t="s">
        <v>449</v>
      </c>
      <c r="C154" s="13">
        <v>9.0150644454500277</v>
      </c>
      <c r="D154" s="14">
        <v>3.6448188995367103</v>
      </c>
      <c r="E154" s="14">
        <v>4.4469322277216401</v>
      </c>
      <c r="F154" s="14">
        <v>8.3920429319286907</v>
      </c>
      <c r="G154" s="14">
        <v>15.268409735985299</v>
      </c>
      <c r="H154" s="14">
        <v>5.0041945553634815</v>
      </c>
      <c r="I154" s="14">
        <v>8.3961947621583608</v>
      </c>
      <c r="J154" s="14">
        <v>9.1782110700951893</v>
      </c>
      <c r="K154" s="14">
        <v>7.5513000000000003</v>
      </c>
      <c r="L154" s="14">
        <v>6.2231160000000001</v>
      </c>
      <c r="M154" s="14">
        <v>5.4460709999999999</v>
      </c>
      <c r="N154" s="14">
        <v>5.2263169999999999</v>
      </c>
      <c r="O154" s="14">
        <v>10.238371000000001</v>
      </c>
      <c r="P154" s="14">
        <v>8.7517110000000002</v>
      </c>
      <c r="Q154" s="14">
        <v>12.225944</v>
      </c>
      <c r="R154" s="14">
        <v>9.6489130000000003</v>
      </c>
      <c r="S154" s="14">
        <v>9.6153750000000002</v>
      </c>
      <c r="T154" s="14">
        <v>11.416808</v>
      </c>
      <c r="U154" s="14">
        <v>7.7384019999999998</v>
      </c>
      <c r="V154" s="14">
        <v>8.7048220000000001</v>
      </c>
      <c r="W154" s="14">
        <v>11.774792</v>
      </c>
      <c r="X154" s="14">
        <v>7.890841</v>
      </c>
      <c r="Y154" s="14">
        <v>4.8730739999999999</v>
      </c>
      <c r="Z154" s="14">
        <v>4.0066040000000003</v>
      </c>
      <c r="AA154" s="14">
        <v>6.3873709999999999</v>
      </c>
      <c r="AB154" s="14">
        <v>6.1958039999999999</v>
      </c>
      <c r="AC154" s="14">
        <v>3.441103</v>
      </c>
      <c r="AD154" s="14">
        <v>5.7920920000000002</v>
      </c>
      <c r="AE154" s="14">
        <v>5.462053</v>
      </c>
    </row>
    <row r="155" spans="1:31" ht="13.5" customHeight="1" x14ac:dyDescent="0.15">
      <c r="A155" s="1"/>
      <c r="B155" s="16" t="s">
        <v>450</v>
      </c>
      <c r="C155" s="10">
        <v>6.0162207376395402</v>
      </c>
      <c r="D155" s="11">
        <v>4.7918176224176001</v>
      </c>
      <c r="E155" s="11">
        <v>7.6445773878157901</v>
      </c>
      <c r="F155" s="11">
        <v>9.1654516488969406</v>
      </c>
      <c r="G155" s="11">
        <v>10.456412498691499</v>
      </c>
      <c r="H155" s="11">
        <v>7.2350695598425938</v>
      </c>
      <c r="I155" s="11">
        <v>5.3879837750552202</v>
      </c>
      <c r="J155" s="11">
        <v>5.94421677666534</v>
      </c>
      <c r="K155" s="11">
        <v>5.2599</v>
      </c>
      <c r="L155" s="11">
        <v>5.0248840000000001</v>
      </c>
      <c r="M155" s="11">
        <v>5.7791129999999997</v>
      </c>
      <c r="N155" s="11">
        <v>4.4849899999999998</v>
      </c>
      <c r="O155" s="11">
        <v>6.3130389999999998</v>
      </c>
      <c r="P155" s="11">
        <v>8.6881029999999999</v>
      </c>
      <c r="Q155" s="11">
        <v>15.67083</v>
      </c>
      <c r="R155" s="11">
        <v>14.260513</v>
      </c>
      <c r="S155" s="11">
        <v>8.2451509999999999</v>
      </c>
      <c r="T155" s="11">
        <v>55.348880000000001</v>
      </c>
      <c r="U155" s="11">
        <v>109.95548599999999</v>
      </c>
      <c r="V155" s="11">
        <v>47.775029000000004</v>
      </c>
      <c r="W155" s="11">
        <v>218.548123</v>
      </c>
      <c r="X155" s="11">
        <v>11.433577</v>
      </c>
      <c r="Y155" s="11">
        <v>50.259782000000001</v>
      </c>
      <c r="Z155" s="11">
        <v>7.3279589999999999</v>
      </c>
      <c r="AA155" s="11">
        <v>44.669164000000002</v>
      </c>
      <c r="AB155" s="11">
        <v>101.42624600000001</v>
      </c>
      <c r="AC155" s="11">
        <v>10.169128000000001</v>
      </c>
      <c r="AD155" s="11">
        <v>56.440750999999999</v>
      </c>
      <c r="AE155" s="11">
        <v>82.044981000000007</v>
      </c>
    </row>
    <row r="156" spans="1:31" ht="13.5" customHeight="1" x14ac:dyDescent="0.15">
      <c r="A156" s="1"/>
      <c r="B156" s="16" t="s">
        <v>451</v>
      </c>
      <c r="C156" s="13">
        <v>14.366218928723701</v>
      </c>
      <c r="D156" s="14">
        <v>12.2958565332285</v>
      </c>
      <c r="E156" s="14">
        <v>10.9757152720268</v>
      </c>
      <c r="F156" s="14">
        <v>6.4082693854246502</v>
      </c>
      <c r="G156" s="14">
        <v>6.5209083674038704</v>
      </c>
      <c r="H156" s="14">
        <v>6.885437528969792</v>
      </c>
      <c r="I156" s="14">
        <v>5.9256171090072405</v>
      </c>
      <c r="J156" s="14">
        <v>7.2136430182658478</v>
      </c>
      <c r="K156" s="14">
        <v>5.3742000000000001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452</v>
      </c>
      <c r="C157" s="10">
        <v>45.634444230687201</v>
      </c>
      <c r="D157" s="11">
        <v>35.4387092234508</v>
      </c>
      <c r="E157" s="11">
        <v>16.2809915896052</v>
      </c>
      <c r="F157" s="11">
        <v>34.655879049971702</v>
      </c>
      <c r="G157" s="11">
        <v>41.852696067751403</v>
      </c>
      <c r="H157" s="11">
        <v>28.412851285911501</v>
      </c>
      <c r="I157" s="11">
        <v>20.738460571984998</v>
      </c>
      <c r="J157" s="11">
        <v>14.2687984499519</v>
      </c>
      <c r="K157" s="11">
        <v>7.1158999999999999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 x14ac:dyDescent="0.15">
      <c r="A158" s="1"/>
      <c r="B158" s="16" t="s">
        <v>453</v>
      </c>
      <c r="C158" s="13">
        <v>158.26168069375896</v>
      </c>
      <c r="D158" s="14">
        <v>70.592935562076406</v>
      </c>
      <c r="E158" s="14">
        <v>73.9447276554193</v>
      </c>
      <c r="F158" s="14">
        <v>65.7980978180112</v>
      </c>
      <c r="G158" s="14">
        <v>93.950845264908807</v>
      </c>
      <c r="H158" s="14">
        <v>97.745131894972687</v>
      </c>
      <c r="I158" s="14">
        <v>62.876715262498898</v>
      </c>
      <c r="J158" s="14">
        <v>70.0389698657184</v>
      </c>
      <c r="K158" s="14">
        <v>46.002899999999997</v>
      </c>
      <c r="L158" s="14">
        <v>73.008088999999998</v>
      </c>
      <c r="M158" s="14">
        <v>73.945372000000006</v>
      </c>
      <c r="N158" s="14">
        <v>129.174778</v>
      </c>
      <c r="O158" s="14">
        <v>86.121914000000004</v>
      </c>
      <c r="P158" s="14">
        <v>105.66305800000001</v>
      </c>
      <c r="Q158" s="14">
        <v>179.883422</v>
      </c>
      <c r="R158" s="14">
        <v>180.402378</v>
      </c>
      <c r="S158" s="14">
        <v>220.04377500000001</v>
      </c>
      <c r="T158" s="14">
        <v>696.037462</v>
      </c>
      <c r="U158" s="14">
        <v>650.22466899999995</v>
      </c>
      <c r="V158" s="14">
        <v>738.171378</v>
      </c>
      <c r="W158" s="14">
        <v>745.93129999999996</v>
      </c>
      <c r="X158" s="14">
        <v>1111.2613200000001</v>
      </c>
      <c r="Y158" s="14">
        <v>558.47231399999998</v>
      </c>
      <c r="Z158" s="14">
        <v>261.46507000000003</v>
      </c>
      <c r="AA158" s="14">
        <v>82.948252999999994</v>
      </c>
      <c r="AB158" s="14">
        <v>39.623770999999998</v>
      </c>
      <c r="AC158" s="14">
        <v>29.862860999999999</v>
      </c>
      <c r="AD158" s="14">
        <v>34.859518000000001</v>
      </c>
      <c r="AE158" s="14">
        <v>25.995971999999998</v>
      </c>
    </row>
    <row r="159" spans="1:31" ht="13.5" customHeight="1" x14ac:dyDescent="0.15">
      <c r="A159" s="1"/>
      <c r="B159" s="16" t="s">
        <v>454</v>
      </c>
      <c r="C159" s="10">
        <v>576.78697659915588</v>
      </c>
      <c r="D159" s="11">
        <v>525.94236136221195</v>
      </c>
      <c r="E159" s="11">
        <v>581.09488754650602</v>
      </c>
      <c r="F159" s="11">
        <v>651.18618455001695</v>
      </c>
      <c r="G159" s="11">
        <v>914.71381498382493</v>
      </c>
      <c r="H159" s="11">
        <v>802.7614388294852</v>
      </c>
      <c r="I159" s="11">
        <v>774.42226832266601</v>
      </c>
      <c r="J159" s="11">
        <v>844.07793475927667</v>
      </c>
      <c r="K159" s="11">
        <v>636.89089999999999</v>
      </c>
      <c r="L159" s="11">
        <v>541.22732800000006</v>
      </c>
      <c r="M159" s="11">
        <v>576.34673399999997</v>
      </c>
      <c r="N159" s="11">
        <v>760.30118500000003</v>
      </c>
      <c r="O159" s="11">
        <v>690.57463800000005</v>
      </c>
      <c r="P159" s="11">
        <v>626.71939999999995</v>
      </c>
      <c r="Q159" s="11">
        <v>597.88601900000003</v>
      </c>
      <c r="R159" s="11">
        <v>803.841093</v>
      </c>
      <c r="S159" s="11">
        <v>667.54005900000004</v>
      </c>
      <c r="T159" s="11">
        <v>731.11334199999999</v>
      </c>
      <c r="U159" s="11">
        <v>754.08013800000003</v>
      </c>
      <c r="V159" s="11">
        <v>735.00144999999998</v>
      </c>
      <c r="W159" s="11">
        <v>671.45029099999999</v>
      </c>
      <c r="X159" s="11">
        <v>662.07614999999998</v>
      </c>
      <c r="Y159" s="11">
        <v>805.09480900000005</v>
      </c>
      <c r="Z159" s="11">
        <v>709.12427300000002</v>
      </c>
      <c r="AA159" s="11">
        <v>684.923404</v>
      </c>
      <c r="AB159" s="11">
        <v>732.46643800000004</v>
      </c>
      <c r="AC159" s="11">
        <v>795.75321799999995</v>
      </c>
      <c r="AD159" s="11">
        <v>825.01066100000003</v>
      </c>
      <c r="AE159" s="11">
        <v>926.81423600000005</v>
      </c>
    </row>
    <row r="160" spans="1:31" ht="13.5" customHeight="1" x14ac:dyDescent="0.15">
      <c r="A160" s="1"/>
      <c r="B160" s="16" t="s">
        <v>455</v>
      </c>
      <c r="C160" s="13">
        <v>2.7678410686011801</v>
      </c>
      <c r="D160" s="14">
        <v>5.8224541560207301</v>
      </c>
      <c r="E160" s="14">
        <v>2.1189321288381402</v>
      </c>
      <c r="F160" s="14">
        <v>4.9862708245340208</v>
      </c>
      <c r="G160" s="14">
        <v>6.1220288761905897</v>
      </c>
      <c r="H160" s="14">
        <v>5.4685014925958102</v>
      </c>
      <c r="I160" s="14">
        <v>7.9265794121384401</v>
      </c>
      <c r="J160" s="14">
        <v>38.8838699583644</v>
      </c>
      <c r="K160" s="14">
        <v>13.288</v>
      </c>
      <c r="L160" s="14">
        <v>18.420400000000001</v>
      </c>
      <c r="M160" s="14">
        <v>39.966225999999999</v>
      </c>
      <c r="N160" s="14">
        <v>96.468312999999995</v>
      </c>
      <c r="O160" s="14">
        <v>104.157859</v>
      </c>
      <c r="P160" s="14">
        <v>90.480907000000002</v>
      </c>
      <c r="Q160" s="14">
        <v>273.62084599999997</v>
      </c>
      <c r="R160" s="14">
        <v>186.816057</v>
      </c>
      <c r="S160" s="14">
        <v>677.15816099999995</v>
      </c>
      <c r="T160" s="14">
        <v>1225.4141460000001</v>
      </c>
      <c r="U160" s="14">
        <v>335.07229699999999</v>
      </c>
      <c r="V160" s="14">
        <v>368.14566100000002</v>
      </c>
      <c r="W160" s="14">
        <v>607.55246099999999</v>
      </c>
      <c r="X160" s="14">
        <v>2494.9387139999999</v>
      </c>
      <c r="Y160" s="14">
        <v>1523.9218980000001</v>
      </c>
      <c r="Z160" s="14">
        <v>1004.74617</v>
      </c>
      <c r="AA160" s="14">
        <v>397.20116000000002</v>
      </c>
      <c r="AB160" s="14">
        <v>50.052846000000002</v>
      </c>
      <c r="AC160" s="14">
        <v>159.53348</v>
      </c>
      <c r="AD160" s="14">
        <v>15.326237000000001</v>
      </c>
      <c r="AE160" s="14">
        <v>3.9311229999999999</v>
      </c>
    </row>
    <row r="161" spans="1:31" ht="13.5" customHeight="1" x14ac:dyDescent="0.15">
      <c r="A161" s="1"/>
      <c r="B161" s="16" t="s">
        <v>456</v>
      </c>
      <c r="C161" s="10"/>
      <c r="D161" s="11"/>
      <c r="E161" s="11"/>
      <c r="F161" s="11"/>
      <c r="G161" s="11">
        <v>0.74827468592747803</v>
      </c>
      <c r="H161" s="11">
        <v>0.80918032125198613</v>
      </c>
      <c r="I161" s="11">
        <v>0.71478848605731304</v>
      </c>
      <c r="J161" s="11">
        <v>0.18832054405370102</v>
      </c>
      <c r="K161" s="11">
        <v>0.64429999999999998</v>
      </c>
      <c r="L161" s="11">
        <v>0.87736400000000003</v>
      </c>
      <c r="M161" s="11">
        <v>0.63104099999999996</v>
      </c>
      <c r="N161" s="11">
        <v>0.337729</v>
      </c>
      <c r="O161" s="11">
        <v>0.32719100000000001</v>
      </c>
      <c r="P161" s="11">
        <v>0.194434</v>
      </c>
      <c r="Q161" s="11">
        <v>1.581887</v>
      </c>
      <c r="R161" s="11">
        <v>1.5794459999999999</v>
      </c>
      <c r="S161" s="11">
        <v>1.4594199999999999</v>
      </c>
      <c r="T161" s="11">
        <v>1.0541609999999999</v>
      </c>
      <c r="U161" s="11">
        <v>0.85195500000000002</v>
      </c>
      <c r="V161" s="11">
        <v>0.21345</v>
      </c>
      <c r="W161" s="11">
        <v>0.426568</v>
      </c>
      <c r="X161" s="11">
        <v>0.891791</v>
      </c>
      <c r="Y161" s="11">
        <v>0.36530499999999999</v>
      </c>
      <c r="Z161" s="11">
        <v>0.27712300000000001</v>
      </c>
      <c r="AA161" s="11">
        <v>2.343207</v>
      </c>
      <c r="AB161" s="11">
        <v>2.22038</v>
      </c>
      <c r="AC161" s="11">
        <v>5.4920000000000004E-3</v>
      </c>
      <c r="AD161" s="11">
        <v>1.49E-3</v>
      </c>
      <c r="AE161" s="11">
        <v>1.333E-2</v>
      </c>
    </row>
    <row r="162" spans="1:31" ht="13.5" customHeight="1" x14ac:dyDescent="0.15">
      <c r="A162" s="1"/>
      <c r="B162" s="16" t="s">
        <v>457</v>
      </c>
      <c r="C162" s="13">
        <v>30.935303629303387</v>
      </c>
      <c r="D162" s="14">
        <v>42.317112467235702</v>
      </c>
      <c r="E162" s="14">
        <v>29.594771888127497</v>
      </c>
      <c r="F162" s="14">
        <v>36.370382444666802</v>
      </c>
      <c r="G162" s="14">
        <v>49.4163808047008</v>
      </c>
      <c r="H162" s="14">
        <v>38.565187462248595</v>
      </c>
      <c r="I162" s="14">
        <v>41.363672057372696</v>
      </c>
      <c r="J162" s="14">
        <v>42.247705418981596</v>
      </c>
      <c r="K162" s="14">
        <v>33.080300000000001</v>
      </c>
      <c r="L162" s="14">
        <v>27.739536999999999</v>
      </c>
      <c r="M162" s="14">
        <v>34.734178</v>
      </c>
      <c r="N162" s="14">
        <v>31.73818</v>
      </c>
      <c r="O162" s="14">
        <v>23.035695</v>
      </c>
      <c r="P162" s="14">
        <v>58.242364999999999</v>
      </c>
      <c r="Q162" s="14">
        <v>35.406562999999998</v>
      </c>
      <c r="R162" s="14">
        <v>20.602851000000001</v>
      </c>
      <c r="S162" s="14">
        <v>23.724519999999998</v>
      </c>
      <c r="T162" s="14">
        <v>25.042304000000001</v>
      </c>
      <c r="U162" s="14">
        <v>21.353995999999999</v>
      </c>
      <c r="V162" s="14">
        <v>23.098731999999998</v>
      </c>
      <c r="W162" s="14">
        <v>12.287122999999999</v>
      </c>
      <c r="X162" s="14">
        <v>10.186085</v>
      </c>
      <c r="Y162" s="14">
        <v>11.488797999999999</v>
      </c>
      <c r="Z162" s="14">
        <v>10.971931</v>
      </c>
      <c r="AA162" s="14">
        <v>8.3845150000000004</v>
      </c>
      <c r="AB162" s="14">
        <v>10.059343999999999</v>
      </c>
      <c r="AC162" s="14">
        <v>7.9776420000000003</v>
      </c>
      <c r="AD162" s="14">
        <v>9.0061330000000002</v>
      </c>
      <c r="AE162" s="14">
        <v>8.7237969999999994</v>
      </c>
    </row>
    <row r="163" spans="1:31" ht="13.5" customHeight="1" x14ac:dyDescent="0.15">
      <c r="A163" s="1"/>
      <c r="B163" s="16" t="s">
        <v>458</v>
      </c>
      <c r="C163" s="10">
        <v>19.869633387896211</v>
      </c>
      <c r="D163" s="11">
        <v>15.6809384031273</v>
      </c>
      <c r="E163" s="11">
        <v>11.2863154065789</v>
      </c>
      <c r="F163" s="11">
        <v>16.639274357466501</v>
      </c>
      <c r="G163" s="11">
        <v>22.750755912697301</v>
      </c>
      <c r="H163" s="11">
        <v>20.189930762415301</v>
      </c>
      <c r="I163" s="11">
        <v>30.5308229690621</v>
      </c>
      <c r="J163" s="11">
        <v>28.4275878692189</v>
      </c>
      <c r="K163" s="11">
        <v>22.082899999999999</v>
      </c>
      <c r="L163" s="11">
        <v>21.263719999999999</v>
      </c>
      <c r="M163" s="11">
        <v>14.765893</v>
      </c>
      <c r="N163" s="11">
        <v>15.137604</v>
      </c>
      <c r="O163" s="11">
        <v>13.186441</v>
      </c>
      <c r="P163" s="11">
        <v>17.856328000000001</v>
      </c>
      <c r="Q163" s="11">
        <v>26.956963999999999</v>
      </c>
      <c r="R163" s="11">
        <v>28.561637999999999</v>
      </c>
      <c r="S163" s="11">
        <v>29.234252999999999</v>
      </c>
      <c r="T163" s="11">
        <v>28.806460999999999</v>
      </c>
      <c r="U163" s="11">
        <v>28.837695</v>
      </c>
      <c r="V163" s="11">
        <v>46.736384999999999</v>
      </c>
      <c r="W163" s="11">
        <v>73.380035000000007</v>
      </c>
      <c r="X163" s="11">
        <v>58.548057</v>
      </c>
      <c r="Y163" s="11">
        <v>43.191147999999998</v>
      </c>
      <c r="Z163" s="11">
        <v>41.533073999999999</v>
      </c>
      <c r="AA163" s="11">
        <v>47.464184000000003</v>
      </c>
      <c r="AB163" s="11">
        <v>45.224753999999997</v>
      </c>
      <c r="AC163" s="11">
        <v>40.874661000000003</v>
      </c>
      <c r="AD163" s="11">
        <v>40.331825000000002</v>
      </c>
      <c r="AE163" s="11">
        <v>38.920848999999997</v>
      </c>
    </row>
    <row r="164" spans="1:31" ht="13.5" customHeight="1" x14ac:dyDescent="0.15">
      <c r="A164" s="1"/>
      <c r="B164" s="16" t="s">
        <v>459</v>
      </c>
      <c r="C164" s="13">
        <v>880.85765320005692</v>
      </c>
      <c r="D164" s="14">
        <v>701.39274143619502</v>
      </c>
      <c r="E164" s="14">
        <v>445.81731626651197</v>
      </c>
      <c r="F164" s="14">
        <v>405.69303743035198</v>
      </c>
      <c r="G164" s="14">
        <v>306.29657621758702</v>
      </c>
      <c r="H164" s="14">
        <v>237.62966623758001</v>
      </c>
      <c r="I164" s="14">
        <v>274.02081373152299</v>
      </c>
      <c r="J164" s="14">
        <v>323.73030396224101</v>
      </c>
      <c r="K164" s="14">
        <v>869.7423</v>
      </c>
      <c r="L164" s="14">
        <v>744.734601</v>
      </c>
      <c r="M164" s="14">
        <v>847.873514</v>
      </c>
      <c r="N164" s="14">
        <v>415.83769999999998</v>
      </c>
      <c r="O164" s="14">
        <v>351.41623900000002</v>
      </c>
      <c r="P164" s="14">
        <v>363.48926399999999</v>
      </c>
      <c r="Q164" s="14">
        <v>353.90855299999998</v>
      </c>
      <c r="R164" s="14">
        <v>402.08126299999998</v>
      </c>
      <c r="S164" s="14">
        <v>646.63277400000004</v>
      </c>
      <c r="T164" s="14">
        <v>518.662283</v>
      </c>
      <c r="U164" s="14">
        <v>331.64910700000001</v>
      </c>
      <c r="V164" s="14">
        <v>280.55918000000003</v>
      </c>
      <c r="W164" s="14">
        <v>163.32880900000001</v>
      </c>
      <c r="X164" s="14">
        <v>230.082956</v>
      </c>
      <c r="Y164" s="14">
        <v>455.82566600000001</v>
      </c>
      <c r="Z164" s="14">
        <v>168.57828499999999</v>
      </c>
      <c r="AA164" s="14">
        <v>196.05275800000001</v>
      </c>
      <c r="AB164" s="14">
        <v>169.66358399999999</v>
      </c>
      <c r="AC164" s="14">
        <v>126.744658</v>
      </c>
      <c r="AD164" s="14">
        <v>176.175567</v>
      </c>
      <c r="AE164" s="14">
        <v>171.260885</v>
      </c>
    </row>
    <row r="165" spans="1:31" ht="13.5" customHeight="1" x14ac:dyDescent="0.15">
      <c r="A165" s="1"/>
      <c r="B165" s="16" t="s">
        <v>460</v>
      </c>
      <c r="C165" s="10">
        <v>4.7076203326586192</v>
      </c>
      <c r="D165" s="11">
        <v>1.2333258665496301</v>
      </c>
      <c r="E165" s="11">
        <v>0.59771543800975802</v>
      </c>
      <c r="F165" s="11">
        <v>5.1267595993908595</v>
      </c>
      <c r="G165" s="11">
        <v>5.2631658029453199</v>
      </c>
      <c r="H165" s="11">
        <v>6.9786067195831629</v>
      </c>
      <c r="I165" s="11">
        <v>3.0568686884550802</v>
      </c>
      <c r="J165" s="11">
        <v>9.8967446310705594</v>
      </c>
      <c r="K165" s="11">
        <v>0.20930000000000001</v>
      </c>
      <c r="L165" s="11">
        <v>0.12596299999999999</v>
      </c>
      <c r="M165" s="11">
        <v>1.4624729999999999</v>
      </c>
      <c r="N165" s="11">
        <v>6.9088240000000001</v>
      </c>
      <c r="O165" s="11">
        <v>0.192215</v>
      </c>
      <c r="P165" s="11">
        <v>5.7733449999999999</v>
      </c>
      <c r="Q165" s="11">
        <v>0.28336600000000001</v>
      </c>
      <c r="R165" s="11">
        <v>2.8187950000000002</v>
      </c>
      <c r="S165" s="11">
        <v>2.5041150000000001</v>
      </c>
      <c r="T165" s="11">
        <v>1.820004</v>
      </c>
      <c r="U165" s="11">
        <v>7.7052949999999996</v>
      </c>
      <c r="V165" s="11">
        <v>10.740205</v>
      </c>
      <c r="W165" s="11">
        <v>13.489426999999999</v>
      </c>
      <c r="X165" s="11">
        <v>6.7592340000000002</v>
      </c>
      <c r="Y165" s="11">
        <v>1.3774709999999999</v>
      </c>
      <c r="Z165" s="11">
        <v>4.8433539999999997</v>
      </c>
      <c r="AA165" s="11">
        <v>6.9433850000000001</v>
      </c>
      <c r="AB165" s="11">
        <v>5.9602110000000001</v>
      </c>
      <c r="AC165" s="11">
        <v>5.5499E-2</v>
      </c>
      <c r="AD165" s="11">
        <v>0.12873100000000001</v>
      </c>
      <c r="AE165" s="11">
        <v>1.0755429999999999</v>
      </c>
    </row>
    <row r="166" spans="1:31" ht="13.5" customHeight="1" x14ac:dyDescent="0.15">
      <c r="A166" s="1"/>
      <c r="B166" s="16" t="s">
        <v>461</v>
      </c>
      <c r="C166" s="13">
        <v>37.855543866238698</v>
      </c>
      <c r="D166" s="14">
        <v>47.147087820552898</v>
      </c>
      <c r="E166" s="14">
        <v>63.970207814268598</v>
      </c>
      <c r="F166" s="14">
        <v>94.38810384281831</v>
      </c>
      <c r="G166" s="14">
        <v>137.82258076633599</v>
      </c>
      <c r="H166" s="14">
        <v>139.28532022753097</v>
      </c>
      <c r="I166" s="14">
        <v>128.649763064978</v>
      </c>
      <c r="J166" s="14">
        <v>111.667471911677</v>
      </c>
      <c r="K166" s="14">
        <v>89.108800000000002</v>
      </c>
      <c r="L166" s="14">
        <v>72.416678000000005</v>
      </c>
      <c r="M166" s="14">
        <v>77.056814000000003</v>
      </c>
      <c r="N166" s="14">
        <v>106.13581000000001</v>
      </c>
      <c r="O166" s="14">
        <v>166.09482399999999</v>
      </c>
      <c r="P166" s="14">
        <v>171.206864</v>
      </c>
      <c r="Q166" s="14">
        <v>146.76603900000001</v>
      </c>
      <c r="R166" s="14">
        <v>138.43421900000001</v>
      </c>
      <c r="S166" s="14">
        <v>222.677615</v>
      </c>
      <c r="T166" s="14">
        <v>266.99728199999998</v>
      </c>
      <c r="U166" s="14">
        <v>219.313526</v>
      </c>
      <c r="V166" s="14">
        <v>287.03530499999999</v>
      </c>
      <c r="W166" s="14">
        <v>1784.4791029999999</v>
      </c>
      <c r="X166" s="14">
        <v>1184.4919689999999</v>
      </c>
      <c r="Y166" s="14">
        <v>1110.0875249999999</v>
      </c>
      <c r="Z166" s="14">
        <v>992.40827400000001</v>
      </c>
      <c r="AA166" s="14">
        <v>642.66724299999998</v>
      </c>
      <c r="AB166" s="14">
        <v>290.71396299999998</v>
      </c>
      <c r="AC166" s="14">
        <v>328.80788799999999</v>
      </c>
      <c r="AD166" s="14">
        <v>501.42487199999999</v>
      </c>
      <c r="AE166" s="14">
        <v>442.32198399999999</v>
      </c>
    </row>
    <row r="167" spans="1:31" ht="13.5" customHeight="1" x14ac:dyDescent="0.15">
      <c r="A167" s="1"/>
      <c r="B167" s="16" t="s">
        <v>462</v>
      </c>
      <c r="C167" s="10">
        <v>49.5638461430704</v>
      </c>
      <c r="D167" s="11">
        <v>44.8731137385304</v>
      </c>
      <c r="E167" s="11">
        <v>30.9584812907122</v>
      </c>
      <c r="F167" s="11">
        <v>35.820494970771996</v>
      </c>
      <c r="G167" s="11">
        <v>50.071296453508602</v>
      </c>
      <c r="H167" s="11">
        <v>76.804938884871149</v>
      </c>
      <c r="I167" s="11">
        <v>48.740796370089797</v>
      </c>
      <c r="J167" s="11">
        <v>59.474712811170299</v>
      </c>
      <c r="K167" s="11">
        <v>51.4542</v>
      </c>
      <c r="L167" s="11">
        <v>61.051609999999997</v>
      </c>
      <c r="M167" s="11">
        <v>86.039474999999996</v>
      </c>
      <c r="N167" s="11">
        <v>64.967102999999994</v>
      </c>
      <c r="O167" s="11">
        <v>76.365027999999995</v>
      </c>
      <c r="P167" s="11">
        <v>60.815328999999998</v>
      </c>
      <c r="Q167" s="11">
        <v>83.777552</v>
      </c>
      <c r="R167" s="11">
        <v>115.50835499999999</v>
      </c>
      <c r="S167" s="11">
        <v>135.83525900000001</v>
      </c>
      <c r="T167" s="11">
        <v>99.546824000000001</v>
      </c>
      <c r="U167" s="11">
        <v>48.886253000000004</v>
      </c>
      <c r="V167" s="11">
        <v>52.094869000000003</v>
      </c>
      <c r="W167" s="11">
        <v>86.893727999999996</v>
      </c>
      <c r="X167" s="11">
        <v>101.508878</v>
      </c>
      <c r="Y167" s="11">
        <v>81.338438999999994</v>
      </c>
      <c r="Z167" s="11">
        <v>106.96444</v>
      </c>
      <c r="AA167" s="11">
        <v>88.675133000000002</v>
      </c>
      <c r="AB167" s="11">
        <v>145.635907</v>
      </c>
      <c r="AC167" s="11">
        <v>99.848911000000001</v>
      </c>
      <c r="AD167" s="11">
        <v>89.619720999999998</v>
      </c>
      <c r="AE167" s="11">
        <v>51.682284000000003</v>
      </c>
    </row>
    <row r="168" spans="1:31" ht="13.5" customHeight="1" x14ac:dyDescent="0.15">
      <c r="A168" s="1"/>
      <c r="B168" s="16" t="s">
        <v>463</v>
      </c>
      <c r="C168" s="13">
        <v>0.85491484557071373</v>
      </c>
      <c r="D168" s="14">
        <v>0.43163571834368397</v>
      </c>
      <c r="E168" s="14">
        <v>1.41262141922543E-3</v>
      </c>
      <c r="F168" s="14">
        <v>8.2131899147071002E-2</v>
      </c>
      <c r="G168" s="14">
        <v>3.3456993989260699E-2</v>
      </c>
      <c r="H168" s="14">
        <v>1.4140463232386501E-2</v>
      </c>
      <c r="I168" s="14">
        <v>5.1398980301340796E-3</v>
      </c>
      <c r="J168" s="14">
        <v>8.6447774498098606E-3</v>
      </c>
      <c r="K168" s="14">
        <v>1.4332</v>
      </c>
      <c r="L168" s="14">
        <v>0.86614100000000005</v>
      </c>
      <c r="M168" s="14"/>
      <c r="N168" s="14">
        <v>0.25923200000000002</v>
      </c>
      <c r="O168" s="14">
        <v>0.22981699999999999</v>
      </c>
      <c r="P168" s="14">
        <v>1.8759999999999999E-2</v>
      </c>
      <c r="Q168" s="14">
        <v>1.3644E-2</v>
      </c>
      <c r="R168" s="14">
        <v>3.9208E-2</v>
      </c>
      <c r="S168" s="14">
        <v>0.145486</v>
      </c>
      <c r="T168" s="14">
        <v>0.16272700000000001</v>
      </c>
      <c r="U168" s="14">
        <v>0.129828</v>
      </c>
      <c r="V168" s="14">
        <v>0.100242</v>
      </c>
      <c r="W168" s="14">
        <v>4.1930000000000002E-2</v>
      </c>
      <c r="X168" s="14">
        <v>1.267973</v>
      </c>
      <c r="Y168" s="14">
        <v>7.1389999999999995E-2</v>
      </c>
      <c r="Z168" s="14">
        <v>0.57701599999999997</v>
      </c>
      <c r="AA168" s="14">
        <v>6.5223000000000003E-2</v>
      </c>
      <c r="AB168" s="14">
        <v>1.4127000000000001E-2</v>
      </c>
      <c r="AC168" s="14">
        <v>3.0658340000000002</v>
      </c>
      <c r="AD168" s="14">
        <v>0.16492699999999999</v>
      </c>
      <c r="AE168" s="14">
        <v>0.19802500000000001</v>
      </c>
    </row>
    <row r="169" spans="1:31" ht="13.5" customHeight="1" x14ac:dyDescent="0.15">
      <c r="A169" s="1"/>
      <c r="B169" s="16" t="s">
        <v>464</v>
      </c>
      <c r="C169" s="10">
        <v>58.235112890620279</v>
      </c>
      <c r="D169" s="11">
        <v>70.134098292992505</v>
      </c>
      <c r="E169" s="11">
        <v>52.258340205147995</v>
      </c>
      <c r="F169" s="11">
        <v>64.180135427576701</v>
      </c>
      <c r="G169" s="11">
        <v>71.680708086224897</v>
      </c>
      <c r="H169" s="11">
        <v>64.662740669771892</v>
      </c>
      <c r="I169" s="11">
        <v>82.129402643906502</v>
      </c>
      <c r="J169" s="11">
        <v>63.840833939644874</v>
      </c>
      <c r="K169" s="11">
        <v>131.71430000000001</v>
      </c>
      <c r="L169" s="11">
        <v>63.696674999999999</v>
      </c>
      <c r="M169" s="11">
        <v>115.642999</v>
      </c>
      <c r="N169" s="11">
        <v>67.528636000000006</v>
      </c>
      <c r="O169" s="11">
        <v>75.255607999999995</v>
      </c>
      <c r="P169" s="11">
        <v>94.734257999999997</v>
      </c>
      <c r="Q169" s="11">
        <v>100.55951</v>
      </c>
      <c r="R169" s="11">
        <v>98.925976000000006</v>
      </c>
      <c r="S169" s="11">
        <v>80.235759000000002</v>
      </c>
      <c r="T169" s="11">
        <v>100.23948300000001</v>
      </c>
      <c r="U169" s="11">
        <v>77.716252999999995</v>
      </c>
      <c r="V169" s="11">
        <v>83.504300999999998</v>
      </c>
      <c r="W169" s="11">
        <v>104.51657</v>
      </c>
      <c r="X169" s="11">
        <v>84.865251000000001</v>
      </c>
      <c r="Y169" s="11">
        <v>89.145122000000001</v>
      </c>
      <c r="Z169" s="11">
        <v>78.633245000000002</v>
      </c>
      <c r="AA169" s="11">
        <v>86.696338999999995</v>
      </c>
      <c r="AB169" s="11">
        <v>79.193357000000006</v>
      </c>
      <c r="AC169" s="11">
        <v>93.304777000000001</v>
      </c>
      <c r="AD169" s="11">
        <v>101.02388999999999</v>
      </c>
      <c r="AE169" s="11">
        <v>93.466586000000007</v>
      </c>
    </row>
    <row r="170" spans="1:31" ht="13.5" customHeight="1" x14ac:dyDescent="0.15">
      <c r="A170" s="1"/>
      <c r="B170" s="16" t="s">
        <v>465</v>
      </c>
      <c r="C170" s="13">
        <v>3.7580317873465696</v>
      </c>
      <c r="D170" s="14">
        <v>4.8600103989261694</v>
      </c>
      <c r="E170" s="14">
        <v>0.16156857482390802</v>
      </c>
      <c r="F170" s="14">
        <v>0.17092800940914601</v>
      </c>
      <c r="G170" s="14">
        <v>0.22678633051403099</v>
      </c>
      <c r="H170" s="14">
        <v>0.25292769383631503</v>
      </c>
      <c r="I170" s="14">
        <v>9.9542691850263404E-2</v>
      </c>
      <c r="J170" s="14">
        <v>4.7292017813665696E-2</v>
      </c>
      <c r="K170" s="14">
        <v>3.6600000000000001E-2</v>
      </c>
      <c r="L170" s="14">
        <v>0.25137599999999999</v>
      </c>
      <c r="M170" s="14">
        <v>3.5004810000000002</v>
      </c>
      <c r="N170" s="14">
        <v>1.249379</v>
      </c>
      <c r="O170" s="14">
        <v>0.34384500000000001</v>
      </c>
      <c r="P170" s="14">
        <v>0.88573999999999997</v>
      </c>
      <c r="Q170" s="14">
        <v>0.17299900000000001</v>
      </c>
      <c r="R170" s="14"/>
      <c r="S170" s="14"/>
      <c r="T170" s="14"/>
      <c r="U170" s="14">
        <v>5.8755000000000002E-2</v>
      </c>
      <c r="V170" s="14">
        <v>2.366E-3</v>
      </c>
      <c r="W170" s="14">
        <v>3.8609999999999998E-3</v>
      </c>
      <c r="X170" s="14">
        <v>1.6670000000000001E-3</v>
      </c>
      <c r="Y170" s="14">
        <v>2.2700999999999999E-2</v>
      </c>
      <c r="Z170" s="14">
        <v>7.8080999999999998E-2</v>
      </c>
      <c r="AA170" s="14">
        <v>6.0394999999999997E-2</v>
      </c>
      <c r="AB170" s="14">
        <v>5.7250000000000001E-3</v>
      </c>
      <c r="AC170" s="14">
        <v>2.1640000000000001E-3</v>
      </c>
      <c r="AD170" s="14">
        <v>4.8089999999999999E-3</v>
      </c>
      <c r="AE170" s="14">
        <v>22.773703000000001</v>
      </c>
    </row>
    <row r="171" spans="1:31" ht="13.5" customHeight="1" x14ac:dyDescent="0.15">
      <c r="A171" s="1"/>
      <c r="B171" s="16" t="s">
        <v>466</v>
      </c>
      <c r="C171" s="10">
        <v>44.73122868966481</v>
      </c>
      <c r="D171" s="11">
        <v>62.719597820035005</v>
      </c>
      <c r="E171" s="11">
        <v>30.8491797083996</v>
      </c>
      <c r="F171" s="11">
        <v>1.17524263582158</v>
      </c>
      <c r="G171" s="11">
        <v>28.928680006390898</v>
      </c>
      <c r="H171" s="11">
        <v>8.6100896709866603</v>
      </c>
      <c r="I171" s="11">
        <v>116.750042475546</v>
      </c>
      <c r="J171" s="11">
        <v>86.176057277470306</v>
      </c>
      <c r="K171" s="11">
        <v>24.7319</v>
      </c>
      <c r="L171" s="11">
        <v>40.183025999999998</v>
      </c>
      <c r="M171" s="11">
        <v>43.991397999999997</v>
      </c>
      <c r="N171" s="11">
        <v>97.511998000000006</v>
      </c>
      <c r="O171" s="11">
        <v>53.522022</v>
      </c>
      <c r="P171" s="11">
        <v>12.274137</v>
      </c>
      <c r="Q171" s="11">
        <v>15.900667</v>
      </c>
      <c r="R171" s="11">
        <v>19.375121</v>
      </c>
      <c r="S171" s="11">
        <v>16.513064</v>
      </c>
      <c r="T171" s="11">
        <v>20.917615000000001</v>
      </c>
      <c r="U171" s="11">
        <v>7.2163940000000002</v>
      </c>
      <c r="V171" s="11">
        <v>8.075526</v>
      </c>
      <c r="W171" s="11">
        <v>16.0899</v>
      </c>
      <c r="X171" s="11">
        <v>38.053562999999997</v>
      </c>
      <c r="Y171" s="11">
        <v>77.255386000000001</v>
      </c>
      <c r="Z171" s="11">
        <v>70.133849999999995</v>
      </c>
      <c r="AA171" s="11">
        <v>38.589945</v>
      </c>
      <c r="AB171" s="11">
        <v>24.226296000000001</v>
      </c>
      <c r="AC171" s="11">
        <v>19.215146000000001</v>
      </c>
      <c r="AD171" s="11">
        <v>59.118085000000001</v>
      </c>
      <c r="AE171" s="11">
        <v>92.221883000000005</v>
      </c>
    </row>
    <row r="172" spans="1:31" ht="13.5" customHeight="1" x14ac:dyDescent="0.15">
      <c r="A172" s="1"/>
      <c r="B172" s="16" t="s">
        <v>467</v>
      </c>
      <c r="C172" s="13">
        <v>107.31338178263199</v>
      </c>
      <c r="D172" s="14">
        <v>128.23547727623699</v>
      </c>
      <c r="E172" s="14">
        <v>150.97373760203999</v>
      </c>
      <c r="F172" s="14">
        <v>204.99203446657899</v>
      </c>
      <c r="G172" s="14">
        <v>261.196748661345</v>
      </c>
      <c r="H172" s="14">
        <v>277.54483594119199</v>
      </c>
      <c r="I172" s="14">
        <v>276.13588177092299</v>
      </c>
      <c r="J172" s="14">
        <v>349.01966811173804</v>
      </c>
      <c r="K172" s="14">
        <v>311.31099999999998</v>
      </c>
      <c r="L172" s="14">
        <v>314.69838499999997</v>
      </c>
      <c r="M172" s="14">
        <v>308.11993100000001</v>
      </c>
      <c r="N172" s="14">
        <v>311.41242699999998</v>
      </c>
      <c r="O172" s="14">
        <v>390.87965700000001</v>
      </c>
      <c r="P172" s="14">
        <v>424.197767</v>
      </c>
      <c r="Q172" s="14">
        <v>348.78883200000001</v>
      </c>
      <c r="R172" s="14">
        <v>379.21104200000002</v>
      </c>
      <c r="S172" s="14">
        <v>430.78329100000002</v>
      </c>
      <c r="T172" s="14">
        <v>415.79212000000001</v>
      </c>
      <c r="U172" s="14">
        <v>376.16824200000002</v>
      </c>
      <c r="V172" s="14">
        <v>324.252658</v>
      </c>
      <c r="W172" s="14">
        <v>414.97459400000002</v>
      </c>
      <c r="X172" s="14">
        <v>404.63357999999999</v>
      </c>
      <c r="Y172" s="14">
        <v>459.371871</v>
      </c>
      <c r="Z172" s="14">
        <v>433.89424100000002</v>
      </c>
      <c r="AA172" s="14">
        <v>381.98195900000002</v>
      </c>
      <c r="AB172" s="14">
        <v>496.99031100000002</v>
      </c>
      <c r="AC172" s="14">
        <v>688.74936700000001</v>
      </c>
      <c r="AD172" s="14">
        <v>732.83849599999996</v>
      </c>
      <c r="AE172" s="14">
        <v>640.48827600000004</v>
      </c>
    </row>
    <row r="173" spans="1:31" ht="13.5" customHeight="1" x14ac:dyDescent="0.15">
      <c r="A173" s="1"/>
      <c r="B173" s="16" t="s">
        <v>468</v>
      </c>
      <c r="C173" s="10">
        <v>11.7158892568564</v>
      </c>
      <c r="D173" s="11">
        <v>19.8820667952339</v>
      </c>
      <c r="E173" s="11">
        <v>8.3683692874914204</v>
      </c>
      <c r="F173" s="11">
        <v>19.229671229249803</v>
      </c>
      <c r="G173" s="11">
        <v>11.8163291166502</v>
      </c>
      <c r="H173" s="11">
        <v>11.802209785237299</v>
      </c>
      <c r="I173" s="11">
        <v>10.0730008295224</v>
      </c>
      <c r="J173" s="11">
        <v>8.9254784587683993</v>
      </c>
      <c r="K173" s="11">
        <v>9.4146999999999998</v>
      </c>
      <c r="L173" s="11">
        <v>9.7184010000000001</v>
      </c>
      <c r="M173" s="11">
        <v>12.479106</v>
      </c>
      <c r="N173" s="11">
        <v>9.7711839999999999</v>
      </c>
      <c r="O173" s="11">
        <v>8.3552649999999993</v>
      </c>
      <c r="P173" s="11">
        <v>8.3224330000000002</v>
      </c>
      <c r="Q173" s="11">
        <v>11.180227</v>
      </c>
      <c r="R173" s="11">
        <v>7.3403359999999997</v>
      </c>
      <c r="S173" s="11">
        <v>10.949232</v>
      </c>
      <c r="T173" s="11">
        <v>19.449876</v>
      </c>
      <c r="U173" s="11">
        <v>8.1661570000000001</v>
      </c>
      <c r="V173" s="11">
        <v>4.8229119999999996</v>
      </c>
      <c r="W173" s="11">
        <v>4.2990130000000004</v>
      </c>
      <c r="X173" s="11">
        <v>10.626901</v>
      </c>
      <c r="Y173" s="11">
        <v>14.214626000000001</v>
      </c>
      <c r="Z173" s="11">
        <v>14.53107</v>
      </c>
      <c r="AA173" s="11">
        <v>4.0640229999999997</v>
      </c>
      <c r="AB173" s="11">
        <v>0.88594899999999999</v>
      </c>
      <c r="AC173" s="11">
        <v>1.2836080000000001</v>
      </c>
      <c r="AD173" s="11">
        <v>1.0508630000000001</v>
      </c>
      <c r="AE173" s="11">
        <v>2.0630410000000001</v>
      </c>
    </row>
    <row r="174" spans="1:31" ht="13.5" customHeight="1" x14ac:dyDescent="0.15">
      <c r="A174" s="1"/>
      <c r="B174" s="16" t="s">
        <v>469</v>
      </c>
      <c r="C174" s="13">
        <v>8.8431755554285836</v>
      </c>
      <c r="D174" s="14">
        <v>10.0241492471011</v>
      </c>
      <c r="E174" s="14">
        <v>9.1981077936089513</v>
      </c>
      <c r="F174" s="14">
        <v>8.3126127399903993</v>
      </c>
      <c r="G174" s="14">
        <v>7.5556710856944793</v>
      </c>
      <c r="H174" s="14">
        <v>5.4361505605823695</v>
      </c>
      <c r="I174" s="14">
        <v>7.8724391528876998</v>
      </c>
      <c r="J174" s="14">
        <v>5.0787219990432018</v>
      </c>
      <c r="K174" s="14">
        <v>5.2237999999999998</v>
      </c>
      <c r="L174" s="14">
        <v>4.662013</v>
      </c>
      <c r="M174" s="14">
        <v>5.124708</v>
      </c>
      <c r="N174" s="14">
        <v>7.1390060000000002</v>
      </c>
      <c r="O174" s="14">
        <v>8.4958120000000008</v>
      </c>
      <c r="P174" s="14">
        <v>8.1116069999999993</v>
      </c>
      <c r="Q174" s="14">
        <v>12.062531999999999</v>
      </c>
      <c r="R174" s="14">
        <v>8.9318380000000008</v>
      </c>
      <c r="S174" s="14">
        <v>12.087377999999999</v>
      </c>
      <c r="T174" s="14">
        <v>7.836544</v>
      </c>
      <c r="U174" s="14">
        <v>7.2629339999999996</v>
      </c>
      <c r="V174" s="14">
        <v>6.9089539999999996</v>
      </c>
      <c r="W174" s="14">
        <v>10.724170000000001</v>
      </c>
      <c r="X174" s="14">
        <v>11.336128</v>
      </c>
      <c r="Y174" s="14">
        <v>9.7829759999999997</v>
      </c>
      <c r="Z174" s="14">
        <v>10.628498</v>
      </c>
      <c r="AA174" s="14">
        <v>9.2053799999999999</v>
      </c>
      <c r="AB174" s="14">
        <v>12.267476</v>
      </c>
      <c r="AC174" s="14">
        <v>9.3406099999999999</v>
      </c>
      <c r="AD174" s="14">
        <v>9.3383249999999993</v>
      </c>
      <c r="AE174" s="14">
        <v>9.7061240000000009</v>
      </c>
    </row>
    <row r="175" spans="1:31" ht="13.5" customHeight="1" x14ac:dyDescent="0.15">
      <c r="A175" s="1"/>
      <c r="B175" s="16" t="s">
        <v>470</v>
      </c>
      <c r="C175" s="10">
        <v>247.2241674394289</v>
      </c>
      <c r="D175" s="11">
        <v>290.80497857641797</v>
      </c>
      <c r="E175" s="11">
        <v>285.91987258154796</v>
      </c>
      <c r="F175" s="11">
        <v>295.819468322033</v>
      </c>
      <c r="G175" s="11">
        <v>335.85552989517601</v>
      </c>
      <c r="H175" s="11">
        <v>351.86859096209901</v>
      </c>
      <c r="I175" s="11">
        <v>332.49674830062099</v>
      </c>
      <c r="J175" s="11">
        <v>348.59641302757802</v>
      </c>
      <c r="K175" s="11">
        <v>410.48649999999998</v>
      </c>
      <c r="L175" s="11">
        <v>399.92053900000002</v>
      </c>
      <c r="M175" s="11">
        <v>405.87940300000002</v>
      </c>
      <c r="N175" s="11">
        <v>468.28787799999998</v>
      </c>
      <c r="O175" s="11">
        <v>749.53929200000005</v>
      </c>
      <c r="P175" s="11">
        <v>472.38888100000003</v>
      </c>
      <c r="Q175" s="11">
        <v>413.63215400000001</v>
      </c>
      <c r="R175" s="11">
        <v>340.86878400000001</v>
      </c>
      <c r="S175" s="11">
        <v>332.77727499999997</v>
      </c>
      <c r="T175" s="11">
        <v>325.43092100000001</v>
      </c>
      <c r="U175" s="11">
        <v>311.62186000000003</v>
      </c>
      <c r="V175" s="11">
        <v>316.404245</v>
      </c>
      <c r="W175" s="11">
        <v>349.11749800000001</v>
      </c>
      <c r="X175" s="11">
        <v>355.71182299999998</v>
      </c>
      <c r="Y175" s="11">
        <v>343.46027600000002</v>
      </c>
      <c r="Z175" s="11">
        <v>350.824772</v>
      </c>
      <c r="AA175" s="11">
        <v>271.99833100000001</v>
      </c>
      <c r="AB175" s="11">
        <v>280.03600799999998</v>
      </c>
      <c r="AC175" s="11">
        <v>309.86362300000002</v>
      </c>
      <c r="AD175" s="11">
        <v>281.41051199999998</v>
      </c>
      <c r="AE175" s="11">
        <v>258.39833299999998</v>
      </c>
    </row>
    <row r="176" spans="1:31" ht="13.5" customHeight="1" x14ac:dyDescent="0.15">
      <c r="A176" s="1"/>
      <c r="B176" s="16" t="s">
        <v>471</v>
      </c>
      <c r="C176" s="13">
        <v>5.6232946927191678</v>
      </c>
      <c r="D176" s="14">
        <v>5.7967638025438202</v>
      </c>
      <c r="E176" s="14">
        <v>3.4324934710403801</v>
      </c>
      <c r="F176" s="14">
        <v>2.7553811253331002</v>
      </c>
      <c r="G176" s="14">
        <v>3.4100089502467501</v>
      </c>
      <c r="H176" s="14">
        <v>1.9514124398988999</v>
      </c>
      <c r="I176" s="14">
        <v>4.5407572497547903</v>
      </c>
      <c r="J176" s="14">
        <v>2.1728902378257411</v>
      </c>
      <c r="K176" s="14">
        <v>0.53879999999999995</v>
      </c>
      <c r="L176" s="14">
        <v>3.6154709999999999</v>
      </c>
      <c r="M176" s="14">
        <v>1.388703</v>
      </c>
      <c r="N176" s="14">
        <v>4.7389929999999998</v>
      </c>
      <c r="O176" s="14">
        <v>1.9882979999999999</v>
      </c>
      <c r="P176" s="14">
        <v>14.795576000000001</v>
      </c>
      <c r="Q176" s="14">
        <v>14.586751</v>
      </c>
      <c r="R176" s="14">
        <v>13.520637000000001</v>
      </c>
      <c r="S176" s="14">
        <v>15.812749</v>
      </c>
      <c r="T176" s="14">
        <v>27.784766000000001</v>
      </c>
      <c r="U176" s="14">
        <v>12.540858999999999</v>
      </c>
      <c r="V176" s="14">
        <v>15.903632</v>
      </c>
      <c r="W176" s="14">
        <v>32.536979000000002</v>
      </c>
      <c r="X176" s="14">
        <v>45.090330999999999</v>
      </c>
      <c r="Y176" s="14">
        <v>59.081893999999998</v>
      </c>
      <c r="Z176" s="14">
        <v>129.77538899999999</v>
      </c>
      <c r="AA176" s="14">
        <v>64.141322000000002</v>
      </c>
      <c r="AB176" s="14">
        <v>69.271952999999996</v>
      </c>
      <c r="AC176" s="14">
        <v>118.948403</v>
      </c>
      <c r="AD176" s="14">
        <v>127.58975599999999</v>
      </c>
      <c r="AE176" s="14">
        <v>87.725373000000005</v>
      </c>
    </row>
    <row r="177" spans="1:31" ht="13.5" customHeight="1" x14ac:dyDescent="0.15">
      <c r="A177" s="1"/>
      <c r="B177" s="16" t="s">
        <v>472</v>
      </c>
      <c r="C177" s="10">
        <v>17.4225870564755</v>
      </c>
      <c r="D177" s="11">
        <v>18.003459697234799</v>
      </c>
      <c r="E177" s="11">
        <v>15.3085783201459</v>
      </c>
      <c r="F177" s="11">
        <v>12.546908391412501</v>
      </c>
      <c r="G177" s="11">
        <v>7.1191274335831096</v>
      </c>
      <c r="H177" s="11">
        <v>5.0873028893999415</v>
      </c>
      <c r="I177" s="11">
        <v>7.29539993403798</v>
      </c>
      <c r="J177" s="11">
        <v>28.2907969789836</v>
      </c>
      <c r="K177" s="11">
        <v>87.393500000000003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 x14ac:dyDescent="0.15">
      <c r="A178" s="1"/>
      <c r="B178" s="16" t="s">
        <v>473</v>
      </c>
      <c r="C178" s="13">
        <v>214.65031821242101</v>
      </c>
      <c r="D178" s="14">
        <v>166.63235514269098</v>
      </c>
      <c r="E178" s="14">
        <v>143.65300367458201</v>
      </c>
      <c r="F178" s="14">
        <v>83.033368785735703</v>
      </c>
      <c r="G178" s="14">
        <v>137.28526544969401</v>
      </c>
      <c r="H178" s="14">
        <v>10.866518612994401</v>
      </c>
      <c r="I178" s="14">
        <v>19.5417209806354</v>
      </c>
      <c r="J178" s="14">
        <v>154.243848379192</v>
      </c>
      <c r="K178" s="14">
        <v>114.73009999999999</v>
      </c>
      <c r="L178" s="14">
        <v>79.613776999999999</v>
      </c>
      <c r="M178" s="14">
        <v>91.197975</v>
      </c>
      <c r="N178" s="14">
        <v>58.945613999999999</v>
      </c>
      <c r="O178" s="14">
        <v>75.320114000000004</v>
      </c>
      <c r="P178" s="14">
        <v>135.50800000000001</v>
      </c>
      <c r="Q178" s="14">
        <v>156.41278399999999</v>
      </c>
      <c r="R178" s="14">
        <v>163.86266000000001</v>
      </c>
      <c r="S178" s="14">
        <v>241.213097</v>
      </c>
      <c r="T178" s="14">
        <v>48.192019999999999</v>
      </c>
      <c r="U178" s="14">
        <v>310.497615</v>
      </c>
      <c r="V178" s="14">
        <v>255.02611400000001</v>
      </c>
      <c r="W178" s="14">
        <v>396.16485899999998</v>
      </c>
      <c r="X178" s="14">
        <v>549.95272799999998</v>
      </c>
      <c r="Y178" s="14">
        <v>787.34703300000001</v>
      </c>
      <c r="Z178" s="14">
        <v>513.07061399999998</v>
      </c>
      <c r="AA178" s="14">
        <v>544.34015399999998</v>
      </c>
      <c r="AB178" s="14">
        <v>240.79406299999999</v>
      </c>
      <c r="AC178" s="14">
        <v>262.15229299999999</v>
      </c>
      <c r="AD178" s="14">
        <v>5.2061630000000001</v>
      </c>
      <c r="AE178" s="14">
        <v>55.706073000000004</v>
      </c>
    </row>
    <row r="179" spans="1:31" ht="13.5" customHeight="1" x14ac:dyDescent="0.15">
      <c r="A179" s="1"/>
      <c r="B179" s="16" t="s">
        <v>474</v>
      </c>
      <c r="C179" s="10">
        <v>694.66287814778104</v>
      </c>
      <c r="D179" s="11">
        <v>729.63512929158401</v>
      </c>
      <c r="E179" s="11">
        <v>762.07499960270002</v>
      </c>
      <c r="F179" s="11">
        <v>1086.42653292616</v>
      </c>
      <c r="G179" s="11">
        <v>781.52212293642197</v>
      </c>
      <c r="H179" s="11">
        <v>1385.6213745892701</v>
      </c>
      <c r="I179" s="11">
        <v>710.33562106387308</v>
      </c>
      <c r="J179" s="11">
        <v>740.59605005992898</v>
      </c>
      <c r="K179" s="11">
        <v>752.14919999999995</v>
      </c>
      <c r="L179" s="11">
        <v>1161.3724139999999</v>
      </c>
      <c r="M179" s="11">
        <v>1180.496637</v>
      </c>
      <c r="N179" s="11">
        <v>1071.690689</v>
      </c>
      <c r="O179" s="11">
        <v>1367.4296650000001</v>
      </c>
      <c r="P179" s="11">
        <v>1201.4884079999999</v>
      </c>
      <c r="Q179" s="11">
        <v>1472.731432</v>
      </c>
      <c r="R179" s="11">
        <v>2487.6359769999999</v>
      </c>
      <c r="S179" s="11">
        <v>2660.6236330000002</v>
      </c>
      <c r="T179" s="11">
        <v>4748.1262029999998</v>
      </c>
      <c r="U179" s="11">
        <v>2616.6054859999999</v>
      </c>
      <c r="V179" s="11">
        <v>3365.4921370000002</v>
      </c>
      <c r="W179" s="11">
        <v>5991.9626959999996</v>
      </c>
      <c r="X179" s="11">
        <v>4761.2142670000003</v>
      </c>
      <c r="Y179" s="11">
        <v>5024.6944800000001</v>
      </c>
      <c r="Z179" s="11">
        <v>5497.1143190000003</v>
      </c>
      <c r="AA179" s="11">
        <v>3240.265668</v>
      </c>
      <c r="AB179" s="11">
        <v>2338.2194049999998</v>
      </c>
      <c r="AC179" s="11">
        <v>2788.5762800000002</v>
      </c>
      <c r="AD179" s="11">
        <v>4400.0394290000004</v>
      </c>
      <c r="AE179" s="11">
        <v>4397.5478469999998</v>
      </c>
    </row>
    <row r="180" spans="1:31" ht="13.5" customHeight="1" x14ac:dyDescent="0.15">
      <c r="A180" s="1"/>
      <c r="B180" s="16" t="s">
        <v>475</v>
      </c>
      <c r="C180" s="13">
        <v>2.38851448310391</v>
      </c>
      <c r="D180" s="14">
        <v>1.39011258262196</v>
      </c>
      <c r="E180" s="14">
        <v>2.1768496070263801</v>
      </c>
      <c r="F180" s="14">
        <v>1.82941600797544</v>
      </c>
      <c r="G180" s="14">
        <v>2.9249827080431503</v>
      </c>
      <c r="H180" s="14">
        <v>4.8272099548921865</v>
      </c>
      <c r="I180" s="14">
        <v>1.9665249863293002</v>
      </c>
      <c r="J180" s="14">
        <v>5.120928853651086</v>
      </c>
      <c r="K180" s="14">
        <v>2.2734999999999999</v>
      </c>
      <c r="L180" s="14">
        <v>3.1708280000000002</v>
      </c>
      <c r="M180" s="14">
        <v>0.71731100000000003</v>
      </c>
      <c r="N180" s="14">
        <v>0.77842599999999995</v>
      </c>
      <c r="O180" s="14">
        <v>0.80471599999999999</v>
      </c>
      <c r="P180" s="14">
        <v>1.253376</v>
      </c>
      <c r="Q180" s="14">
        <v>2.7961969999999998</v>
      </c>
      <c r="R180" s="14">
        <v>5.7718119999999997</v>
      </c>
      <c r="S180" s="14">
        <v>2.5886339999999999</v>
      </c>
      <c r="T180" s="14">
        <v>3.5848740000000001</v>
      </c>
      <c r="U180" s="14">
        <v>3.0754630000000001</v>
      </c>
      <c r="V180" s="14">
        <v>3.0594299999999999</v>
      </c>
      <c r="W180" s="14">
        <v>5.1740269999999997</v>
      </c>
      <c r="X180" s="14">
        <v>4.4480069999999996</v>
      </c>
      <c r="Y180" s="14">
        <v>3.9518949999999999</v>
      </c>
      <c r="Z180" s="14">
        <v>3.2520380000000002</v>
      </c>
      <c r="AA180" s="14">
        <v>2.4049130000000001</v>
      </c>
      <c r="AB180" s="14">
        <v>3.7739959999999999</v>
      </c>
      <c r="AC180" s="14">
        <v>3.5173679999999998</v>
      </c>
      <c r="AD180" s="14">
        <v>4.8433830000000002</v>
      </c>
      <c r="AE180" s="14">
        <v>4.644685</v>
      </c>
    </row>
    <row r="181" spans="1:31" ht="13.5" customHeight="1" x14ac:dyDescent="0.15">
      <c r="A181" s="1"/>
      <c r="B181" s="16" t="s">
        <v>476</v>
      </c>
      <c r="C181" s="10">
        <v>2.6771679943911702E-2</v>
      </c>
      <c r="D181" s="11">
        <v>0.20325603192026401</v>
      </c>
      <c r="E181" s="11">
        <v>0.79142115012104397</v>
      </c>
      <c r="F181" s="11">
        <v>9.7621687144106406E-2</v>
      </c>
      <c r="G181" s="11">
        <v>0.33156482067201504</v>
      </c>
      <c r="H181" s="11">
        <v>0.45381124443393883</v>
      </c>
      <c r="I181" s="11">
        <v>0.99439893889660702</v>
      </c>
      <c r="J181" s="11">
        <v>1.54504208735327</v>
      </c>
      <c r="K181" s="11">
        <v>0.4501</v>
      </c>
      <c r="L181" s="11">
        <v>3.4237999999999998E-2</v>
      </c>
      <c r="M181" s="11">
        <v>0.24218100000000001</v>
      </c>
      <c r="N181" s="11">
        <v>0.402036</v>
      </c>
      <c r="O181" s="11">
        <v>0.53313699999999997</v>
      </c>
      <c r="P181" s="11">
        <v>0.521783</v>
      </c>
      <c r="Q181" s="11">
        <v>0.44005699999999998</v>
      </c>
      <c r="R181" s="11">
        <v>0.381241</v>
      </c>
      <c r="S181" s="11">
        <v>1.0978250000000001</v>
      </c>
      <c r="T181" s="11">
        <v>0.30306</v>
      </c>
      <c r="U181" s="11">
        <v>0.57065900000000003</v>
      </c>
      <c r="V181" s="11">
        <v>0.647895</v>
      </c>
      <c r="W181" s="11">
        <v>0.29783500000000002</v>
      </c>
      <c r="X181" s="11">
        <v>0.179341</v>
      </c>
      <c r="Y181" s="11">
        <v>0.27828900000000001</v>
      </c>
      <c r="Z181" s="11">
        <v>0.16419300000000001</v>
      </c>
      <c r="AA181" s="11">
        <v>0.23013400000000001</v>
      </c>
      <c r="AB181" s="11">
        <v>0.82229300000000005</v>
      </c>
      <c r="AC181" s="11">
        <v>0.82404100000000002</v>
      </c>
      <c r="AD181" s="11">
        <v>1.624752</v>
      </c>
      <c r="AE181" s="11">
        <v>2.2906580000000001</v>
      </c>
    </row>
    <row r="182" spans="1:31" ht="13.5" customHeight="1" x14ac:dyDescent="0.15">
      <c r="A182" s="1"/>
      <c r="B182" s="16" t="s">
        <v>477</v>
      </c>
      <c r="C182" s="13">
        <v>234.543439547107</v>
      </c>
      <c r="D182" s="14">
        <v>178.47258570101999</v>
      </c>
      <c r="E182" s="14">
        <v>154.36632451798701</v>
      </c>
      <c r="F182" s="14">
        <v>181.708181399827</v>
      </c>
      <c r="G182" s="14">
        <v>193.99166480098901</v>
      </c>
      <c r="H182" s="14">
        <v>180.25653342117405</v>
      </c>
      <c r="I182" s="14">
        <v>150.04544526508298</v>
      </c>
      <c r="J182" s="14">
        <v>162.45706497827211</v>
      </c>
      <c r="K182" s="14">
        <v>209.31190000000001</v>
      </c>
      <c r="L182" s="14">
        <v>144.60809699999999</v>
      </c>
      <c r="M182" s="14">
        <v>181.864295</v>
      </c>
      <c r="N182" s="14">
        <v>136.930835</v>
      </c>
      <c r="O182" s="14">
        <v>128.41013000000001</v>
      </c>
      <c r="P182" s="14">
        <v>155.04307499999999</v>
      </c>
      <c r="Q182" s="14">
        <v>414.93198799999999</v>
      </c>
      <c r="R182" s="14">
        <v>124.466398</v>
      </c>
      <c r="S182" s="14">
        <v>171.56690699999999</v>
      </c>
      <c r="T182" s="14">
        <v>115.097245</v>
      </c>
      <c r="U182" s="14">
        <v>89.123345</v>
      </c>
      <c r="V182" s="14">
        <v>105.832646</v>
      </c>
      <c r="W182" s="14">
        <v>127.752025</v>
      </c>
      <c r="X182" s="14">
        <v>85.060588999999993</v>
      </c>
      <c r="Y182" s="14">
        <v>111.94134200000001</v>
      </c>
      <c r="Z182" s="14">
        <v>99.669792999999999</v>
      </c>
      <c r="AA182" s="14">
        <v>83.272908999999999</v>
      </c>
      <c r="AB182" s="14">
        <v>72.466648000000006</v>
      </c>
      <c r="AC182" s="14">
        <v>84.035898000000003</v>
      </c>
      <c r="AD182" s="14">
        <v>94.991932000000006</v>
      </c>
      <c r="AE182" s="14">
        <v>80.363330000000005</v>
      </c>
    </row>
    <row r="183" spans="1:31" ht="13.5" customHeight="1" x14ac:dyDescent="0.15">
      <c r="A183" s="1"/>
      <c r="B183" s="16" t="s">
        <v>478</v>
      </c>
      <c r="C183" s="10">
        <v>5.498074859654202</v>
      </c>
      <c r="D183" s="11">
        <v>7.8317798172994006</v>
      </c>
      <c r="E183" s="11">
        <v>2.51358323783424</v>
      </c>
      <c r="F183" s="11">
        <v>0.97693732669674005</v>
      </c>
      <c r="G183" s="11">
        <v>0.59461292311452596</v>
      </c>
      <c r="H183" s="11">
        <v>6.0525659847376492</v>
      </c>
      <c r="I183" s="11">
        <v>25.3451798464598</v>
      </c>
      <c r="J183" s="11">
        <v>21.397519242681298</v>
      </c>
      <c r="K183" s="11">
        <v>22.045999999999999</v>
      </c>
      <c r="L183" s="11">
        <v>29.873093000000001</v>
      </c>
      <c r="M183" s="11">
        <v>40.140501</v>
      </c>
      <c r="N183" s="11">
        <v>65.084813999999994</v>
      </c>
      <c r="O183" s="11">
        <v>68.032874000000007</v>
      </c>
      <c r="P183" s="11">
        <v>64.132626000000002</v>
      </c>
      <c r="Q183" s="11">
        <v>53.586295</v>
      </c>
      <c r="R183" s="11">
        <v>67.514928999999995</v>
      </c>
      <c r="S183" s="11">
        <v>72.853767000000005</v>
      </c>
      <c r="T183" s="11">
        <v>79.907033999999996</v>
      </c>
      <c r="U183" s="11">
        <v>75.543329</v>
      </c>
      <c r="V183" s="11">
        <v>65.282713000000001</v>
      </c>
      <c r="W183" s="11">
        <v>105.614148</v>
      </c>
      <c r="X183" s="11">
        <v>127.63011</v>
      </c>
      <c r="Y183" s="11">
        <v>159.49212199999999</v>
      </c>
      <c r="Z183" s="11">
        <v>138.601114</v>
      </c>
      <c r="AA183" s="11">
        <v>94.373611999999994</v>
      </c>
      <c r="AB183" s="11">
        <v>108.92492</v>
      </c>
      <c r="AC183" s="11">
        <v>124.275986</v>
      </c>
      <c r="AD183" s="11">
        <v>132.09442799999999</v>
      </c>
      <c r="AE183" s="11">
        <v>114.405429</v>
      </c>
    </row>
    <row r="184" spans="1:31" ht="13.5" customHeight="1" x14ac:dyDescent="0.15">
      <c r="A184" s="1"/>
      <c r="B184" s="16" t="s">
        <v>479</v>
      </c>
      <c r="C184" s="13">
        <v>5.1240985739167479</v>
      </c>
      <c r="D184" s="14">
        <v>3.99352766805419</v>
      </c>
      <c r="E184" s="14">
        <v>0.99113050326403906</v>
      </c>
      <c r="F184" s="14">
        <v>6.6975321705785893</v>
      </c>
      <c r="G184" s="14">
        <v>2.5910137919946603</v>
      </c>
      <c r="H184" s="14">
        <v>3.1967687272516496</v>
      </c>
      <c r="I184" s="14">
        <v>5.6621116699957001</v>
      </c>
      <c r="J184" s="14">
        <v>0.85091730976559821</v>
      </c>
      <c r="K184" s="14">
        <v>0.59</v>
      </c>
      <c r="L184" s="14">
        <v>2.7639800000000001</v>
      </c>
      <c r="M184" s="14">
        <v>1.3412809999999999</v>
      </c>
      <c r="N184" s="14">
        <v>2.1623410000000001</v>
      </c>
      <c r="O184" s="14">
        <v>0.72517500000000001</v>
      </c>
      <c r="P184" s="14">
        <v>0.75527699999999998</v>
      </c>
      <c r="Q184" s="14">
        <v>0.34332299999999999</v>
      </c>
      <c r="R184" s="14">
        <v>1.1155710000000001</v>
      </c>
      <c r="S184" s="14">
        <v>2.0679820000000002</v>
      </c>
      <c r="T184" s="14">
        <v>14.167304</v>
      </c>
      <c r="U184" s="14">
        <v>8.6846270000000008</v>
      </c>
      <c r="V184" s="14">
        <v>3.8361139999999998</v>
      </c>
      <c r="W184" s="14">
        <v>4.2119749999999998</v>
      </c>
      <c r="X184" s="14">
        <v>12.36069</v>
      </c>
      <c r="Y184" s="14">
        <v>1.6493899999999999</v>
      </c>
      <c r="Z184" s="14">
        <v>4.6570369999999999</v>
      </c>
      <c r="AA184" s="14">
        <v>9.2680959999999999</v>
      </c>
      <c r="AB184" s="14">
        <v>7.7887870000000001</v>
      </c>
      <c r="AC184" s="14">
        <v>7.6841900000000001</v>
      </c>
      <c r="AD184" s="14">
        <v>6.0371300000000003</v>
      </c>
      <c r="AE184" s="14">
        <v>1.3675759999999999</v>
      </c>
    </row>
    <row r="185" spans="1:31" ht="13.5" customHeight="1" x14ac:dyDescent="0.15">
      <c r="A185" s="1"/>
      <c r="B185" s="16" t="s">
        <v>480</v>
      </c>
      <c r="C185" s="10">
        <v>662.66850350871425</v>
      </c>
      <c r="D185" s="11">
        <v>690.03326050726798</v>
      </c>
      <c r="E185" s="11">
        <v>423.63933656235099</v>
      </c>
      <c r="F185" s="11">
        <v>542.41527221051001</v>
      </c>
      <c r="G185" s="11">
        <v>644.92623183593298</v>
      </c>
      <c r="H185" s="11">
        <v>721.7523321927481</v>
      </c>
      <c r="I185" s="11">
        <v>688.74273810934608</v>
      </c>
      <c r="J185" s="11">
        <v>741.24254380882167</v>
      </c>
      <c r="K185" s="11">
        <v>692.49329999999998</v>
      </c>
      <c r="L185" s="11">
        <v>702.12280399999997</v>
      </c>
      <c r="M185" s="11">
        <v>838.50883299999998</v>
      </c>
      <c r="N185" s="11">
        <v>768.71191499999998</v>
      </c>
      <c r="O185" s="11">
        <v>935.56794200000002</v>
      </c>
      <c r="P185" s="11">
        <v>1086.037597</v>
      </c>
      <c r="Q185" s="11">
        <v>1111.445532</v>
      </c>
      <c r="R185" s="11">
        <v>995.24433199999999</v>
      </c>
      <c r="S185" s="11">
        <v>1240.838659</v>
      </c>
      <c r="T185" s="11">
        <v>1405.8874619999999</v>
      </c>
      <c r="U185" s="11">
        <v>951.24532899999997</v>
      </c>
      <c r="V185" s="11">
        <v>1043.307644</v>
      </c>
      <c r="W185" s="11">
        <v>1022.287243</v>
      </c>
      <c r="X185" s="11">
        <v>816.77980500000001</v>
      </c>
      <c r="Y185" s="11">
        <v>811.19787299999996</v>
      </c>
      <c r="Z185" s="11">
        <v>823.63582799999995</v>
      </c>
      <c r="AA185" s="11">
        <v>645.411564</v>
      </c>
      <c r="AB185" s="11">
        <v>674.48692000000005</v>
      </c>
      <c r="AC185" s="11">
        <v>712.76709600000004</v>
      </c>
      <c r="AD185" s="11">
        <v>840.281429</v>
      </c>
      <c r="AE185" s="11">
        <v>815.04019300000004</v>
      </c>
    </row>
    <row r="186" spans="1:31" ht="13.5" customHeight="1" x14ac:dyDescent="0.15">
      <c r="A186" s="1"/>
      <c r="B186" s="16" t="s">
        <v>481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>
        <v>7.18E-4</v>
      </c>
      <c r="AA186" s="14">
        <v>5.9097999999999998E-2</v>
      </c>
      <c r="AB186" s="14">
        <v>7.5100000000000004E-4</v>
      </c>
      <c r="AC186" s="14">
        <v>0.16592499999999999</v>
      </c>
      <c r="AD186" s="14">
        <v>1.5043000000000001E-2</v>
      </c>
      <c r="AE186" s="14">
        <v>0.14949999999999999</v>
      </c>
    </row>
    <row r="187" spans="1:31" ht="13.5" customHeight="1" x14ac:dyDescent="0.15">
      <c r="A187" s="1"/>
      <c r="B187" s="16" t="s">
        <v>482</v>
      </c>
      <c r="C187" s="10">
        <v>11.830142476701301</v>
      </c>
      <c r="D187" s="11">
        <v>12.170238260712701</v>
      </c>
      <c r="E187" s="11">
        <v>19.232134312044501</v>
      </c>
      <c r="F187" s="11">
        <v>14.7536628395483</v>
      </c>
      <c r="G187" s="11">
        <v>13.069263490355802</v>
      </c>
      <c r="H187" s="11">
        <v>13.216146396198594</v>
      </c>
      <c r="I187" s="11">
        <v>12.357685503916999</v>
      </c>
      <c r="J187" s="11">
        <v>14.669170299686201</v>
      </c>
      <c r="K187" s="11">
        <v>9.1440999999999999</v>
      </c>
      <c r="L187" s="11">
        <v>6.2555050000000003</v>
      </c>
      <c r="M187" s="11">
        <v>9.1986380000000008</v>
      </c>
      <c r="N187" s="11">
        <v>7.2330810000000003</v>
      </c>
      <c r="O187" s="11">
        <v>6.9846519999999996</v>
      </c>
      <c r="P187" s="11">
        <v>15.593842</v>
      </c>
      <c r="Q187" s="11">
        <v>15.305493999999999</v>
      </c>
      <c r="R187" s="11">
        <v>15.654073</v>
      </c>
      <c r="S187" s="11">
        <v>19.445623000000001</v>
      </c>
      <c r="T187" s="11">
        <v>26.256572999999999</v>
      </c>
      <c r="U187" s="11">
        <v>22.091047</v>
      </c>
      <c r="V187" s="11">
        <v>20.514758</v>
      </c>
      <c r="W187" s="11">
        <v>30.545780000000001</v>
      </c>
      <c r="X187" s="11">
        <v>31.892061000000002</v>
      </c>
      <c r="Y187" s="11">
        <v>44.915415000000003</v>
      </c>
      <c r="Z187" s="11">
        <v>43.369557</v>
      </c>
      <c r="AA187" s="11">
        <v>40.251336999999999</v>
      </c>
      <c r="AB187" s="11">
        <v>37.512756000000003</v>
      </c>
      <c r="AC187" s="11">
        <v>41.426352999999999</v>
      </c>
      <c r="AD187" s="11">
        <v>28.127234000000001</v>
      </c>
      <c r="AE187" s="11">
        <v>26.149024000000001</v>
      </c>
    </row>
    <row r="188" spans="1:31" ht="13.5" customHeight="1" x14ac:dyDescent="0.15">
      <c r="A188" s="1"/>
      <c r="B188" s="16" t="s">
        <v>483</v>
      </c>
      <c r="C188" s="13">
        <v>26.378712619658398</v>
      </c>
      <c r="D188" s="14">
        <v>14.824467354125</v>
      </c>
      <c r="E188" s="14">
        <v>9.4273056188782807</v>
      </c>
      <c r="F188" s="14">
        <v>16.927096232109101</v>
      </c>
      <c r="G188" s="14">
        <v>24.7219137801244</v>
      </c>
      <c r="H188" s="14">
        <v>9.1032300942472997</v>
      </c>
      <c r="I188" s="14">
        <v>17.089304300524102</v>
      </c>
      <c r="J188" s="14">
        <v>11.748591565171999</v>
      </c>
      <c r="K188" s="14">
        <v>15.751099999999999</v>
      </c>
      <c r="L188" s="14">
        <v>9.0299940000000003</v>
      </c>
      <c r="M188" s="14">
        <v>12.068516000000001</v>
      </c>
      <c r="N188" s="14">
        <v>9.4354779999999998</v>
      </c>
      <c r="O188" s="14">
        <v>10.246235</v>
      </c>
      <c r="P188" s="14">
        <v>14.694711</v>
      </c>
      <c r="Q188" s="14">
        <v>18.062843000000001</v>
      </c>
      <c r="R188" s="14">
        <v>15.635339</v>
      </c>
      <c r="S188" s="14">
        <v>10.893947000000001</v>
      </c>
      <c r="T188" s="14">
        <v>16.613994999999999</v>
      </c>
      <c r="U188" s="14">
        <v>15.675132</v>
      </c>
      <c r="V188" s="14">
        <v>20.658859</v>
      </c>
      <c r="W188" s="14">
        <v>26.850455</v>
      </c>
      <c r="X188" s="14">
        <v>12.465865000000001</v>
      </c>
      <c r="Y188" s="14">
        <v>12.515243</v>
      </c>
      <c r="Z188" s="14">
        <v>11.771188</v>
      </c>
      <c r="AA188" s="14">
        <v>10.332535999999999</v>
      </c>
      <c r="AB188" s="14">
        <v>13.260939</v>
      </c>
      <c r="AC188" s="14">
        <v>16.471664000000001</v>
      </c>
      <c r="AD188" s="14">
        <v>22.657802</v>
      </c>
      <c r="AE188" s="14">
        <v>122.476996</v>
      </c>
    </row>
    <row r="189" spans="1:31" ht="13.5" customHeight="1" x14ac:dyDescent="0.15">
      <c r="A189" s="1"/>
      <c r="B189" s="16" t="s">
        <v>484</v>
      </c>
      <c r="C189" s="10">
        <v>27.721836263033101</v>
      </c>
      <c r="D189" s="11">
        <v>23.204245079045798</v>
      </c>
      <c r="E189" s="11">
        <v>20.445929266514</v>
      </c>
      <c r="F189" s="11">
        <v>68.354633292777706</v>
      </c>
      <c r="G189" s="11">
        <v>76.653980055023695</v>
      </c>
      <c r="H189" s="11">
        <v>67.795742843919186</v>
      </c>
      <c r="I189" s="11">
        <v>46.780781921265294</v>
      </c>
      <c r="J189" s="11">
        <v>28.330291746548497</v>
      </c>
      <c r="K189" s="11">
        <v>26.624099999999999</v>
      </c>
      <c r="L189" s="11">
        <v>12.24283</v>
      </c>
      <c r="M189" s="11">
        <v>9.9003119999999996</v>
      </c>
      <c r="N189" s="11">
        <v>11.639335000000001</v>
      </c>
      <c r="O189" s="11">
        <v>14.907672</v>
      </c>
      <c r="P189" s="11">
        <v>33.250641999999999</v>
      </c>
      <c r="Q189" s="11">
        <v>61.024366999999998</v>
      </c>
      <c r="R189" s="11">
        <v>59.756915999999997</v>
      </c>
      <c r="S189" s="11">
        <v>67.653239999999997</v>
      </c>
      <c r="T189" s="11">
        <v>56.72484</v>
      </c>
      <c r="U189" s="11">
        <v>35.427511000000003</v>
      </c>
      <c r="V189" s="11">
        <v>15.152454000000001</v>
      </c>
      <c r="W189" s="11">
        <v>18.478529999999999</v>
      </c>
      <c r="X189" s="11">
        <v>15.634086999999999</v>
      </c>
      <c r="Y189" s="11">
        <v>23.046115</v>
      </c>
      <c r="Z189" s="11">
        <v>22.726859999999999</v>
      </c>
      <c r="AA189" s="11">
        <v>15.890378999999999</v>
      </c>
      <c r="AB189" s="11">
        <v>11.236902000000001</v>
      </c>
      <c r="AC189" s="11">
        <v>12.558809</v>
      </c>
      <c r="AD189" s="11">
        <v>10.690623</v>
      </c>
      <c r="AE189" s="11">
        <v>8.0146940000000004</v>
      </c>
    </row>
    <row r="190" spans="1:31" ht="13.5" customHeight="1" x14ac:dyDescent="0.15">
      <c r="A190" s="1"/>
      <c r="B190" s="16" t="s">
        <v>485</v>
      </c>
      <c r="C190" s="13">
        <v>143.45846594404006</v>
      </c>
      <c r="D190" s="14">
        <v>130.18681074253499</v>
      </c>
      <c r="E190" s="14">
        <v>100.46828400047299</v>
      </c>
      <c r="F190" s="14">
        <v>49.0867779349771</v>
      </c>
      <c r="G190" s="14">
        <v>56.288086755788498</v>
      </c>
      <c r="H190" s="14">
        <v>29.311284335308102</v>
      </c>
      <c r="I190" s="14">
        <v>82.17617571598069</v>
      </c>
      <c r="J190" s="14">
        <v>77.515176810842192</v>
      </c>
      <c r="K190" s="14">
        <v>24.948</v>
      </c>
      <c r="L190" s="14">
        <v>2.2345269999999999</v>
      </c>
      <c r="M190" s="14">
        <v>0.95576499999999998</v>
      </c>
      <c r="N190" s="14">
        <v>3.0941299999999998</v>
      </c>
      <c r="O190" s="14">
        <v>2.618805</v>
      </c>
      <c r="P190" s="14">
        <v>1.469722</v>
      </c>
      <c r="Q190" s="14">
        <v>2.6101700000000001</v>
      </c>
      <c r="R190" s="14">
        <v>4.0461010000000002</v>
      </c>
      <c r="S190" s="14">
        <v>3.453084</v>
      </c>
      <c r="T190" s="14">
        <v>10.578837999999999</v>
      </c>
      <c r="U190" s="14">
        <v>6.8254539999999997</v>
      </c>
      <c r="V190" s="14">
        <v>4.997471</v>
      </c>
      <c r="W190" s="14">
        <v>13.199341</v>
      </c>
      <c r="X190" s="14">
        <v>3.7854969999999999</v>
      </c>
      <c r="Y190" s="14">
        <v>5.8707560000000001</v>
      </c>
      <c r="Z190" s="14">
        <v>4.8512279999999999</v>
      </c>
      <c r="AA190" s="14">
        <v>2.3917259999999998</v>
      </c>
      <c r="AB190" s="14">
        <v>10.286975999999999</v>
      </c>
      <c r="AC190" s="14">
        <v>15.396004</v>
      </c>
      <c r="AD190" s="14">
        <v>6.0699149999999999</v>
      </c>
      <c r="AE190" s="14">
        <v>6.2584939999999998</v>
      </c>
    </row>
    <row r="191" spans="1:31" ht="13.5" customHeight="1" x14ac:dyDescent="0.15">
      <c r="A191" s="1"/>
      <c r="B191" s="16" t="s">
        <v>486</v>
      </c>
      <c r="C191" s="10">
        <v>25.700724941689902</v>
      </c>
      <c r="D191" s="11">
        <v>29.308537524680901</v>
      </c>
      <c r="E191" s="11">
        <v>18.756080893765599</v>
      </c>
      <c r="F191" s="11">
        <v>33.416696010208902</v>
      </c>
      <c r="G191" s="11">
        <v>33.636299436089395</v>
      </c>
      <c r="H191" s="11">
        <v>30.439943483658599</v>
      </c>
      <c r="I191" s="11">
        <v>36.4247440402169</v>
      </c>
      <c r="J191" s="11">
        <v>29.809904733987498</v>
      </c>
      <c r="K191" s="11">
        <v>24.848600000000001</v>
      </c>
      <c r="L191" s="11">
        <v>23.953033999999999</v>
      </c>
      <c r="M191" s="11">
        <v>22.988689000000001</v>
      </c>
      <c r="N191" s="11">
        <v>16.690958999999999</v>
      </c>
      <c r="O191" s="11">
        <v>18.705449000000002</v>
      </c>
      <c r="P191" s="11">
        <v>17.611930999999998</v>
      </c>
      <c r="Q191" s="11">
        <v>10.236179</v>
      </c>
      <c r="R191" s="11">
        <v>10.327165000000001</v>
      </c>
      <c r="S191" s="11">
        <v>14.760438000000001</v>
      </c>
      <c r="T191" s="11">
        <v>15.866861999999999</v>
      </c>
      <c r="U191" s="11">
        <v>11.049871</v>
      </c>
      <c r="V191" s="11">
        <v>15.509831</v>
      </c>
      <c r="W191" s="11">
        <v>23.685216</v>
      </c>
      <c r="X191" s="11">
        <v>22.000516999999999</v>
      </c>
      <c r="Y191" s="11">
        <v>21.891161</v>
      </c>
      <c r="Z191" s="11">
        <v>55.374161000000001</v>
      </c>
      <c r="AA191" s="11">
        <v>61.201515999999998</v>
      </c>
      <c r="AB191" s="11">
        <v>24.936160000000001</v>
      </c>
      <c r="AC191" s="11">
        <v>49.243220000000001</v>
      </c>
      <c r="AD191" s="11">
        <v>55.244261000000002</v>
      </c>
      <c r="AE191" s="11">
        <v>55.745556000000001</v>
      </c>
    </row>
    <row r="192" spans="1:31" ht="13.5" customHeight="1" x14ac:dyDescent="0.15">
      <c r="A192" s="1"/>
      <c r="B192" s="16" t="s">
        <v>487</v>
      </c>
      <c r="C192" s="13">
        <v>1.2824056454479293</v>
      </c>
      <c r="D192" s="14">
        <v>0.54629781070019001</v>
      </c>
      <c r="E192" s="14">
        <v>0.27298908926531301</v>
      </c>
      <c r="F192" s="14"/>
      <c r="G192" s="14">
        <v>8.4143338176583798E-3</v>
      </c>
      <c r="H192" s="14">
        <v>3.2538239554103503E-2</v>
      </c>
      <c r="I192" s="14">
        <v>9.5944763229169495E-3</v>
      </c>
      <c r="J192" s="14">
        <v>3.8647240363855917E-2</v>
      </c>
      <c r="K192" s="14">
        <v>8.9999999999999998E-4</v>
      </c>
      <c r="L192" s="14">
        <v>1.1927E-2</v>
      </c>
      <c r="M192" s="14">
        <v>0.20653099999999999</v>
      </c>
      <c r="N192" s="14">
        <v>4.1339000000000001E-2</v>
      </c>
      <c r="O192" s="14">
        <v>2.8726999999999999E-2</v>
      </c>
      <c r="P192" s="14">
        <v>0.17810400000000001</v>
      </c>
      <c r="Q192" s="14">
        <v>0.10375</v>
      </c>
      <c r="R192" s="14">
        <v>3.3227E-2</v>
      </c>
      <c r="S192" s="14">
        <v>2.3533999999999999E-2</v>
      </c>
      <c r="T192" s="14">
        <v>0.107485</v>
      </c>
      <c r="U192" s="14">
        <v>3.3474999999999998E-2</v>
      </c>
      <c r="V192" s="14">
        <v>2.6360999999999999E-2</v>
      </c>
      <c r="W192" s="14">
        <v>0.75419800000000004</v>
      </c>
      <c r="X192" s="14">
        <v>3.9509000000000002E-2</v>
      </c>
      <c r="Y192" s="14">
        <v>0.29055599999999998</v>
      </c>
      <c r="Z192" s="14">
        <v>1.3542E-2</v>
      </c>
      <c r="AA192" s="14">
        <v>3.1970000000000002E-3</v>
      </c>
      <c r="AB192" s="14">
        <v>0.34614600000000001</v>
      </c>
      <c r="AC192" s="14">
        <v>1.755E-2</v>
      </c>
      <c r="AD192" s="14">
        <v>5.8479999999999997E-2</v>
      </c>
      <c r="AE192" s="14">
        <v>0.62011400000000005</v>
      </c>
    </row>
    <row r="193" spans="1:31" ht="13.5" customHeight="1" x14ac:dyDescent="0.15">
      <c r="A193" s="1"/>
      <c r="B193" s="15" t="s">
        <v>488</v>
      </c>
      <c r="C193" s="10">
        <v>4600.9810285046915</v>
      </c>
      <c r="D193" s="11">
        <v>4564.4974741754459</v>
      </c>
      <c r="E193" s="11">
        <v>3778.3222648559258</v>
      </c>
      <c r="F193" s="11">
        <v>4545.0402509345713</v>
      </c>
      <c r="G193" s="11">
        <v>5282.1098741706528</v>
      </c>
      <c r="H193" s="11">
        <v>4874.8826737896998</v>
      </c>
      <c r="I193" s="11">
        <v>5324.5449262781613</v>
      </c>
      <c r="J193" s="11">
        <v>5133.9138178970252</v>
      </c>
      <c r="K193" s="11">
        <v>6433.8965094899995</v>
      </c>
      <c r="L193" s="11">
        <v>7597.0176780000002</v>
      </c>
      <c r="M193" s="11">
        <v>7710.9921210000002</v>
      </c>
      <c r="N193" s="11">
        <v>6903.6620169999997</v>
      </c>
      <c r="O193" s="11">
        <v>8124.9767979999997</v>
      </c>
      <c r="P193" s="11">
        <v>10329.743340999999</v>
      </c>
      <c r="Q193" s="11">
        <v>10542.529155</v>
      </c>
      <c r="R193" s="11">
        <v>9906.2231580000007</v>
      </c>
      <c r="S193" s="11">
        <v>10250.321986999999</v>
      </c>
      <c r="T193" s="11">
        <v>12168.267279</v>
      </c>
      <c r="U193" s="11">
        <v>8128.5263690000002</v>
      </c>
      <c r="V193" s="11">
        <v>9317.4427529999994</v>
      </c>
      <c r="W193" s="11">
        <v>11064.542477000001</v>
      </c>
      <c r="X193" s="11">
        <v>10191.434816000001</v>
      </c>
      <c r="Y193" s="11">
        <v>9281.9241070000007</v>
      </c>
      <c r="Z193" s="11">
        <v>8761.7065629999997</v>
      </c>
      <c r="AA193" s="11">
        <v>8170.7024709999996</v>
      </c>
      <c r="AB193" s="11">
        <v>7559.7522259999996</v>
      </c>
      <c r="AC193" s="11">
        <v>7809.0883960000001</v>
      </c>
      <c r="AD193" s="11">
        <v>8242.7026929999993</v>
      </c>
      <c r="AE193" s="11">
        <v>7883.1876709999997</v>
      </c>
    </row>
    <row r="194" spans="1:31" ht="13.5" customHeight="1" x14ac:dyDescent="0.15">
      <c r="A194" s="1"/>
      <c r="B194" s="16" t="s">
        <v>489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>
        <v>0.113209</v>
      </c>
      <c r="M194" s="14">
        <v>3.2759999999999998E-3</v>
      </c>
      <c r="N194" s="14"/>
      <c r="O194" s="14">
        <v>6.8250000000000003E-3</v>
      </c>
      <c r="P194" s="14">
        <v>0.20938899999999999</v>
      </c>
      <c r="Q194" s="14">
        <v>6.1479999999999998E-3</v>
      </c>
      <c r="R194" s="14">
        <v>2.3210000000000001E-3</v>
      </c>
      <c r="S194" s="14">
        <v>1.137E-3</v>
      </c>
      <c r="T194" s="14"/>
      <c r="U194" s="14"/>
      <c r="V194" s="14">
        <v>5.1640000000000002E-3</v>
      </c>
      <c r="W194" s="14">
        <v>6.5139999999999998E-3</v>
      </c>
      <c r="X194" s="14">
        <v>4.6540000000000002E-3</v>
      </c>
      <c r="Y194" s="14">
        <v>3.2439999999999999E-3</v>
      </c>
      <c r="Z194" s="14">
        <v>6.9750000000000003E-3</v>
      </c>
      <c r="AA194" s="14">
        <v>4.2200000000000001E-4</v>
      </c>
      <c r="AB194" s="14">
        <v>3.4611000000000003E-2</v>
      </c>
      <c r="AC194" s="14">
        <v>9.1047000000000003E-2</v>
      </c>
      <c r="AD194" s="14">
        <v>3.9698999999999998E-2</v>
      </c>
      <c r="AE194" s="14">
        <v>9.7099999999999997E-4</v>
      </c>
    </row>
    <row r="195" spans="1:31" ht="13.5" customHeight="1" x14ac:dyDescent="0.15">
      <c r="A195" s="1"/>
      <c r="B195" s="16" t="s">
        <v>490</v>
      </c>
      <c r="C195" s="10">
        <v>6.7409101958732828E-2</v>
      </c>
      <c r="D195" s="11">
        <v>4.1369025084143002E-2</v>
      </c>
      <c r="E195" s="11">
        <v>0.18999758088582</v>
      </c>
      <c r="F195" s="11">
        <v>0.11347170276898</v>
      </c>
      <c r="G195" s="11">
        <v>7.2323202575587497E-2</v>
      </c>
      <c r="H195" s="11">
        <v>1.0147088571456599E-2</v>
      </c>
      <c r="I195" s="11">
        <v>17.003810663289599</v>
      </c>
      <c r="J195" s="11">
        <v>0.6590371514678578</v>
      </c>
      <c r="K195" s="11">
        <v>0.57030000000000003</v>
      </c>
      <c r="L195" s="11">
        <v>349.53064699999999</v>
      </c>
      <c r="M195" s="11">
        <v>120.255836</v>
      </c>
      <c r="N195" s="11">
        <v>520.25617899999997</v>
      </c>
      <c r="O195" s="11">
        <v>1.9483889999999999</v>
      </c>
      <c r="P195" s="11">
        <v>6.6258790000000003</v>
      </c>
      <c r="Q195" s="11">
        <v>4.2449859999999999</v>
      </c>
      <c r="R195" s="11">
        <v>0.88985499999999995</v>
      </c>
      <c r="S195" s="11">
        <v>2.3741759999999998</v>
      </c>
      <c r="T195" s="11">
        <v>4.337288</v>
      </c>
      <c r="U195" s="11">
        <v>1.369928</v>
      </c>
      <c r="V195" s="11">
        <v>6.8847300000000002</v>
      </c>
      <c r="W195" s="11">
        <v>0.63588100000000003</v>
      </c>
      <c r="X195" s="11">
        <v>0.29000300000000001</v>
      </c>
      <c r="Y195" s="11">
        <v>1.3301860000000001</v>
      </c>
      <c r="Z195" s="11">
        <v>0.27163100000000001</v>
      </c>
      <c r="AA195" s="11">
        <v>6.5725020000000001</v>
      </c>
      <c r="AB195" s="11">
        <v>0.40718100000000002</v>
      </c>
      <c r="AC195" s="11">
        <v>0.83127300000000004</v>
      </c>
      <c r="AD195" s="11">
        <v>0.65970399999999996</v>
      </c>
      <c r="AE195" s="11">
        <v>0.29003899999999999</v>
      </c>
    </row>
    <row r="196" spans="1:31" ht="13.5" customHeight="1" x14ac:dyDescent="0.15">
      <c r="A196" s="1"/>
      <c r="B196" s="16" t="s">
        <v>491</v>
      </c>
      <c r="C196" s="13">
        <v>469.81410702981196</v>
      </c>
      <c r="D196" s="14">
        <v>481.24209081067698</v>
      </c>
      <c r="E196" s="14">
        <v>353.74600713727</v>
      </c>
      <c r="F196" s="14">
        <v>362.29821624284398</v>
      </c>
      <c r="G196" s="14">
        <v>478.96291332284602</v>
      </c>
      <c r="H196" s="14">
        <v>465.51162036995902</v>
      </c>
      <c r="I196" s="14">
        <v>474.03823227484799</v>
      </c>
      <c r="J196" s="14">
        <v>447.29841381894204</v>
      </c>
      <c r="K196" s="14">
        <v>400.60879999999997</v>
      </c>
      <c r="L196" s="14">
        <v>507.78686099999999</v>
      </c>
      <c r="M196" s="14">
        <v>377.612572</v>
      </c>
      <c r="N196" s="14">
        <v>383.19897800000001</v>
      </c>
      <c r="O196" s="14">
        <v>474.716499</v>
      </c>
      <c r="P196" s="14">
        <v>426.69948799999997</v>
      </c>
      <c r="Q196" s="14">
        <v>486.136638</v>
      </c>
      <c r="R196" s="14">
        <v>670.99965399999996</v>
      </c>
      <c r="S196" s="14">
        <v>684.75276299999996</v>
      </c>
      <c r="T196" s="14">
        <v>1097.052927</v>
      </c>
      <c r="U196" s="14">
        <v>582.71642699999995</v>
      </c>
      <c r="V196" s="14">
        <v>607.48914300000001</v>
      </c>
      <c r="W196" s="14">
        <v>713.46210599999995</v>
      </c>
      <c r="X196" s="14">
        <v>548.89320299999997</v>
      </c>
      <c r="Y196" s="14">
        <v>489.33208400000001</v>
      </c>
      <c r="Z196" s="14">
        <v>382.73586899999998</v>
      </c>
      <c r="AA196" s="14">
        <v>379.27029399999998</v>
      </c>
      <c r="AB196" s="14">
        <v>376.41814199999999</v>
      </c>
      <c r="AC196" s="14">
        <v>337.04298899999998</v>
      </c>
      <c r="AD196" s="14">
        <v>350.29619300000002</v>
      </c>
      <c r="AE196" s="14">
        <v>373.21214500000002</v>
      </c>
    </row>
    <row r="197" spans="1:31" ht="13.5" customHeight="1" x14ac:dyDescent="0.15">
      <c r="A197" s="1"/>
      <c r="B197" s="16" t="s">
        <v>492</v>
      </c>
      <c r="C197" s="10">
        <v>1.8579673606701499E-2</v>
      </c>
      <c r="D197" s="11">
        <v>8.5193745721226011E-2</v>
      </c>
      <c r="E197" s="11">
        <v>1.34199034826415E-2</v>
      </c>
      <c r="F197" s="11">
        <v>0.55042781533651097</v>
      </c>
      <c r="G197" s="11">
        <v>5.1277350967372897</v>
      </c>
      <c r="H197" s="11">
        <v>9.7498386401704998E-4</v>
      </c>
      <c r="I197" s="11">
        <v>11.3171988126836</v>
      </c>
      <c r="J197" s="11">
        <v>1.9847391992122305</v>
      </c>
      <c r="K197" s="11">
        <v>2.9695999999999998</v>
      </c>
      <c r="L197" s="11">
        <v>11.952431000000001</v>
      </c>
      <c r="M197" s="11">
        <v>29.421237000000001</v>
      </c>
      <c r="N197" s="11">
        <v>29.115265000000001</v>
      </c>
      <c r="O197" s="11">
        <v>40.190689999999996</v>
      </c>
      <c r="P197" s="11">
        <v>140.02335199999999</v>
      </c>
      <c r="Q197" s="11">
        <v>143.871353</v>
      </c>
      <c r="R197" s="11">
        <v>118.373772</v>
      </c>
      <c r="S197" s="11">
        <v>175.60619199999999</v>
      </c>
      <c r="T197" s="11">
        <v>307.19015899999999</v>
      </c>
      <c r="U197" s="11">
        <v>91.180976999999999</v>
      </c>
      <c r="V197" s="11">
        <v>0.101373</v>
      </c>
      <c r="W197" s="11">
        <v>51.347057999999997</v>
      </c>
      <c r="X197" s="11">
        <v>8.7298360000000006</v>
      </c>
      <c r="Y197" s="11">
        <v>19.333151000000001</v>
      </c>
      <c r="Z197" s="11">
        <v>7.3757979999999996</v>
      </c>
      <c r="AA197" s="11">
        <v>7.8392840000000001</v>
      </c>
      <c r="AB197" s="11">
        <v>0.86044900000000002</v>
      </c>
      <c r="AC197" s="11">
        <v>0.379029</v>
      </c>
      <c r="AD197" s="11">
        <v>0.26956200000000002</v>
      </c>
      <c r="AE197" s="11">
        <v>0.16955999999999999</v>
      </c>
    </row>
    <row r="198" spans="1:31" ht="13.5" customHeight="1" x14ac:dyDescent="0.15">
      <c r="A198" s="1"/>
      <c r="B198" s="16" t="s">
        <v>493</v>
      </c>
      <c r="C198" s="13">
        <v>59.0940229746057</v>
      </c>
      <c r="D198" s="14">
        <v>42.8292194398527</v>
      </c>
      <c r="E198" s="14">
        <v>28.836900496713</v>
      </c>
      <c r="F198" s="14">
        <v>35.031776579620697</v>
      </c>
      <c r="G198" s="14">
        <v>44.741016321303299</v>
      </c>
      <c r="H198" s="14">
        <v>110.833108668386</v>
      </c>
      <c r="I198" s="14">
        <v>40.987945511369901</v>
      </c>
      <c r="J198" s="14">
        <v>32.0219507284977</v>
      </c>
      <c r="K198" s="14">
        <v>171.3629</v>
      </c>
      <c r="L198" s="14">
        <v>163.141268</v>
      </c>
      <c r="M198" s="14">
        <v>142.39497399999999</v>
      </c>
      <c r="N198" s="14">
        <v>90.344237000000007</v>
      </c>
      <c r="O198" s="14">
        <v>108.974069</v>
      </c>
      <c r="P198" s="14">
        <v>71.253573000000003</v>
      </c>
      <c r="Q198" s="14">
        <v>53.355134999999997</v>
      </c>
      <c r="R198" s="14">
        <v>45.782584</v>
      </c>
      <c r="S198" s="14">
        <v>39.614683999999997</v>
      </c>
      <c r="T198" s="14">
        <v>23.261824000000001</v>
      </c>
      <c r="U198" s="14">
        <v>16.322362999999999</v>
      </c>
      <c r="V198" s="14">
        <v>14.649428</v>
      </c>
      <c r="W198" s="14">
        <v>28.049388</v>
      </c>
      <c r="X198" s="14">
        <v>22.351382999999998</v>
      </c>
      <c r="Y198" s="14">
        <v>9.9969990000000006</v>
      </c>
      <c r="Z198" s="14">
        <v>45.958027000000001</v>
      </c>
      <c r="AA198" s="14">
        <v>34.322856999999999</v>
      </c>
      <c r="AB198" s="14">
        <v>18.935658</v>
      </c>
      <c r="AC198" s="14">
        <v>17.853663000000001</v>
      </c>
      <c r="AD198" s="14">
        <v>38.976498999999997</v>
      </c>
      <c r="AE198" s="14">
        <v>32.638316000000003</v>
      </c>
    </row>
    <row r="199" spans="1:31" ht="13.5" customHeight="1" x14ac:dyDescent="0.15">
      <c r="A199" s="1"/>
      <c r="B199" s="16" t="s">
        <v>494</v>
      </c>
      <c r="C199" s="10">
        <v>15.4545911929242</v>
      </c>
      <c r="D199" s="11">
        <v>0.33303009691024699</v>
      </c>
      <c r="E199" s="11">
        <v>0.58959286484921203</v>
      </c>
      <c r="F199" s="11">
        <v>10.9602858045999</v>
      </c>
      <c r="G199" s="11">
        <v>0.76710676637652297</v>
      </c>
      <c r="H199" s="11">
        <v>0.77089169510986688</v>
      </c>
      <c r="I199" s="11">
        <v>2.4131821251479497</v>
      </c>
      <c r="J199" s="11">
        <v>1.76353459976121</v>
      </c>
      <c r="K199" s="11">
        <v>2.7963</v>
      </c>
      <c r="L199" s="11">
        <v>19.952957000000001</v>
      </c>
      <c r="M199" s="11">
        <v>10.981095</v>
      </c>
      <c r="N199" s="11">
        <v>11.11557</v>
      </c>
      <c r="O199" s="11">
        <v>5.8052970000000004</v>
      </c>
      <c r="P199" s="11">
        <v>4.4439590000000004</v>
      </c>
      <c r="Q199" s="11">
        <v>14.700559999999999</v>
      </c>
      <c r="R199" s="11">
        <v>2.5719029999999998</v>
      </c>
      <c r="S199" s="11">
        <v>2.958183</v>
      </c>
      <c r="T199" s="11">
        <v>7.5283879999999996</v>
      </c>
      <c r="U199" s="11">
        <v>14.916548000000001</v>
      </c>
      <c r="V199" s="11">
        <v>9.663354</v>
      </c>
      <c r="W199" s="11">
        <v>53.370037000000004</v>
      </c>
      <c r="X199" s="11">
        <v>4.7383030000000002</v>
      </c>
      <c r="Y199" s="11">
        <v>12.146258</v>
      </c>
      <c r="Z199" s="11">
        <v>7.9745049999999997</v>
      </c>
      <c r="AA199" s="11">
        <v>6.0018750000000001</v>
      </c>
      <c r="AB199" s="11">
        <v>5.1900180000000002</v>
      </c>
      <c r="AC199" s="11">
        <v>6.2928470000000001</v>
      </c>
      <c r="AD199" s="11">
        <v>6.7782999999999998</v>
      </c>
      <c r="AE199" s="11">
        <v>6.4964380000000004</v>
      </c>
    </row>
    <row r="200" spans="1:31" ht="13.5" customHeight="1" x14ac:dyDescent="0.15">
      <c r="A200" s="1"/>
      <c r="B200" s="16" t="s">
        <v>495</v>
      </c>
      <c r="C200" s="13">
        <v>2.0404643010604904</v>
      </c>
      <c r="D200" s="14">
        <v>1.34742125993238</v>
      </c>
      <c r="E200" s="14">
        <v>0.755575881608199</v>
      </c>
      <c r="F200" s="14">
        <v>2.54428773542001</v>
      </c>
      <c r="G200" s="14">
        <v>3.2996209042103204</v>
      </c>
      <c r="H200" s="14">
        <v>4.4695740289061501</v>
      </c>
      <c r="I200" s="14">
        <v>9.17523197359235</v>
      </c>
      <c r="J200" s="14">
        <v>5.7221646500133598</v>
      </c>
      <c r="K200" s="14">
        <v>6.1044999999999998</v>
      </c>
      <c r="L200" s="14">
        <v>0.10750899999999999</v>
      </c>
      <c r="M200" s="14">
        <v>3.6391E-2</v>
      </c>
      <c r="N200" s="14">
        <v>4.0009999999999997E-2</v>
      </c>
      <c r="O200" s="14">
        <v>10.454895</v>
      </c>
      <c r="P200" s="14">
        <v>5.6440999999999998E-2</v>
      </c>
      <c r="Q200" s="14">
        <v>16.407523000000001</v>
      </c>
      <c r="R200" s="14">
        <v>1.296341</v>
      </c>
      <c r="S200" s="14">
        <v>1.6117330000000001</v>
      </c>
      <c r="T200" s="14">
        <v>0.94204100000000002</v>
      </c>
      <c r="U200" s="14">
        <v>0.48067900000000002</v>
      </c>
      <c r="V200" s="14">
        <v>0.213833</v>
      </c>
      <c r="W200" s="14">
        <v>0.87898200000000004</v>
      </c>
      <c r="X200" s="14">
        <v>0.539767</v>
      </c>
      <c r="Y200" s="14">
        <v>1.7018450000000001</v>
      </c>
      <c r="Z200" s="14">
        <v>1.5516430000000001</v>
      </c>
      <c r="AA200" s="14">
        <v>0.30803599999999998</v>
      </c>
      <c r="AB200" s="14">
        <v>0.40088000000000001</v>
      </c>
      <c r="AC200" s="14">
        <v>0.79554599999999998</v>
      </c>
      <c r="AD200" s="14">
        <v>1.402004</v>
      </c>
      <c r="AE200" s="14">
        <v>1.622803</v>
      </c>
    </row>
    <row r="201" spans="1:31" ht="13.5" customHeight="1" x14ac:dyDescent="0.15">
      <c r="A201" s="1"/>
      <c r="B201" s="16" t="s">
        <v>496</v>
      </c>
      <c r="C201" s="10">
        <v>0.33480840175695004</v>
      </c>
      <c r="D201" s="11">
        <v>6.1392388823499906E-2</v>
      </c>
      <c r="E201" s="11">
        <v>3.31047829595478</v>
      </c>
      <c r="F201" s="11">
        <v>0.113291588955061</v>
      </c>
      <c r="G201" s="11">
        <v>4.3285737253411201</v>
      </c>
      <c r="H201" s="11">
        <v>3.78729278284516E-2</v>
      </c>
      <c r="I201" s="11">
        <v>1.0461405790666201</v>
      </c>
      <c r="J201" s="11">
        <v>3.0366899610459601</v>
      </c>
      <c r="K201" s="11">
        <v>631.3981</v>
      </c>
      <c r="L201" s="11">
        <v>633.9375</v>
      </c>
      <c r="M201" s="11">
        <v>1085.3936670000001</v>
      </c>
      <c r="N201" s="11">
        <v>750.34241499999996</v>
      </c>
      <c r="O201" s="11">
        <v>915.45899899999995</v>
      </c>
      <c r="P201" s="11">
        <v>1183.9844169999999</v>
      </c>
      <c r="Q201" s="11">
        <v>1281.4453040000001</v>
      </c>
      <c r="R201" s="11">
        <v>21.615608000000002</v>
      </c>
      <c r="S201" s="11">
        <v>23.532029000000001</v>
      </c>
      <c r="T201" s="11">
        <v>2.899556</v>
      </c>
      <c r="U201" s="11">
        <v>0.65024099999999996</v>
      </c>
      <c r="V201" s="11">
        <v>77.014467999999994</v>
      </c>
      <c r="W201" s="11">
        <v>16.034271</v>
      </c>
      <c r="X201" s="11">
        <v>5.3725000000000002E-2</v>
      </c>
      <c r="Y201" s="11">
        <v>2.6041999999999999E-2</v>
      </c>
      <c r="Z201" s="11">
        <v>2.3563710000000002</v>
      </c>
      <c r="AA201" s="11">
        <v>0.36942999999999998</v>
      </c>
      <c r="AB201" s="11">
        <v>0.34246700000000002</v>
      </c>
      <c r="AC201" s="11">
        <v>0.22275200000000001</v>
      </c>
      <c r="AD201" s="11">
        <v>5.0715999999999997E-2</v>
      </c>
      <c r="AE201" s="11">
        <v>7.4669670000000004</v>
      </c>
    </row>
    <row r="202" spans="1:31" ht="13.5" customHeight="1" x14ac:dyDescent="0.15">
      <c r="A202" s="1"/>
      <c r="B202" s="16" t="s">
        <v>497</v>
      </c>
      <c r="C202" s="13">
        <v>51.427770684208802</v>
      </c>
      <c r="D202" s="14">
        <v>63.305942358213905</v>
      </c>
      <c r="E202" s="14">
        <v>37.607160577974106</v>
      </c>
      <c r="F202" s="14">
        <v>62.786414735471396</v>
      </c>
      <c r="G202" s="14">
        <v>79.116374744377111</v>
      </c>
      <c r="H202" s="14">
        <v>54.985258203723369</v>
      </c>
      <c r="I202" s="14">
        <v>54.109248532630502</v>
      </c>
      <c r="J202" s="14">
        <v>35.863452519576903</v>
      </c>
      <c r="K202" s="14">
        <v>32.356699999999996</v>
      </c>
      <c r="L202" s="14">
        <v>33.519140999999998</v>
      </c>
      <c r="M202" s="14">
        <v>28.543312</v>
      </c>
      <c r="N202" s="14">
        <v>15.738144</v>
      </c>
      <c r="O202" s="14">
        <v>6.8678819999999998</v>
      </c>
      <c r="P202" s="14">
        <v>11.819679000000001</v>
      </c>
      <c r="Q202" s="14">
        <v>10.694877</v>
      </c>
      <c r="R202" s="14">
        <v>13.762392</v>
      </c>
      <c r="S202" s="14">
        <v>15.339157999999999</v>
      </c>
      <c r="T202" s="14">
        <v>30.892420999999999</v>
      </c>
      <c r="U202" s="14">
        <v>36.232368000000001</v>
      </c>
      <c r="V202" s="14">
        <v>24.975299</v>
      </c>
      <c r="W202" s="14">
        <v>30.632525000000001</v>
      </c>
      <c r="X202" s="14">
        <v>28.096952000000002</v>
      </c>
      <c r="Y202" s="14">
        <v>43.076968000000001</v>
      </c>
      <c r="Z202" s="14">
        <v>69.695081999999999</v>
      </c>
      <c r="AA202" s="14">
        <v>43.844180000000001</v>
      </c>
      <c r="AB202" s="14">
        <v>29.856048999999999</v>
      </c>
      <c r="AC202" s="14">
        <v>22.943867000000001</v>
      </c>
      <c r="AD202" s="14">
        <v>21.871032</v>
      </c>
      <c r="AE202" s="14">
        <v>28.825818000000002</v>
      </c>
    </row>
    <row r="203" spans="1:31" ht="13.5" customHeight="1" x14ac:dyDescent="0.15">
      <c r="A203" s="1"/>
      <c r="B203" s="16" t="s">
        <v>498</v>
      </c>
      <c r="C203" s="10">
        <v>1685.834450784741</v>
      </c>
      <c r="D203" s="11">
        <v>1663.91640308605</v>
      </c>
      <c r="E203" s="11">
        <v>1487.0324885268701</v>
      </c>
      <c r="F203" s="11">
        <v>1887.10664268752</v>
      </c>
      <c r="G203" s="11">
        <v>1996.42130369084</v>
      </c>
      <c r="H203" s="11">
        <v>1756.6629334742099</v>
      </c>
      <c r="I203" s="11">
        <v>1973.0769856782501</v>
      </c>
      <c r="J203" s="11">
        <v>1968.765006528499</v>
      </c>
      <c r="K203" s="11">
        <v>1880.8748000000001</v>
      </c>
      <c r="L203" s="11">
        <v>2525.5988299999999</v>
      </c>
      <c r="M203" s="11">
        <v>2617.434632</v>
      </c>
      <c r="N203" s="11">
        <v>2174.4786220000001</v>
      </c>
      <c r="O203" s="11">
        <v>2614.4478650000001</v>
      </c>
      <c r="P203" s="11">
        <v>2809.684495</v>
      </c>
      <c r="Q203" s="11">
        <v>3109.4998909999999</v>
      </c>
      <c r="R203" s="11">
        <v>3230.7885040000001</v>
      </c>
      <c r="S203" s="11">
        <v>4201.9072779999997</v>
      </c>
      <c r="T203" s="11">
        <v>5133.2069789999996</v>
      </c>
      <c r="U203" s="11">
        <v>3427.4264199999998</v>
      </c>
      <c r="V203" s="11">
        <v>4207.7430569999997</v>
      </c>
      <c r="W203" s="11">
        <v>4871.8154549999999</v>
      </c>
      <c r="X203" s="11">
        <v>4789.9372810000004</v>
      </c>
      <c r="Y203" s="11">
        <v>3867.7581519999999</v>
      </c>
      <c r="Z203" s="11">
        <v>3156.8299619999998</v>
      </c>
      <c r="AA203" s="11">
        <v>2737.1614410000002</v>
      </c>
      <c r="AB203" s="11">
        <v>2542.4773749999999</v>
      </c>
      <c r="AC203" s="11">
        <v>2828.3666840000001</v>
      </c>
      <c r="AD203" s="11">
        <v>3000.9061590000001</v>
      </c>
      <c r="AE203" s="11">
        <v>2992.4079019999999</v>
      </c>
    </row>
    <row r="204" spans="1:31" ht="13.5" customHeight="1" x14ac:dyDescent="0.15">
      <c r="A204" s="1"/>
      <c r="B204" s="16" t="s">
        <v>499</v>
      </c>
      <c r="C204" s="13">
        <v>670.98010610753954</v>
      </c>
      <c r="D204" s="14">
        <v>602.56742970059895</v>
      </c>
      <c r="E204" s="14">
        <v>524.10426558695303</v>
      </c>
      <c r="F204" s="14">
        <v>551.65493075074096</v>
      </c>
      <c r="G204" s="14">
        <v>738.98926821840996</v>
      </c>
      <c r="H204" s="14">
        <v>586.443278637464</v>
      </c>
      <c r="I204" s="14">
        <v>605.46576756524507</v>
      </c>
      <c r="J204" s="14">
        <v>639.373164362024</v>
      </c>
      <c r="K204" s="14">
        <v>564.73530000000005</v>
      </c>
      <c r="L204" s="14">
        <v>796.26974499999994</v>
      </c>
      <c r="M204" s="14">
        <v>766.49457199999995</v>
      </c>
      <c r="N204" s="14">
        <v>669.77373699999998</v>
      </c>
      <c r="O204" s="14">
        <v>797.834292</v>
      </c>
      <c r="P204" s="14">
        <v>1363.328197</v>
      </c>
      <c r="Q204" s="14">
        <v>1371.5332960000001</v>
      </c>
      <c r="R204" s="14">
        <v>2449.2409939999998</v>
      </c>
      <c r="S204" s="14">
        <v>2435.5759509999998</v>
      </c>
      <c r="T204" s="14">
        <v>2274.9091229999999</v>
      </c>
      <c r="U204" s="14">
        <v>1284.4629769999999</v>
      </c>
      <c r="V204" s="14">
        <v>1198.7991139999999</v>
      </c>
      <c r="W204" s="14">
        <v>1477.32042</v>
      </c>
      <c r="X204" s="14">
        <v>1196.592328</v>
      </c>
      <c r="Y204" s="14">
        <v>1156.8830929999999</v>
      </c>
      <c r="Z204" s="14">
        <v>1161.1100650000001</v>
      </c>
      <c r="AA204" s="14">
        <v>911.877746</v>
      </c>
      <c r="AB204" s="14">
        <v>843.809619</v>
      </c>
      <c r="AC204" s="14">
        <v>992.26032899999996</v>
      </c>
      <c r="AD204" s="14">
        <v>1077.246527</v>
      </c>
      <c r="AE204" s="14">
        <v>895.28026399999999</v>
      </c>
    </row>
    <row r="205" spans="1:31" ht="13.5" customHeight="1" x14ac:dyDescent="0.15">
      <c r="A205" s="1"/>
      <c r="B205" s="16" t="s">
        <v>500</v>
      </c>
      <c r="C205" s="10">
        <v>228.809172605182</v>
      </c>
      <c r="D205" s="11">
        <v>201.615060591927</v>
      </c>
      <c r="E205" s="11">
        <v>165.87530437577098</v>
      </c>
      <c r="F205" s="11">
        <v>235.21026936921399</v>
      </c>
      <c r="G205" s="11">
        <v>306.68784274010801</v>
      </c>
      <c r="H205" s="11">
        <v>311.31698852261593</v>
      </c>
      <c r="I205" s="11">
        <v>315.836282825745</v>
      </c>
      <c r="J205" s="11">
        <v>320.01932136010896</v>
      </c>
      <c r="K205" s="11">
        <v>190.55260000000001</v>
      </c>
      <c r="L205" s="11">
        <v>165.08720500000001</v>
      </c>
      <c r="M205" s="11">
        <v>143.32848899999999</v>
      </c>
      <c r="N205" s="11">
        <v>138.28972200000001</v>
      </c>
      <c r="O205" s="11">
        <v>187.73250300000001</v>
      </c>
      <c r="P205" s="11">
        <v>424.195334</v>
      </c>
      <c r="Q205" s="11">
        <v>242.93926500000001</v>
      </c>
      <c r="R205" s="11">
        <v>233.27775399999999</v>
      </c>
      <c r="S205" s="11">
        <v>298.55324000000002</v>
      </c>
      <c r="T205" s="11">
        <v>342.25363599999997</v>
      </c>
      <c r="U205" s="11">
        <v>307.94197400000002</v>
      </c>
      <c r="V205" s="11">
        <v>357.168857</v>
      </c>
      <c r="W205" s="11">
        <v>402.98821099999998</v>
      </c>
      <c r="X205" s="11">
        <v>529.98808599999995</v>
      </c>
      <c r="Y205" s="11">
        <v>486.38884000000002</v>
      </c>
      <c r="Z205" s="11">
        <v>348.36037499999998</v>
      </c>
      <c r="AA205" s="11">
        <v>301.89572900000002</v>
      </c>
      <c r="AB205" s="11">
        <v>271.90037799999999</v>
      </c>
      <c r="AC205" s="11">
        <v>371.83340500000003</v>
      </c>
      <c r="AD205" s="11">
        <v>413.78403300000002</v>
      </c>
      <c r="AE205" s="11">
        <v>257.44693599999999</v>
      </c>
    </row>
    <row r="206" spans="1:31" ht="13.5" customHeight="1" x14ac:dyDescent="0.15">
      <c r="A206" s="1"/>
      <c r="B206" s="16" t="s">
        <v>501</v>
      </c>
      <c r="C206" s="13">
        <v>38.060665254777525</v>
      </c>
      <c r="D206" s="14">
        <v>34.1266121995492</v>
      </c>
      <c r="E206" s="14">
        <v>50.374079809578596</v>
      </c>
      <c r="F206" s="14">
        <v>68.238639996613898</v>
      </c>
      <c r="G206" s="14">
        <v>90.582306959906205</v>
      </c>
      <c r="H206" s="14">
        <v>88.952036629943791</v>
      </c>
      <c r="I206" s="14">
        <v>80.927351824592392</v>
      </c>
      <c r="J206" s="14">
        <v>92.887286171005996</v>
      </c>
      <c r="K206" s="14">
        <v>41.818899999999999</v>
      </c>
      <c r="L206" s="14">
        <v>41.775063000000003</v>
      </c>
      <c r="M206" s="14">
        <v>42.085720999999999</v>
      </c>
      <c r="N206" s="14">
        <v>43.174683999999999</v>
      </c>
      <c r="O206" s="14">
        <v>38.336233</v>
      </c>
      <c r="P206" s="14">
        <v>60.771120000000003</v>
      </c>
      <c r="Q206" s="14">
        <v>39.508884999999999</v>
      </c>
      <c r="R206" s="14">
        <v>36.767420999999999</v>
      </c>
      <c r="S206" s="14">
        <v>50.688388000000003</v>
      </c>
      <c r="T206" s="14">
        <v>68.120046000000002</v>
      </c>
      <c r="U206" s="14">
        <v>105.695925</v>
      </c>
      <c r="V206" s="14">
        <v>102.52801700000001</v>
      </c>
      <c r="W206" s="14">
        <v>112.821431</v>
      </c>
      <c r="X206" s="14">
        <v>133.50511299999999</v>
      </c>
      <c r="Y206" s="14">
        <v>145.26195100000001</v>
      </c>
      <c r="Z206" s="14">
        <v>104.205566</v>
      </c>
      <c r="AA206" s="14">
        <v>132.85391799999999</v>
      </c>
      <c r="AB206" s="14">
        <v>84.658045000000001</v>
      </c>
      <c r="AC206" s="14">
        <v>76.914969999999997</v>
      </c>
      <c r="AD206" s="14">
        <v>73.483414999999994</v>
      </c>
      <c r="AE206" s="14">
        <v>58.317579000000002</v>
      </c>
    </row>
    <row r="207" spans="1:31" ht="13.5" customHeight="1" x14ac:dyDescent="0.15">
      <c r="A207" s="1"/>
      <c r="B207" s="16" t="s">
        <v>502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>
        <v>2.4066719999999999</v>
      </c>
      <c r="Z207" s="11">
        <v>0.683249</v>
      </c>
      <c r="AA207" s="11">
        <v>0.75490500000000005</v>
      </c>
      <c r="AB207" s="11">
        <v>15.50126</v>
      </c>
      <c r="AC207" s="11">
        <v>0.62163999999999997</v>
      </c>
      <c r="AD207" s="11">
        <v>1.2889889999999999</v>
      </c>
      <c r="AE207" s="11">
        <v>0.59972499999999995</v>
      </c>
    </row>
    <row r="208" spans="1:31" ht="13.5" customHeight="1" x14ac:dyDescent="0.15">
      <c r="A208" s="1"/>
      <c r="B208" s="16" t="s">
        <v>503</v>
      </c>
      <c r="C208" s="13">
        <v>8.1595485298325832E-2</v>
      </c>
      <c r="D208" s="14">
        <v>0.17681007981168001</v>
      </c>
      <c r="E208" s="14">
        <v>0.48594176821354601</v>
      </c>
      <c r="F208" s="14">
        <v>0.57636420454084891</v>
      </c>
      <c r="G208" s="14">
        <v>0.23960817252189101</v>
      </c>
      <c r="H208" s="14">
        <v>0.28757493932641298</v>
      </c>
      <c r="I208" s="14">
        <v>2.6144947979948703</v>
      </c>
      <c r="J208" s="14">
        <v>3.8133638880073</v>
      </c>
      <c r="K208" s="14">
        <v>3.4060999999999999</v>
      </c>
      <c r="L208" s="14">
        <v>3.2450770000000002</v>
      </c>
      <c r="M208" s="14">
        <v>1.293717</v>
      </c>
      <c r="N208" s="14">
        <v>0.86389199999999999</v>
      </c>
      <c r="O208" s="14">
        <v>1.5208930000000001</v>
      </c>
      <c r="P208" s="14">
        <v>2.548584</v>
      </c>
      <c r="Q208" s="14">
        <v>1.930355</v>
      </c>
      <c r="R208" s="14">
        <v>2.7838370000000001</v>
      </c>
      <c r="S208" s="14">
        <v>3.6568459999999998</v>
      </c>
      <c r="T208" s="14">
        <v>5.0673950000000003</v>
      </c>
      <c r="U208" s="14">
        <v>4.5094750000000001</v>
      </c>
      <c r="V208" s="14">
        <v>4.2394499999999997</v>
      </c>
      <c r="W208" s="14">
        <v>4.4873950000000002</v>
      </c>
      <c r="X208" s="14">
        <v>4.0687639999999998</v>
      </c>
      <c r="Y208" s="14">
        <v>3.6775350000000002</v>
      </c>
      <c r="Z208" s="14">
        <v>2.7618909999999999</v>
      </c>
      <c r="AA208" s="14">
        <v>1.984772</v>
      </c>
      <c r="AB208" s="14">
        <v>1.063312</v>
      </c>
      <c r="AC208" s="14">
        <v>0.47874100000000003</v>
      </c>
      <c r="AD208" s="14">
        <v>0.53988000000000003</v>
      </c>
      <c r="AE208" s="14">
        <v>1.7799700000000001</v>
      </c>
    </row>
    <row r="209" spans="1:31" ht="13.5" customHeight="1" x14ac:dyDescent="0.15">
      <c r="A209" s="1"/>
      <c r="B209" s="16" t="s">
        <v>504</v>
      </c>
      <c r="C209" s="10">
        <v>17.460484680531611</v>
      </c>
      <c r="D209" s="11">
        <v>24.415658585276901</v>
      </c>
      <c r="E209" s="11">
        <v>25.677396114937903</v>
      </c>
      <c r="F209" s="11">
        <v>33.555023419298699</v>
      </c>
      <c r="G209" s="11">
        <v>40.5274384914702</v>
      </c>
      <c r="H209" s="11">
        <v>42.894247626688013</v>
      </c>
      <c r="I209" s="11">
        <v>47.618242640308502</v>
      </c>
      <c r="J209" s="11">
        <v>35.842942361313597</v>
      </c>
      <c r="K209" s="11">
        <v>19.331299999999999</v>
      </c>
      <c r="L209" s="11">
        <v>31.347501999999999</v>
      </c>
      <c r="M209" s="11">
        <v>29.90316</v>
      </c>
      <c r="N209" s="11">
        <v>43.676727999999997</v>
      </c>
      <c r="O209" s="11">
        <v>33.204656999999997</v>
      </c>
      <c r="P209" s="11">
        <v>38.930095000000001</v>
      </c>
      <c r="Q209" s="11">
        <v>25.773339</v>
      </c>
      <c r="R209" s="11">
        <v>27.104534000000001</v>
      </c>
      <c r="S209" s="11">
        <v>35.995435999999998</v>
      </c>
      <c r="T209" s="11">
        <v>42.840491</v>
      </c>
      <c r="U209" s="11">
        <v>53.193182</v>
      </c>
      <c r="V209" s="11">
        <v>34.454559000000003</v>
      </c>
      <c r="W209" s="11">
        <v>40.667900000000003</v>
      </c>
      <c r="X209" s="11">
        <v>35.743993000000003</v>
      </c>
      <c r="Y209" s="11">
        <v>59.027346999999999</v>
      </c>
      <c r="Z209" s="11">
        <v>44.942850999999997</v>
      </c>
      <c r="AA209" s="11">
        <v>32.765954000000001</v>
      </c>
      <c r="AB209" s="11">
        <v>41.594771000000001</v>
      </c>
      <c r="AC209" s="11">
        <v>36.775098</v>
      </c>
      <c r="AD209" s="11">
        <v>36.209851</v>
      </c>
      <c r="AE209" s="11">
        <v>37.708365999999998</v>
      </c>
    </row>
    <row r="210" spans="1:31" ht="13.5" customHeight="1" x14ac:dyDescent="0.15">
      <c r="A210" s="1"/>
      <c r="B210" s="16" t="s">
        <v>505</v>
      </c>
      <c r="C210" s="13">
        <v>48.842550916448403</v>
      </c>
      <c r="D210" s="14">
        <v>70.576312392179588</v>
      </c>
      <c r="E210" s="14">
        <v>82.310271700072192</v>
      </c>
      <c r="F210" s="14">
        <v>121.941915096149</v>
      </c>
      <c r="G210" s="14">
        <v>141.03465253058602</v>
      </c>
      <c r="H210" s="14">
        <v>136.76363330653899</v>
      </c>
      <c r="I210" s="14">
        <v>139.98957742899401</v>
      </c>
      <c r="J210" s="14">
        <v>134.00371228214399</v>
      </c>
      <c r="K210" s="14">
        <v>82.299400000000006</v>
      </c>
      <c r="L210" s="14">
        <v>38.398552000000002</v>
      </c>
      <c r="M210" s="14">
        <v>40.169063999999999</v>
      </c>
      <c r="N210" s="14">
        <v>81.230672999999996</v>
      </c>
      <c r="O210" s="14">
        <v>123.288741</v>
      </c>
      <c r="P210" s="14">
        <v>79.001425999999995</v>
      </c>
      <c r="Q210" s="14">
        <v>113.771027</v>
      </c>
      <c r="R210" s="14">
        <v>121.650603</v>
      </c>
      <c r="S210" s="14">
        <v>148.834125</v>
      </c>
      <c r="T210" s="14">
        <v>175.96067199999999</v>
      </c>
      <c r="U210" s="14">
        <v>160.023076</v>
      </c>
      <c r="V210" s="14">
        <v>219.51041599999999</v>
      </c>
      <c r="W210" s="14">
        <v>239.749379</v>
      </c>
      <c r="X210" s="14">
        <v>265.05316900000003</v>
      </c>
      <c r="Y210" s="14">
        <v>345.69329499999998</v>
      </c>
      <c r="Z210" s="14">
        <v>347.663318</v>
      </c>
      <c r="AA210" s="14">
        <v>302.01275600000002</v>
      </c>
      <c r="AB210" s="14">
        <v>303.92776400000002</v>
      </c>
      <c r="AC210" s="14">
        <v>322.07291199999997</v>
      </c>
      <c r="AD210" s="14">
        <v>296.64218499999998</v>
      </c>
      <c r="AE210" s="14">
        <v>293.81762700000002</v>
      </c>
    </row>
    <row r="211" spans="1:31" ht="13.5" customHeight="1" x14ac:dyDescent="0.15">
      <c r="A211" s="1"/>
      <c r="B211" s="16" t="s">
        <v>506</v>
      </c>
      <c r="C211" s="10">
        <v>9.7739662882583946</v>
      </c>
      <c r="D211" s="11">
        <v>7.9983893155834798</v>
      </c>
      <c r="E211" s="11">
        <v>14.6013847221462</v>
      </c>
      <c r="F211" s="11">
        <v>23.4673890431364</v>
      </c>
      <c r="G211" s="11">
        <v>20.6211280917042</v>
      </c>
      <c r="H211" s="11">
        <v>26.574276699801803</v>
      </c>
      <c r="I211" s="11">
        <v>40.240775667722701</v>
      </c>
      <c r="J211" s="11">
        <v>22.126223130068297</v>
      </c>
      <c r="K211" s="11">
        <v>16.650200000000002</v>
      </c>
      <c r="L211" s="11">
        <v>15.289859</v>
      </c>
      <c r="M211" s="11">
        <v>10.405772000000001</v>
      </c>
      <c r="N211" s="11">
        <v>12.371905</v>
      </c>
      <c r="O211" s="11">
        <v>10.048818000000001</v>
      </c>
      <c r="P211" s="11">
        <v>65.207728000000003</v>
      </c>
      <c r="Q211" s="11">
        <v>60.652290000000001</v>
      </c>
      <c r="R211" s="11">
        <v>15.576504999999999</v>
      </c>
      <c r="S211" s="11">
        <v>6.6347889999999996</v>
      </c>
      <c r="T211" s="11">
        <v>10.503976</v>
      </c>
      <c r="U211" s="11">
        <v>12.31761</v>
      </c>
      <c r="V211" s="11">
        <v>8.8326670000000007</v>
      </c>
      <c r="W211" s="11">
        <v>7.8115540000000001</v>
      </c>
      <c r="X211" s="11">
        <v>10.985602</v>
      </c>
      <c r="Y211" s="11">
        <v>8.5016429999999996</v>
      </c>
      <c r="Z211" s="11">
        <v>12.509354999999999</v>
      </c>
      <c r="AA211" s="11">
        <v>13.490249</v>
      </c>
      <c r="AB211" s="11">
        <v>13.138403</v>
      </c>
      <c r="AC211" s="11">
        <v>11.508319999999999</v>
      </c>
      <c r="AD211" s="11">
        <v>7.6029080000000002</v>
      </c>
      <c r="AE211" s="11">
        <v>10.362206</v>
      </c>
    </row>
    <row r="212" spans="1:31" ht="13.5" customHeight="1" x14ac:dyDescent="0.15">
      <c r="A212" s="1"/>
      <c r="B212" s="16" t="s">
        <v>507</v>
      </c>
      <c r="C212" s="13">
        <v>0.20646456612326802</v>
      </c>
      <c r="D212" s="14">
        <v>0.32981880272563302</v>
      </c>
      <c r="E212" s="14">
        <v>0.163510929275343</v>
      </c>
      <c r="F212" s="14">
        <v>0.268549696553252</v>
      </c>
      <c r="G212" s="14">
        <v>4.3474058057901603E-2</v>
      </c>
      <c r="H212" s="14">
        <v>0.17774909597967101</v>
      </c>
      <c r="I212" s="14">
        <v>0.16481939683296601</v>
      </c>
      <c r="J212" s="14">
        <v>0.56462262128071894</v>
      </c>
      <c r="K212" s="14">
        <v>7.3000000000000001E-3</v>
      </c>
      <c r="L212" s="14">
        <v>1.2782999999999999E-2</v>
      </c>
      <c r="M212" s="14">
        <v>2.3857E-2</v>
      </c>
      <c r="N212" s="14">
        <v>1.4499E-2</v>
      </c>
      <c r="O212" s="14">
        <v>3.2969999999999999E-2</v>
      </c>
      <c r="P212" s="14">
        <v>0.194082</v>
      </c>
      <c r="Q212" s="14">
        <v>8.6250999999999994E-2</v>
      </c>
      <c r="R212" s="14">
        <v>1.7819999999999999E-3</v>
      </c>
      <c r="S212" s="14">
        <v>5.1190000000000003E-3</v>
      </c>
      <c r="T212" s="14">
        <v>3.3799999999999997E-2</v>
      </c>
      <c r="U212" s="14"/>
      <c r="V212" s="14"/>
      <c r="W212" s="14">
        <v>0.29955100000000001</v>
      </c>
      <c r="X212" s="14">
        <v>4.9799999999999996E-4</v>
      </c>
      <c r="Y212" s="14">
        <v>8.1899999999999994E-3</v>
      </c>
      <c r="Z212" s="14">
        <v>5.1000000000000004E-3</v>
      </c>
      <c r="AA212" s="14">
        <v>0.39070500000000002</v>
      </c>
      <c r="AB212" s="14">
        <v>1.7179999999999999E-3</v>
      </c>
      <c r="AC212" s="14">
        <v>5.5770000000000004E-3</v>
      </c>
      <c r="AD212" s="14"/>
      <c r="AE212" s="14">
        <v>1.8492000000000001E-2</v>
      </c>
    </row>
    <row r="213" spans="1:31" ht="13.5" customHeight="1" x14ac:dyDescent="0.15">
      <c r="A213" s="1"/>
      <c r="B213" s="16" t="s">
        <v>508</v>
      </c>
      <c r="C213" s="10">
        <v>31.537797329846899</v>
      </c>
      <c r="D213" s="11">
        <v>24.2686946514164</v>
      </c>
      <c r="E213" s="11">
        <v>8.0025003399120305</v>
      </c>
      <c r="F213" s="11">
        <v>15.6311773409618</v>
      </c>
      <c r="G213" s="11">
        <v>12.0062526513917</v>
      </c>
      <c r="H213" s="11">
        <v>6.7320451216437673</v>
      </c>
      <c r="I213" s="11">
        <v>6.9172747689544503</v>
      </c>
      <c r="J213" s="11">
        <v>6.3166202287679312</v>
      </c>
      <c r="K213" s="11">
        <v>6.2899999999999998E-2</v>
      </c>
      <c r="L213" s="11">
        <v>3.7469999999999999E-3</v>
      </c>
      <c r="M213" s="11">
        <v>2.5194999999999999E-2</v>
      </c>
      <c r="N213" s="11">
        <v>4.8402000000000001E-2</v>
      </c>
      <c r="O213" s="11">
        <v>0.122387</v>
      </c>
      <c r="P213" s="11">
        <v>2.7345999999999999E-2</v>
      </c>
      <c r="Q213" s="11">
        <v>4.8337999999999999E-2</v>
      </c>
      <c r="R213" s="11">
        <v>0.101456</v>
      </c>
      <c r="S213" s="11">
        <v>2.1614999999999999E-2</v>
      </c>
      <c r="T213" s="11">
        <v>1.7134E-2</v>
      </c>
      <c r="U213" s="11">
        <v>6.6493999999999998E-2</v>
      </c>
      <c r="V213" s="11">
        <v>3.2483999999999999E-2</v>
      </c>
      <c r="W213" s="11">
        <v>4.55579</v>
      </c>
      <c r="X213" s="11">
        <v>0.32383899999999999</v>
      </c>
      <c r="Y213" s="11">
        <v>0.13767299999999999</v>
      </c>
      <c r="Z213" s="11">
        <v>0.372006</v>
      </c>
      <c r="AA213" s="11">
        <v>1.9007E-2</v>
      </c>
      <c r="AB213" s="11">
        <v>3.6268000000000002E-2</v>
      </c>
      <c r="AC213" s="11">
        <v>2.3994000000000001E-2</v>
      </c>
      <c r="AD213" s="11">
        <v>0.14443400000000001</v>
      </c>
      <c r="AE213" s="11">
        <v>6.5709000000000004E-2</v>
      </c>
    </row>
    <row r="214" spans="1:31" ht="13.5" customHeight="1" x14ac:dyDescent="0.15">
      <c r="A214" s="1"/>
      <c r="B214" s="16" t="s">
        <v>509</v>
      </c>
      <c r="C214" s="13">
        <v>0.29241464608805895</v>
      </c>
      <c r="D214" s="14">
        <v>0.213267713789943</v>
      </c>
      <c r="E214" s="14">
        <v>0.21171663520641101</v>
      </c>
      <c r="F214" s="14">
        <v>0.29934915873340401</v>
      </c>
      <c r="G214" s="14">
        <v>0.47801429735554496</v>
      </c>
      <c r="H214" s="14">
        <v>11.9884847762271</v>
      </c>
      <c r="I214" s="14">
        <v>1.7629850243359899</v>
      </c>
      <c r="J214" s="14">
        <v>2.2783226216253802</v>
      </c>
      <c r="K214" s="14">
        <v>2.0106999999999999</v>
      </c>
      <c r="L214" s="14">
        <v>3.0483500000000001</v>
      </c>
      <c r="M214" s="14">
        <v>15.582784</v>
      </c>
      <c r="N214" s="14">
        <v>2.2209970000000001</v>
      </c>
      <c r="O214" s="14">
        <v>1.983015</v>
      </c>
      <c r="P214" s="14">
        <v>2.0409820000000001</v>
      </c>
      <c r="Q214" s="14">
        <v>2.2162380000000002</v>
      </c>
      <c r="R214" s="14">
        <v>1.6727259999999999</v>
      </c>
      <c r="S214" s="14">
        <v>1.1683349999999999</v>
      </c>
      <c r="T214" s="14">
        <v>4.38293</v>
      </c>
      <c r="U214" s="14">
        <v>1.0808150000000001</v>
      </c>
      <c r="V214" s="14">
        <v>1.1636690000000001</v>
      </c>
      <c r="W214" s="14">
        <v>1.4516899999999999</v>
      </c>
      <c r="X214" s="14">
        <v>1.0165169999999999</v>
      </c>
      <c r="Y214" s="14">
        <v>1.6876119999999999</v>
      </c>
      <c r="Z214" s="14">
        <v>0.81774500000000006</v>
      </c>
      <c r="AA214" s="14">
        <v>1.46326</v>
      </c>
      <c r="AB214" s="14">
        <v>1.4916180000000001</v>
      </c>
      <c r="AC214" s="14">
        <v>1.37697</v>
      </c>
      <c r="AD214" s="14">
        <v>2.017344</v>
      </c>
      <c r="AE214" s="14">
        <v>1.8934599999999999</v>
      </c>
    </row>
    <row r="215" spans="1:31" ht="13.5" customHeight="1" x14ac:dyDescent="0.15">
      <c r="A215" s="1"/>
      <c r="B215" s="16" t="s">
        <v>510</v>
      </c>
      <c r="C215" s="10">
        <v>22.775849014033898</v>
      </c>
      <c r="D215" s="11">
        <v>24.6574501474126</v>
      </c>
      <c r="E215" s="11">
        <v>23.340920287539099</v>
      </c>
      <c r="F215" s="11">
        <v>40.286236873080099</v>
      </c>
      <c r="G215" s="11">
        <v>54.389452432218299</v>
      </c>
      <c r="H215" s="11">
        <v>45.000199681623684</v>
      </c>
      <c r="I215" s="11">
        <v>56.133169046962998</v>
      </c>
      <c r="J215" s="11">
        <v>45.848509484987702</v>
      </c>
      <c r="K215" s="11">
        <v>30.8443</v>
      </c>
      <c r="L215" s="11">
        <v>28.432518000000002</v>
      </c>
      <c r="M215" s="11">
        <v>19.287382999999998</v>
      </c>
      <c r="N215" s="11">
        <v>14.887040000000001</v>
      </c>
      <c r="O215" s="11">
        <v>25.117761999999999</v>
      </c>
      <c r="P215" s="11">
        <v>14.820482</v>
      </c>
      <c r="Q215" s="11">
        <v>30.791581999999998</v>
      </c>
      <c r="R215" s="11">
        <v>43.128810999999999</v>
      </c>
      <c r="S215" s="11">
        <v>26.895745999999999</v>
      </c>
      <c r="T215" s="11">
        <v>36.983553999999998</v>
      </c>
      <c r="U215" s="11">
        <v>29.608332000000001</v>
      </c>
      <c r="V215" s="11">
        <v>24.923580999999999</v>
      </c>
      <c r="W215" s="11">
        <v>31.641883</v>
      </c>
      <c r="X215" s="11">
        <v>32.119627000000001</v>
      </c>
      <c r="Y215" s="11">
        <v>40.354570000000002</v>
      </c>
      <c r="Z215" s="11">
        <v>44.766877999999998</v>
      </c>
      <c r="AA215" s="11">
        <v>46.864055999999998</v>
      </c>
      <c r="AB215" s="11">
        <v>35.275843999999999</v>
      </c>
      <c r="AC215" s="11">
        <v>41.666443000000001</v>
      </c>
      <c r="AD215" s="11">
        <v>40.583112999999997</v>
      </c>
      <c r="AE215" s="11">
        <v>43.821129999999997</v>
      </c>
    </row>
    <row r="216" spans="1:31" ht="13.5" customHeight="1" x14ac:dyDescent="0.15">
      <c r="A216" s="1"/>
      <c r="B216" s="16" t="s">
        <v>511</v>
      </c>
      <c r="C216" s="13">
        <v>11.205783707243201</v>
      </c>
      <c r="D216" s="14">
        <v>21.839445050585002</v>
      </c>
      <c r="E216" s="14">
        <v>12.713239617674001</v>
      </c>
      <c r="F216" s="14">
        <v>5.5512878587979797</v>
      </c>
      <c r="G216" s="14">
        <v>9.5140071111137789</v>
      </c>
      <c r="H216" s="14">
        <v>19.755615033962901</v>
      </c>
      <c r="I216" s="14">
        <v>10.9125175077777</v>
      </c>
      <c r="J216" s="14">
        <v>10.147612682555206</v>
      </c>
      <c r="K216" s="14">
        <v>8.9587000000000003</v>
      </c>
      <c r="L216" s="14">
        <v>3.2898869999999998</v>
      </c>
      <c r="M216" s="14">
        <v>9.7278040000000008</v>
      </c>
      <c r="N216" s="14">
        <v>13.485963999999999</v>
      </c>
      <c r="O216" s="14">
        <v>8.1899660000000001</v>
      </c>
      <c r="P216" s="14">
        <v>13.436366</v>
      </c>
      <c r="Q216" s="14">
        <v>9.0583030000000004</v>
      </c>
      <c r="R216" s="14">
        <v>28.553675999999999</v>
      </c>
      <c r="S216" s="14">
        <v>42.56194</v>
      </c>
      <c r="T216" s="14">
        <v>12.763512</v>
      </c>
      <c r="U216" s="14">
        <v>17.332324</v>
      </c>
      <c r="V216" s="14">
        <v>11.011518000000001</v>
      </c>
      <c r="W216" s="14">
        <v>13.443785999999999</v>
      </c>
      <c r="X216" s="14">
        <v>10.646794</v>
      </c>
      <c r="Y216" s="14">
        <v>7.2966329999999999</v>
      </c>
      <c r="Z216" s="14">
        <v>12.323051</v>
      </c>
      <c r="AA216" s="14">
        <v>12.589912</v>
      </c>
      <c r="AB216" s="14">
        <v>12.505485999999999</v>
      </c>
      <c r="AC216" s="14">
        <v>9.2565220000000004</v>
      </c>
      <c r="AD216" s="14">
        <v>16.356422999999999</v>
      </c>
      <c r="AE216" s="14">
        <v>17.956389000000001</v>
      </c>
    </row>
    <row r="217" spans="1:31" ht="13.5" customHeight="1" x14ac:dyDescent="0.15">
      <c r="A217" s="1"/>
      <c r="B217" s="16" t="s">
        <v>512</v>
      </c>
      <c r="C217" s="10">
        <v>8.8654637827035483</v>
      </c>
      <c r="D217" s="11">
        <v>9.8645290361599614</v>
      </c>
      <c r="E217" s="11">
        <v>7.5983140363361601</v>
      </c>
      <c r="F217" s="11">
        <v>6.8115442147893299</v>
      </c>
      <c r="G217" s="11">
        <v>12.783176140555401</v>
      </c>
      <c r="H217" s="11">
        <v>9.9410557324049478</v>
      </c>
      <c r="I217" s="11">
        <v>10.1137773538948</v>
      </c>
      <c r="J217" s="11">
        <v>8.7888570739733591</v>
      </c>
      <c r="K217" s="11">
        <v>5.2365000000000004</v>
      </c>
      <c r="L217" s="11">
        <v>5.0177839999999998</v>
      </c>
      <c r="M217" s="11">
        <v>4.2572720000000004</v>
      </c>
      <c r="N217" s="11">
        <v>4.1841480000000004</v>
      </c>
      <c r="O217" s="11">
        <v>4.2821220000000002</v>
      </c>
      <c r="P217" s="11">
        <v>5.590624</v>
      </c>
      <c r="Q217" s="11">
        <v>6.8524700000000003</v>
      </c>
      <c r="R217" s="11">
        <v>7.4753769999999999</v>
      </c>
      <c r="S217" s="11">
        <v>9.7432459999999992</v>
      </c>
      <c r="T217" s="11">
        <v>12.358553000000001</v>
      </c>
      <c r="U217" s="11">
        <v>6.2697830000000003</v>
      </c>
      <c r="V217" s="11">
        <v>9.3701810000000005</v>
      </c>
      <c r="W217" s="11">
        <v>9.8872110000000006</v>
      </c>
      <c r="X217" s="11">
        <v>8.1257859999999997</v>
      </c>
      <c r="Y217" s="11">
        <v>8.3458100000000002</v>
      </c>
      <c r="Z217" s="11">
        <v>10.572322</v>
      </c>
      <c r="AA217" s="11">
        <v>13.454969999999999</v>
      </c>
      <c r="AB217" s="11">
        <v>12.303718999999999</v>
      </c>
      <c r="AC217" s="11">
        <v>19.838331</v>
      </c>
      <c r="AD217" s="11">
        <v>25.530849</v>
      </c>
      <c r="AE217" s="11">
        <v>14.447473</v>
      </c>
    </row>
    <row r="218" spans="1:31" ht="13.5" customHeight="1" x14ac:dyDescent="0.15">
      <c r="A218" s="1"/>
      <c r="B218" s="16" t="s">
        <v>513</v>
      </c>
      <c r="C218" s="13">
        <v>12.572453128653999</v>
      </c>
      <c r="D218" s="14">
        <v>14.7071606665576</v>
      </c>
      <c r="E218" s="14">
        <v>13.417607972835301</v>
      </c>
      <c r="F218" s="14">
        <v>32.741449321826501</v>
      </c>
      <c r="G218" s="14">
        <v>25.817580247952403</v>
      </c>
      <c r="H218" s="14">
        <v>23.558674737816098</v>
      </c>
      <c r="I218" s="14">
        <v>30.180795913210002</v>
      </c>
      <c r="J218" s="14">
        <v>32.629966742467602</v>
      </c>
      <c r="K218" s="14">
        <v>22.070799999999998</v>
      </c>
      <c r="L218" s="14">
        <v>27.521903999999999</v>
      </c>
      <c r="M218" s="14">
        <v>36.264021</v>
      </c>
      <c r="N218" s="14">
        <v>25.605833000000001</v>
      </c>
      <c r="O218" s="14">
        <v>53.702624</v>
      </c>
      <c r="P218" s="14">
        <v>41.644410999999998</v>
      </c>
      <c r="Q218" s="14">
        <v>52.647229000000003</v>
      </c>
      <c r="R218" s="14">
        <v>21.369941000000001</v>
      </c>
      <c r="S218" s="14">
        <v>25.624625000000002</v>
      </c>
      <c r="T218" s="14">
        <v>31.410079</v>
      </c>
      <c r="U218" s="14">
        <v>42.270125999999998</v>
      </c>
      <c r="V218" s="14">
        <v>57.509081999999999</v>
      </c>
      <c r="W218" s="14">
        <v>88.018942999999993</v>
      </c>
      <c r="X218" s="14">
        <v>66.02346</v>
      </c>
      <c r="Y218" s="14">
        <v>58.888890000000004</v>
      </c>
      <c r="Z218" s="14">
        <v>81.006141999999997</v>
      </c>
      <c r="AA218" s="14">
        <v>80.517661000000004</v>
      </c>
      <c r="AB218" s="14">
        <v>75.313014999999993</v>
      </c>
      <c r="AC218" s="14">
        <v>78.948072999999994</v>
      </c>
      <c r="AD218" s="14">
        <v>91.747828999999996</v>
      </c>
      <c r="AE218" s="14">
        <v>77.966241999999994</v>
      </c>
    </row>
    <row r="219" spans="1:31" ht="13.5" customHeight="1" x14ac:dyDescent="0.15">
      <c r="A219" s="1"/>
      <c r="B219" s="16" t="s">
        <v>514</v>
      </c>
      <c r="C219" s="10">
        <v>11.9360484042511</v>
      </c>
      <c r="D219" s="11">
        <v>13.954584429410501</v>
      </c>
      <c r="E219" s="11">
        <v>71.269399265083706</v>
      </c>
      <c r="F219" s="11">
        <v>78.099330967238203</v>
      </c>
      <c r="G219" s="11">
        <v>75.493002329468297</v>
      </c>
      <c r="H219" s="11">
        <v>95.263114345486656</v>
      </c>
      <c r="I219" s="11">
        <v>68.118383273629604</v>
      </c>
      <c r="J219" s="11">
        <v>49.323031998050496</v>
      </c>
      <c r="K219" s="11">
        <v>135.03270000000001</v>
      </c>
      <c r="L219" s="11">
        <v>34.177351999999999</v>
      </c>
      <c r="M219" s="11">
        <v>71.151111999999998</v>
      </c>
      <c r="N219" s="11">
        <v>57.039382000000003</v>
      </c>
      <c r="O219" s="11">
        <v>139.49751900000001</v>
      </c>
      <c r="P219" s="11">
        <v>255.58674600000001</v>
      </c>
      <c r="Q219" s="11">
        <v>358.15992999999997</v>
      </c>
      <c r="R219" s="11">
        <v>77.090708000000006</v>
      </c>
      <c r="S219" s="11">
        <v>84.326260000000005</v>
      </c>
      <c r="T219" s="11">
        <v>162.52784399999999</v>
      </c>
      <c r="U219" s="11">
        <v>39.810150999999998</v>
      </c>
      <c r="V219" s="11">
        <v>10.197293</v>
      </c>
      <c r="W219" s="11">
        <v>18.801148000000001</v>
      </c>
      <c r="X219" s="11">
        <v>18.174817000000001</v>
      </c>
      <c r="Y219" s="11">
        <v>17.34891</v>
      </c>
      <c r="Z219" s="11">
        <v>43.186703999999999</v>
      </c>
      <c r="AA219" s="11">
        <v>19.658190000000001</v>
      </c>
      <c r="AB219" s="11">
        <v>10.93263</v>
      </c>
      <c r="AC219" s="11">
        <v>29.289812999999999</v>
      </c>
      <c r="AD219" s="11">
        <v>61.376927999999999</v>
      </c>
      <c r="AE219" s="11">
        <v>23.346754000000001</v>
      </c>
    </row>
    <row r="220" spans="1:31" ht="13.5" customHeight="1" x14ac:dyDescent="0.15">
      <c r="A220" s="1"/>
      <c r="B220" s="16" t="s">
        <v>515</v>
      </c>
      <c r="C220" s="13">
        <v>640.29907065605516</v>
      </c>
      <c r="D220" s="14">
        <v>700.42104159586199</v>
      </c>
      <c r="E220" s="14">
        <v>480.376746132508</v>
      </c>
      <c r="F220" s="14">
        <v>541.91707740120989</v>
      </c>
      <c r="G220" s="14">
        <v>510.71319993609103</v>
      </c>
      <c r="H220" s="14">
        <v>499.28322657810099</v>
      </c>
      <c r="I220" s="14">
        <v>509.97725595121699</v>
      </c>
      <c r="J220" s="14">
        <v>564.63550369417305</v>
      </c>
      <c r="K220" s="14">
        <v>516.45849999999996</v>
      </c>
      <c r="L220" s="14">
        <v>553.10218199999997</v>
      </c>
      <c r="M220" s="14">
        <v>561.01346699999999</v>
      </c>
      <c r="N220" s="14">
        <v>468.01353899999998</v>
      </c>
      <c r="O220" s="14">
        <v>520.15217700000005</v>
      </c>
      <c r="P220" s="14">
        <v>633.55725900000004</v>
      </c>
      <c r="Q220" s="14">
        <v>696.81105500000001</v>
      </c>
      <c r="R220" s="14">
        <v>715.35514899999998</v>
      </c>
      <c r="S220" s="14">
        <v>789.98439499999995</v>
      </c>
      <c r="T220" s="14">
        <v>784.75994100000003</v>
      </c>
      <c r="U220" s="14">
        <v>649.28613399999995</v>
      </c>
      <c r="V220" s="14">
        <v>858.23944400000005</v>
      </c>
      <c r="W220" s="14">
        <v>1086.0016370000001</v>
      </c>
      <c r="X220" s="14">
        <v>1205.8840090000001</v>
      </c>
      <c r="Y220" s="14">
        <v>1466.9585050000001</v>
      </c>
      <c r="Z220" s="14">
        <v>1844.8939789999999</v>
      </c>
      <c r="AA220" s="14">
        <v>2104.23245</v>
      </c>
      <c r="AB220" s="14">
        <v>1907.136614</v>
      </c>
      <c r="AC220" s="14">
        <v>1662.1713339999999</v>
      </c>
      <c r="AD220" s="14">
        <v>1820.276629</v>
      </c>
      <c r="AE220" s="14">
        <v>1788.872089</v>
      </c>
    </row>
    <row r="221" spans="1:31" ht="13.5" customHeight="1" x14ac:dyDescent="0.15">
      <c r="A221" s="1"/>
      <c r="B221" s="16" t="s">
        <v>516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>
        <v>2.1028000000000002E-2</v>
      </c>
      <c r="M221" s="11">
        <v>6.1599999999999997E-3</v>
      </c>
      <c r="N221" s="11">
        <v>1.9050999999999998E-2</v>
      </c>
      <c r="O221" s="11">
        <v>3.0129E-2</v>
      </c>
      <c r="P221" s="11">
        <v>1.1764999999999999E-2</v>
      </c>
      <c r="Q221" s="11">
        <v>3.9747780000000001</v>
      </c>
      <c r="R221" s="11">
        <v>9.8485000000000003E-2</v>
      </c>
      <c r="S221" s="11">
        <v>1.4289999999999999E-3</v>
      </c>
      <c r="T221" s="11">
        <v>4.2919999999999998E-3</v>
      </c>
      <c r="U221" s="11">
        <v>8.3863999999999994E-2</v>
      </c>
      <c r="V221" s="11">
        <v>0.36978499999999997</v>
      </c>
      <c r="W221" s="11">
        <v>0.165182</v>
      </c>
      <c r="X221" s="11">
        <v>0.17871799999999999</v>
      </c>
      <c r="Y221" s="11">
        <v>3.4659999999999999E-3</v>
      </c>
      <c r="Z221" s="11">
        <v>9.2911999999999995E-2</v>
      </c>
      <c r="AA221" s="11">
        <v>0.29328500000000002</v>
      </c>
      <c r="AB221" s="11">
        <v>0.77804399999999996</v>
      </c>
      <c r="AC221" s="11">
        <v>0.92615400000000003</v>
      </c>
      <c r="AD221" s="11">
        <v>0.976796</v>
      </c>
      <c r="AE221" s="11">
        <v>1.0434060000000001</v>
      </c>
    </row>
    <row r="222" spans="1:31" ht="13.5" customHeight="1" x14ac:dyDescent="0.15">
      <c r="A222" s="1"/>
      <c r="B222" s="16" t="s">
        <v>517</v>
      </c>
      <c r="C222" s="13">
        <v>14.541003224604999</v>
      </c>
      <c r="D222" s="14">
        <v>10.0245270464169</v>
      </c>
      <c r="E222" s="14">
        <v>1.5487628085032699</v>
      </c>
      <c r="F222" s="14"/>
      <c r="G222" s="14">
        <v>14.1477006079857</v>
      </c>
      <c r="H222" s="14">
        <v>7.7396376319189502</v>
      </c>
      <c r="I222" s="14">
        <v>66.673043947555897</v>
      </c>
      <c r="J222" s="14">
        <v>60.027978567958201</v>
      </c>
      <c r="K222" s="14">
        <v>51.929200000000002</v>
      </c>
      <c r="L222" s="14">
        <v>106.46335000000001</v>
      </c>
      <c r="M222" s="14">
        <v>26.971702000000001</v>
      </c>
      <c r="N222" s="14">
        <v>14.075645</v>
      </c>
      <c r="O222" s="14">
        <v>14.656300999999999</v>
      </c>
      <c r="P222" s="14">
        <v>7.4570800000000004</v>
      </c>
      <c r="Q222" s="14">
        <v>42.646242999999998</v>
      </c>
      <c r="R222" s="14">
        <v>6.916652</v>
      </c>
      <c r="S222" s="14">
        <v>9.9665400000000002</v>
      </c>
      <c r="T222" s="14">
        <v>42.709553</v>
      </c>
      <c r="U222" s="14">
        <v>55.840778999999998</v>
      </c>
      <c r="V222" s="14">
        <v>8.9937109999999993</v>
      </c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13.5" customHeight="1" x14ac:dyDescent="0.15">
      <c r="A223" s="1"/>
      <c r="B223" s="16" t="s">
        <v>518</v>
      </c>
      <c r="C223" s="10">
        <v>10.6732430446612</v>
      </c>
      <c r="D223" s="11">
        <v>10.528700233401301</v>
      </c>
      <c r="E223" s="11">
        <v>7.8047333412204702</v>
      </c>
      <c r="F223" s="11">
        <v>13.328602343821101</v>
      </c>
      <c r="G223" s="11">
        <v>25.382238643529298</v>
      </c>
      <c r="H223" s="11">
        <v>17.658539267700384</v>
      </c>
      <c r="I223" s="11">
        <v>22.941078207831801</v>
      </c>
      <c r="J223" s="11">
        <v>22.472183733500803</v>
      </c>
      <c r="K223" s="11">
        <v>16.659700000000001</v>
      </c>
      <c r="L223" s="11">
        <v>16.440946</v>
      </c>
      <c r="M223" s="11">
        <v>12.467017</v>
      </c>
      <c r="N223" s="11">
        <v>10.849717999999999</v>
      </c>
      <c r="O223" s="11">
        <v>5.87059</v>
      </c>
      <c r="P223" s="11">
        <v>8.0198900000000002</v>
      </c>
      <c r="Q223" s="11">
        <v>5.0377960000000002</v>
      </c>
      <c r="R223" s="11">
        <v>7.7948019999999998</v>
      </c>
      <c r="S223" s="11">
        <v>20.176648</v>
      </c>
      <c r="T223" s="11">
        <v>17.043225</v>
      </c>
      <c r="U223" s="11">
        <v>21.977772000000002</v>
      </c>
      <c r="V223" s="11">
        <v>30.549634000000001</v>
      </c>
      <c r="W223" s="11">
        <v>32.426136999999997</v>
      </c>
      <c r="X223" s="11">
        <v>41.733280999999998</v>
      </c>
      <c r="Y223" s="11">
        <v>47.989077000000002</v>
      </c>
      <c r="Z223" s="11">
        <v>37.171481999999997</v>
      </c>
      <c r="AA223" s="11">
        <v>31.236433000000002</v>
      </c>
      <c r="AB223" s="11">
        <v>33.626883999999997</v>
      </c>
      <c r="AC223" s="11">
        <v>30.718709</v>
      </c>
      <c r="AD223" s="11">
        <v>37.676876999999998</v>
      </c>
      <c r="AE223" s="11">
        <v>40.547975000000001</v>
      </c>
    </row>
    <row r="224" spans="1:31" ht="13.5" customHeight="1" x14ac:dyDescent="0.15">
      <c r="A224" s="1"/>
      <c r="B224" s="16" t="s">
        <v>519</v>
      </c>
      <c r="C224" s="13">
        <v>8.2114076866376102</v>
      </c>
      <c r="D224" s="14">
        <v>11.1726591672453</v>
      </c>
      <c r="E224" s="14">
        <v>6.7585106026066404</v>
      </c>
      <c r="F224" s="14">
        <v>9.9819075673918416</v>
      </c>
      <c r="G224" s="14">
        <v>131.41426419906301</v>
      </c>
      <c r="H224" s="14">
        <v>152.30578842395201</v>
      </c>
      <c r="I224" s="14">
        <v>28.328547993083998</v>
      </c>
      <c r="J224" s="14">
        <v>19.9848609041183</v>
      </c>
      <c r="K224" s="14">
        <v>7.3334999999999999</v>
      </c>
      <c r="L224" s="14">
        <v>4.7816710000000002</v>
      </c>
      <c r="M224" s="14">
        <v>26.339973000000001</v>
      </c>
      <c r="N224" s="14">
        <v>9.0583860000000005</v>
      </c>
      <c r="O224" s="14">
        <v>17.434339999999999</v>
      </c>
      <c r="P224" s="14">
        <v>16.755407000000002</v>
      </c>
      <c r="Q224" s="14">
        <v>16.525832999999999</v>
      </c>
      <c r="R224" s="14">
        <v>20.259758999999999</v>
      </c>
      <c r="S224" s="14">
        <v>11.002696</v>
      </c>
      <c r="T224" s="14">
        <v>67.773289000000005</v>
      </c>
      <c r="U224" s="14">
        <v>9.6042690000000004</v>
      </c>
      <c r="V224" s="14">
        <v>12.206765000000001</v>
      </c>
      <c r="W224" s="14">
        <v>5.767182</v>
      </c>
      <c r="X224" s="14">
        <v>9.0076499999999999</v>
      </c>
      <c r="Y224" s="14">
        <v>12.576968000000001</v>
      </c>
      <c r="Z224" s="14">
        <v>13.061221</v>
      </c>
      <c r="AA224" s="14">
        <v>8.7022879999999994</v>
      </c>
      <c r="AB224" s="14">
        <v>15.867939</v>
      </c>
      <c r="AC224" s="14">
        <v>10.209353</v>
      </c>
      <c r="AD224" s="14">
        <v>16.627752999999998</v>
      </c>
      <c r="AE224" s="14">
        <v>12.302236000000001</v>
      </c>
    </row>
    <row r="225" spans="1:31" ht="13.5" customHeight="1" x14ac:dyDescent="0.15">
      <c r="A225" s="1"/>
      <c r="B225" s="16" t="s">
        <v>520</v>
      </c>
      <c r="C225" s="10">
        <v>24.5062492701589</v>
      </c>
      <c r="D225" s="11">
        <v>34.214072741165403</v>
      </c>
      <c r="E225" s="11">
        <v>18.611816931327201</v>
      </c>
      <c r="F225" s="11">
        <v>18.100357615977501</v>
      </c>
      <c r="G225" s="11">
        <v>19.955794696265102</v>
      </c>
      <c r="H225" s="11">
        <v>17.030458253020104</v>
      </c>
      <c r="I225" s="11">
        <v>11.9365565253147</v>
      </c>
      <c r="J225" s="11">
        <v>13.508736056129401</v>
      </c>
      <c r="K225" s="11">
        <v>9.7146000000000008</v>
      </c>
      <c r="L225" s="11">
        <v>13.486815999999999</v>
      </c>
      <c r="M225" s="11">
        <v>9.2271059999999991</v>
      </c>
      <c r="N225" s="11">
        <v>10.958532</v>
      </c>
      <c r="O225" s="11">
        <v>13.175182</v>
      </c>
      <c r="P225" s="11">
        <v>17.044577</v>
      </c>
      <c r="Q225" s="11">
        <v>13.5693</v>
      </c>
      <c r="R225" s="11">
        <v>19.637219999999999</v>
      </c>
      <c r="S225" s="11">
        <v>15.288321</v>
      </c>
      <c r="T225" s="11">
        <v>31.575116999999999</v>
      </c>
      <c r="U225" s="11">
        <v>22.970216000000001</v>
      </c>
      <c r="V225" s="11">
        <v>54.605580000000003</v>
      </c>
      <c r="W225" s="11">
        <v>102.801569</v>
      </c>
      <c r="X225" s="11">
        <v>11.153295</v>
      </c>
      <c r="Y225" s="11">
        <v>107.647361</v>
      </c>
      <c r="Z225" s="11">
        <v>96.493360999999993</v>
      </c>
      <c r="AA225" s="11">
        <v>71.432719000000006</v>
      </c>
      <c r="AB225" s="11">
        <v>27.417650999999999</v>
      </c>
      <c r="AC225" s="11">
        <v>14.837622</v>
      </c>
      <c r="AD225" s="11">
        <v>30.704416999999999</v>
      </c>
      <c r="AE225" s="11">
        <v>24.444821000000001</v>
      </c>
    </row>
    <row r="226" spans="1:31" ht="13.5" customHeight="1" x14ac:dyDescent="0.15">
      <c r="A226" s="1"/>
      <c r="B226" s="16" t="s">
        <v>521</v>
      </c>
      <c r="C226" s="13">
        <v>120.95279964877496</v>
      </c>
      <c r="D226" s="14">
        <v>129.43536790333499</v>
      </c>
      <c r="E226" s="14">
        <v>107.77171331554601</v>
      </c>
      <c r="F226" s="14">
        <v>130.63672934927601</v>
      </c>
      <c r="G226" s="14">
        <v>149.08015804923701</v>
      </c>
      <c r="H226" s="14">
        <v>159.138878194055</v>
      </c>
      <c r="I226" s="14">
        <v>145.67841656874702</v>
      </c>
      <c r="J226" s="14">
        <v>147.92485507426102</v>
      </c>
      <c r="K226" s="14">
        <v>111.1414</v>
      </c>
      <c r="L226" s="14">
        <v>106.0967</v>
      </c>
      <c r="M226" s="14">
        <v>110.836164</v>
      </c>
      <c r="N226" s="14">
        <v>105.62982599999999</v>
      </c>
      <c r="O226" s="14">
        <v>115.078971</v>
      </c>
      <c r="P226" s="14">
        <v>121.57351199999999</v>
      </c>
      <c r="Q226" s="14">
        <v>155.71609799999999</v>
      </c>
      <c r="R226" s="14">
        <v>228.27462299999999</v>
      </c>
      <c r="S226" s="14">
        <v>239.63116600000001</v>
      </c>
      <c r="T226" s="14">
        <v>278.28216300000003</v>
      </c>
      <c r="U226" s="14">
        <v>215.35910100000001</v>
      </c>
      <c r="V226" s="14">
        <v>272.067475</v>
      </c>
      <c r="W226" s="14">
        <v>350.691531</v>
      </c>
      <c r="X226" s="14">
        <v>298.628829</v>
      </c>
      <c r="Y226" s="14">
        <v>267.49904099999998</v>
      </c>
      <c r="Z226" s="14">
        <v>297.39248500000002</v>
      </c>
      <c r="AA226" s="14">
        <v>332.69120900000001</v>
      </c>
      <c r="AB226" s="14">
        <v>311.58593000000002</v>
      </c>
      <c r="AC226" s="14">
        <v>312.399902</v>
      </c>
      <c r="AD226" s="14">
        <v>336.06194399999998</v>
      </c>
      <c r="AE226" s="14">
        <v>423.84391599999998</v>
      </c>
    </row>
    <row r="227" spans="1:31" ht="13.5" customHeight="1" x14ac:dyDescent="0.15">
      <c r="A227" s="1"/>
      <c r="B227" s="16" t="s">
        <v>522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>
        <v>1.7673909999999999</v>
      </c>
      <c r="Z227" s="11">
        <v>1.977034</v>
      </c>
      <c r="AA227" s="11">
        <v>2.234524</v>
      </c>
      <c r="AB227" s="11">
        <v>2.1373229999999999</v>
      </c>
      <c r="AC227" s="11">
        <v>2.9470770000000002</v>
      </c>
      <c r="AD227" s="11">
        <v>3.1779799999999998</v>
      </c>
      <c r="AE227" s="11">
        <v>3.7790539999999999</v>
      </c>
    </row>
    <row r="228" spans="1:31" ht="13.5" customHeight="1" x14ac:dyDescent="0.15">
      <c r="A228" s="1"/>
      <c r="B228" s="16" t="s">
        <v>523</v>
      </c>
      <c r="C228" s="13">
        <v>4.1606377927954803E-2</v>
      </c>
      <c r="D228" s="14">
        <v>4.1935724057898395E-2</v>
      </c>
      <c r="E228" s="14">
        <v>3.0547938190749798E-2</v>
      </c>
      <c r="F228" s="14">
        <v>7.34864360789583E-2</v>
      </c>
      <c r="G228" s="14">
        <v>6.2105797225573793E-3</v>
      </c>
      <c r="H228" s="14">
        <v>5.1948092510088584E-2</v>
      </c>
      <c r="I228" s="14">
        <v>1.88462927771583E-3</v>
      </c>
      <c r="J228" s="14">
        <v>9.5092551947908499E-2</v>
      </c>
      <c r="K228" s="14">
        <v>1.66E-2</v>
      </c>
      <c r="L228" s="14">
        <v>6.4193E-2</v>
      </c>
      <c r="M228" s="14">
        <v>0.16955200000000001</v>
      </c>
      <c r="N228" s="14">
        <v>0.108</v>
      </c>
      <c r="O228" s="14">
        <v>4.4794E-2</v>
      </c>
      <c r="P228" s="14">
        <v>5.9304000000000003E-2</v>
      </c>
      <c r="Q228" s="14">
        <v>5.2540000000000003E-2</v>
      </c>
      <c r="R228" s="14">
        <v>0.146929</v>
      </c>
      <c r="S228" s="14">
        <v>0.415715</v>
      </c>
      <c r="T228" s="14">
        <v>0.113759</v>
      </c>
      <c r="U228" s="14">
        <v>9.0982999999999994E-2</v>
      </c>
      <c r="V228" s="14">
        <v>0.34671000000000002</v>
      </c>
      <c r="W228" s="14">
        <v>0.211756</v>
      </c>
      <c r="X228" s="14">
        <v>0.33241500000000002</v>
      </c>
      <c r="Y228" s="14">
        <v>0.10581599999999999</v>
      </c>
      <c r="Z228" s="14">
        <v>9.0577000000000005E-2</v>
      </c>
      <c r="AA228" s="14">
        <v>0.16336400000000001</v>
      </c>
      <c r="AB228" s="14">
        <v>0.17228599999999999</v>
      </c>
      <c r="AC228" s="14">
        <v>3.7213000000000003E-2</v>
      </c>
      <c r="AD228" s="14">
        <v>0.14108599999999999</v>
      </c>
      <c r="AE228" s="14">
        <v>0.56655800000000001</v>
      </c>
    </row>
    <row r="229" spans="1:31" ht="13.5" customHeight="1" x14ac:dyDescent="0.15">
      <c r="A229" s="1"/>
      <c r="B229" s="16" t="s">
        <v>524</v>
      </c>
      <c r="C229" s="10">
        <v>0.19691148653610194</v>
      </c>
      <c r="D229" s="11">
        <v>0.28712748003606103</v>
      </c>
      <c r="E229" s="11">
        <v>0.57564322833436099</v>
      </c>
      <c r="F229" s="11">
        <v>0.24441444548810398</v>
      </c>
      <c r="G229" s="11">
        <v>0.363619425691666</v>
      </c>
      <c r="H229" s="11">
        <v>0.14834514957193201</v>
      </c>
      <c r="I229" s="11">
        <v>1.2286069591363802</v>
      </c>
      <c r="J229" s="11">
        <v>1.01245599426891</v>
      </c>
      <c r="K229" s="11">
        <v>1.0536000000000001</v>
      </c>
      <c r="L229" s="11">
        <v>0.71164300000000003</v>
      </c>
      <c r="M229" s="11">
        <v>20.247859999999999</v>
      </c>
      <c r="N229" s="11">
        <v>0.64545300000000005</v>
      </c>
      <c r="O229" s="11">
        <v>0.34562599999999999</v>
      </c>
      <c r="P229" s="11">
        <v>0.32700299999999999</v>
      </c>
      <c r="Q229" s="11">
        <v>56.479832000000002</v>
      </c>
      <c r="R229" s="11">
        <v>220.78934599999999</v>
      </c>
      <c r="S229" s="11">
        <v>33.954751000000002</v>
      </c>
      <c r="T229" s="11">
        <v>0.90331799999999995</v>
      </c>
      <c r="U229" s="11">
        <v>0.49851299999999998</v>
      </c>
      <c r="V229" s="11">
        <v>2.0218500000000001</v>
      </c>
      <c r="W229" s="11">
        <v>0.44279299999999999</v>
      </c>
      <c r="X229" s="11">
        <v>10.60913</v>
      </c>
      <c r="Y229" s="11">
        <v>0.96826299999999998</v>
      </c>
      <c r="Z229" s="11">
        <v>0.96106599999999998</v>
      </c>
      <c r="AA229" s="11">
        <v>0.86374799999999996</v>
      </c>
      <c r="AB229" s="11">
        <v>1.3283659999999999</v>
      </c>
      <c r="AC229" s="11">
        <v>0.98696799999999996</v>
      </c>
      <c r="AD229" s="11">
        <v>5.0187679999999997</v>
      </c>
      <c r="AE229" s="11">
        <v>1.4060790000000001</v>
      </c>
    </row>
    <row r="230" spans="1:31" ht="13.5" customHeight="1" x14ac:dyDescent="0.15">
      <c r="A230" s="1"/>
      <c r="B230" s="16" t="s">
        <v>525</v>
      </c>
      <c r="C230" s="13">
        <v>5.0925553661673097E-2</v>
      </c>
      <c r="D230" s="14">
        <v>8.6778613851161897</v>
      </c>
      <c r="E230" s="14">
        <v>10.246096308996801</v>
      </c>
      <c r="F230" s="14">
        <v>17.345500621842898</v>
      </c>
      <c r="G230" s="14">
        <v>16.177358129573697</v>
      </c>
      <c r="H230" s="14">
        <v>0.81662971575200927</v>
      </c>
      <c r="I230" s="14">
        <v>52.091324565999905</v>
      </c>
      <c r="J230" s="14">
        <v>2.4624055296742702</v>
      </c>
      <c r="K230" s="14">
        <v>77.834000000000003</v>
      </c>
      <c r="L230" s="14">
        <v>94.172402000000005</v>
      </c>
      <c r="M230" s="14">
        <v>78.121033999999995</v>
      </c>
      <c r="N230" s="14">
        <v>59.429687000000001</v>
      </c>
      <c r="O230" s="14">
        <v>117.28830499999999</v>
      </c>
      <c r="P230" s="14">
        <v>87.118081000000004</v>
      </c>
      <c r="Q230" s="14">
        <v>186.63029399999999</v>
      </c>
      <c r="R230" s="14">
        <v>55.549764000000003</v>
      </c>
      <c r="S230" s="14">
        <v>20.743511999999999</v>
      </c>
      <c r="T230" s="14">
        <v>61.031922000000002</v>
      </c>
      <c r="U230" s="14">
        <v>23.358208000000001</v>
      </c>
      <c r="V230" s="14">
        <v>61.795960999999998</v>
      </c>
      <c r="W230" s="14">
        <v>9.4999289999999998</v>
      </c>
      <c r="X230" s="14">
        <v>1.0666310000000001</v>
      </c>
      <c r="Y230" s="14">
        <v>7.2329999999999998E-3</v>
      </c>
      <c r="Z230" s="14">
        <v>0.66964599999999996</v>
      </c>
      <c r="AA230" s="14">
        <v>1.7833570000000001</v>
      </c>
      <c r="AB230" s="14">
        <v>111.49354</v>
      </c>
      <c r="AC230" s="14">
        <v>104.218751</v>
      </c>
      <c r="AD230" s="14">
        <v>0.13012299999999999</v>
      </c>
      <c r="AE230" s="14">
        <v>2.5033439999999998</v>
      </c>
    </row>
    <row r="231" spans="1:31" ht="13.5" customHeight="1" x14ac:dyDescent="0.15">
      <c r="A231" s="1"/>
      <c r="B231" s="16" t="s">
        <v>526</v>
      </c>
      <c r="C231" s="10">
        <v>23.422800406780599</v>
      </c>
      <c r="D231" s="11">
        <v>86.720243856865096</v>
      </c>
      <c r="E231" s="11">
        <v>31.891870893465398</v>
      </c>
      <c r="F231" s="11">
        <v>6.1301736567336897</v>
      </c>
      <c r="G231" s="11">
        <v>27.574973968154801</v>
      </c>
      <c r="H231" s="11">
        <v>19.567581994139413</v>
      </c>
      <c r="I231" s="11">
        <v>40.993428069268703</v>
      </c>
      <c r="J231" s="11">
        <v>58.447679349044897</v>
      </c>
      <c r="K231" s="11">
        <v>45.076599999999999</v>
      </c>
      <c r="L231" s="11">
        <v>42.177163999999998</v>
      </c>
      <c r="M231" s="11">
        <v>56.174891000000002</v>
      </c>
      <c r="N231" s="11">
        <v>45.197125999999997</v>
      </c>
      <c r="O231" s="11">
        <v>64.011731999999995</v>
      </c>
      <c r="P231" s="11">
        <v>82.224196000000006</v>
      </c>
      <c r="Q231" s="11">
        <v>82.292997999999997</v>
      </c>
      <c r="R231" s="11">
        <v>115.52891700000001</v>
      </c>
      <c r="S231" s="11">
        <v>109.972038</v>
      </c>
      <c r="T231" s="11">
        <v>52.813465999999998</v>
      </c>
      <c r="U231" s="11">
        <v>65.470962</v>
      </c>
      <c r="V231" s="11">
        <v>67.922971000000004</v>
      </c>
      <c r="W231" s="11">
        <v>59.603248000000001</v>
      </c>
      <c r="X231" s="11">
        <v>68.937139000000002</v>
      </c>
      <c r="Y231" s="11">
        <v>67.608187000000001</v>
      </c>
      <c r="Z231" s="11">
        <v>86.760547000000003</v>
      </c>
      <c r="AA231" s="11">
        <v>132.54221100000001</v>
      </c>
      <c r="AB231" s="11">
        <v>38.289437</v>
      </c>
      <c r="AC231" s="11">
        <v>9.2439389999999992</v>
      </c>
      <c r="AD231" s="11">
        <v>21.544225000000001</v>
      </c>
      <c r="AE231" s="11">
        <v>38.709592999999998</v>
      </c>
    </row>
    <row r="232" spans="1:31" ht="13.5" customHeight="1" x14ac:dyDescent="0.15">
      <c r="A232" s="1"/>
      <c r="B232" s="16" t="s">
        <v>527</v>
      </c>
      <c r="C232" s="13">
        <v>30.666727680513201</v>
      </c>
      <c r="D232" s="14">
        <v>51.187651503428803</v>
      </c>
      <c r="E232" s="14">
        <v>28.658910197890599</v>
      </c>
      <c r="F232" s="14">
        <v>74.3282880452158</v>
      </c>
      <c r="G232" s="14">
        <v>88.584103019493696</v>
      </c>
      <c r="H232" s="14">
        <v>50.249711590325994</v>
      </c>
      <c r="I232" s="14">
        <v>181.63200328953499</v>
      </c>
      <c r="J232" s="14">
        <v>154.633371880754</v>
      </c>
      <c r="K232" s="14">
        <v>145.82939999999999</v>
      </c>
      <c r="L232" s="14">
        <v>167.46540400000001</v>
      </c>
      <c r="M232" s="14">
        <v>189.06295</v>
      </c>
      <c r="N232" s="14">
        <v>209.396807</v>
      </c>
      <c r="O232" s="14">
        <v>251.05420799999999</v>
      </c>
      <c r="P232" s="14">
        <v>338.471022</v>
      </c>
      <c r="Q232" s="14">
        <v>268.43652900000001</v>
      </c>
      <c r="R232" s="14">
        <v>367.66502300000002</v>
      </c>
      <c r="S232" s="14">
        <v>297.70477299999999</v>
      </c>
      <c r="T232" s="14">
        <v>293.06146699999999</v>
      </c>
      <c r="U232" s="14">
        <v>353.80157700000001</v>
      </c>
      <c r="V232" s="14">
        <v>336.44757099999998</v>
      </c>
      <c r="W232" s="14">
        <v>538.93165799999997</v>
      </c>
      <c r="X232" s="14">
        <v>333.150081</v>
      </c>
      <c r="Y232" s="14">
        <v>309.39516400000002</v>
      </c>
      <c r="Z232" s="14">
        <v>246.34803099999999</v>
      </c>
      <c r="AA232" s="14">
        <v>209.463089</v>
      </c>
      <c r="AB232" s="14">
        <v>194.954474</v>
      </c>
      <c r="AC232" s="14">
        <v>288.79245200000003</v>
      </c>
      <c r="AD232" s="14">
        <v>231.76291599999999</v>
      </c>
      <c r="AE232" s="14">
        <v>215.86503300000001</v>
      </c>
    </row>
    <row r="233" spans="1:31" ht="13.5" customHeight="1" x14ac:dyDescent="0.15">
      <c r="A233" s="1"/>
      <c r="B233" s="16" t="s">
        <v>528</v>
      </c>
      <c r="C233" s="10">
        <v>65.087565416454296</v>
      </c>
      <c r="D233" s="11">
        <v>56.942668481572596</v>
      </c>
      <c r="E233" s="11">
        <v>47.101742291942998</v>
      </c>
      <c r="F233" s="11">
        <v>37.240692393523503</v>
      </c>
      <c r="G233" s="11">
        <v>37.021065384883201</v>
      </c>
      <c r="H233" s="11">
        <v>37.696934704162089</v>
      </c>
      <c r="I233" s="11">
        <v>38.189099704027498</v>
      </c>
      <c r="J233" s="11">
        <v>35.764800353384899</v>
      </c>
      <c r="K233" s="11">
        <v>67.476299999999995</v>
      </c>
      <c r="L233" s="11">
        <v>21.613852999999999</v>
      </c>
      <c r="M233" s="11">
        <v>25.216919999999998</v>
      </c>
      <c r="N233" s="11">
        <v>25.853341</v>
      </c>
      <c r="O233" s="11">
        <v>31.065847999999999</v>
      </c>
      <c r="P233" s="11">
        <v>37.239404999999998</v>
      </c>
      <c r="Q233" s="11">
        <v>40.691814000000001</v>
      </c>
      <c r="R233" s="11">
        <v>46.243482999999998</v>
      </c>
      <c r="S233" s="11">
        <v>45.391998000000001</v>
      </c>
      <c r="T233" s="11">
        <v>46.24259</v>
      </c>
      <c r="U233" s="11">
        <v>35.317076</v>
      </c>
      <c r="V233" s="11">
        <v>34.436762000000002</v>
      </c>
      <c r="W233" s="11">
        <v>39.737963999999998</v>
      </c>
      <c r="X233" s="11">
        <v>37.171765999999998</v>
      </c>
      <c r="Y233" s="11">
        <v>36.459069</v>
      </c>
      <c r="Z233" s="11">
        <v>47.504358000000003</v>
      </c>
      <c r="AA233" s="11">
        <v>63.624760999999999</v>
      </c>
      <c r="AB233" s="11">
        <v>93.587574000000004</v>
      </c>
      <c r="AC233" s="11">
        <v>63.693421000000001</v>
      </c>
      <c r="AD233" s="11">
        <v>86.183087</v>
      </c>
      <c r="AE233" s="11">
        <v>57.437398000000002</v>
      </c>
    </row>
    <row r="234" spans="1:31" ht="13.5" customHeight="1" x14ac:dyDescent="0.15">
      <c r="A234" s="1"/>
      <c r="B234" s="16" t="s">
        <v>529</v>
      </c>
      <c r="C234" s="13">
        <v>230.88090880145299</v>
      </c>
      <c r="D234" s="14">
        <v>140.40609333626603</v>
      </c>
      <c r="E234" s="14">
        <v>117.210143328101</v>
      </c>
      <c r="F234" s="14">
        <v>94.871889547004798</v>
      </c>
      <c r="G234" s="14">
        <v>106.808748703416</v>
      </c>
      <c r="H234" s="14">
        <v>104.461385535109</v>
      </c>
      <c r="I234" s="14">
        <v>219.26068277834298</v>
      </c>
      <c r="J234" s="14">
        <v>147.337518723995</v>
      </c>
      <c r="K234" s="14">
        <v>197.9502</v>
      </c>
      <c r="L234" s="14">
        <v>250.316846</v>
      </c>
      <c r="M234" s="14">
        <v>263.77940799999999</v>
      </c>
      <c r="N234" s="14">
        <v>250.18650099999999</v>
      </c>
      <c r="O234" s="14">
        <v>363.02546699999999</v>
      </c>
      <c r="P234" s="14">
        <v>271.37589100000002</v>
      </c>
      <c r="Q234" s="14">
        <v>433.81883599999998</v>
      </c>
      <c r="R234" s="14">
        <v>703.49875899999995</v>
      </c>
      <c r="S234" s="14">
        <v>254.05975100000001</v>
      </c>
      <c r="T234" s="14">
        <v>397.54704600000002</v>
      </c>
      <c r="U234" s="14">
        <v>307.98029000000002</v>
      </c>
      <c r="V234" s="14">
        <v>357.14268299999998</v>
      </c>
      <c r="W234" s="14">
        <v>387.84051499999998</v>
      </c>
      <c r="X234" s="14">
        <v>359.710914</v>
      </c>
      <c r="Y234" s="14">
        <v>111.05784800000001</v>
      </c>
      <c r="Z234" s="14">
        <v>134.67528200000001</v>
      </c>
      <c r="AA234" s="14">
        <v>97.415248000000005</v>
      </c>
      <c r="AB234" s="14">
        <v>66.454424000000003</v>
      </c>
      <c r="AC234" s="14">
        <v>69.852971999999994</v>
      </c>
      <c r="AD234" s="14">
        <v>70.506252000000003</v>
      </c>
      <c r="AE234" s="14">
        <v>79.499726999999993</v>
      </c>
    </row>
    <row r="235" spans="1:31" ht="13.5" customHeight="1" x14ac:dyDescent="0.15">
      <c r="A235" s="1"/>
      <c r="B235" s="16" t="s">
        <v>530</v>
      </c>
      <c r="C235" s="10">
        <v>33.962789188817524</v>
      </c>
      <c r="D235" s="11">
        <v>19.964238146428361</v>
      </c>
      <c r="E235" s="11">
        <v>7.5075531101509227</v>
      </c>
      <c r="F235" s="11">
        <v>25.002859306796001</v>
      </c>
      <c r="G235" s="11">
        <v>12.836266580119261</v>
      </c>
      <c r="H235" s="11">
        <v>9.8022523313010197</v>
      </c>
      <c r="I235" s="11">
        <v>5.4488059017451409</v>
      </c>
      <c r="J235" s="11">
        <v>4.5278293184180542</v>
      </c>
      <c r="K235" s="11">
        <v>933.36320949000003</v>
      </c>
      <c r="L235" s="11">
        <v>781.54579899999999</v>
      </c>
      <c r="M235" s="11">
        <v>729.28100199999994</v>
      </c>
      <c r="N235" s="11">
        <v>612.743379</v>
      </c>
      <c r="O235" s="11">
        <v>1007.977216</v>
      </c>
      <c r="P235" s="11">
        <v>1686.3847539999999</v>
      </c>
      <c r="Q235" s="11">
        <v>1103.5139959999999</v>
      </c>
      <c r="R235" s="11">
        <v>226.58518799999999</v>
      </c>
      <c r="S235" s="11">
        <v>84.045259999999999</v>
      </c>
      <c r="T235" s="11">
        <v>306.96180299999997</v>
      </c>
      <c r="U235" s="11">
        <v>131.00843</v>
      </c>
      <c r="V235" s="11">
        <v>231.81511399999999</v>
      </c>
      <c r="W235" s="11">
        <v>230.24286699999999</v>
      </c>
      <c r="X235" s="11">
        <v>97.867457999999999</v>
      </c>
      <c r="Y235" s="11">
        <v>65.267124999999993</v>
      </c>
      <c r="Z235" s="11">
        <v>63.572101000000004</v>
      </c>
      <c r="AA235" s="11">
        <v>25.739674000000001</v>
      </c>
      <c r="AB235" s="11">
        <v>56.545059999999999</v>
      </c>
      <c r="AC235" s="11">
        <v>30.361694</v>
      </c>
      <c r="AD235" s="11">
        <v>16.109264</v>
      </c>
      <c r="AE235" s="11">
        <v>14.407161</v>
      </c>
    </row>
    <row r="236" spans="1:31" ht="13.5" customHeight="1" x14ac:dyDescent="0.15">
      <c r="A236" s="1"/>
      <c r="B236" s="9" t="s">
        <v>531</v>
      </c>
      <c r="C236" s="13">
        <v>72.831296129033575</v>
      </c>
      <c r="D236" s="14">
        <v>61.114328527043902</v>
      </c>
      <c r="E236" s="14">
        <v>50.169602859145797</v>
      </c>
      <c r="F236" s="14">
        <v>63.628165361620205</v>
      </c>
      <c r="G236" s="14">
        <v>87.442758739512797</v>
      </c>
      <c r="H236" s="14">
        <v>83.982952623962873</v>
      </c>
      <c r="I236" s="14">
        <v>82.528601390913508</v>
      </c>
      <c r="J236" s="14">
        <v>76.763589689029303</v>
      </c>
      <c r="K236" s="14">
        <v>33.781500000000001</v>
      </c>
      <c r="L236" s="14">
        <v>38.109149000000002</v>
      </c>
      <c r="M236" s="14">
        <v>40.963442999999998</v>
      </c>
      <c r="N236" s="14">
        <v>44.608305000000001</v>
      </c>
      <c r="O236" s="14">
        <v>29.371735000000001</v>
      </c>
      <c r="P236" s="14">
        <v>23.700970999999999</v>
      </c>
      <c r="Q236" s="14">
        <v>35.456513000000001</v>
      </c>
      <c r="R236" s="14">
        <v>37.841785000000002</v>
      </c>
      <c r="S236" s="14">
        <v>51.219155999999998</v>
      </c>
      <c r="T236" s="14">
        <v>35.171391999999997</v>
      </c>
      <c r="U236" s="14">
        <v>20.731784000000001</v>
      </c>
      <c r="V236" s="14">
        <v>12.964198</v>
      </c>
      <c r="W236" s="14">
        <v>13.300236</v>
      </c>
      <c r="X236" s="14">
        <v>33.027543999999999</v>
      </c>
      <c r="Y236" s="14">
        <v>23.832716000000001</v>
      </c>
      <c r="Z236" s="14">
        <v>13.211880000000001</v>
      </c>
      <c r="AA236" s="14">
        <v>16.898185999999999</v>
      </c>
      <c r="AB236" s="14">
        <v>18.938403000000001</v>
      </c>
      <c r="AC236" s="14">
        <v>24.913482999999999</v>
      </c>
      <c r="AD236" s="14">
        <v>20.711112</v>
      </c>
      <c r="AE236" s="14">
        <v>21.171610999999999</v>
      </c>
    </row>
    <row r="237" spans="1:31" ht="13.5" customHeight="1" x14ac:dyDescent="0.15">
      <c r="A237" s="1"/>
      <c r="B237" s="12" t="s">
        <v>532</v>
      </c>
      <c r="C237" s="10">
        <v>60.443743911561874</v>
      </c>
      <c r="D237" s="11">
        <v>44.065945500244901</v>
      </c>
      <c r="E237" s="11">
        <v>38.285042281524895</v>
      </c>
      <c r="F237" s="11">
        <v>43.02670603945181</v>
      </c>
      <c r="G237" s="11">
        <v>65.573504464855901</v>
      </c>
      <c r="H237" s="11">
        <v>53.280052119169696</v>
      </c>
      <c r="I237" s="11">
        <v>56.248988082575302</v>
      </c>
      <c r="J237" s="11">
        <v>60.266981238629398</v>
      </c>
      <c r="K237" s="11">
        <v>30.552099999999999</v>
      </c>
      <c r="L237" s="11">
        <v>34.963416000000002</v>
      </c>
      <c r="M237" s="11">
        <v>37.782293000000003</v>
      </c>
      <c r="N237" s="11">
        <v>43.175655999999996</v>
      </c>
      <c r="O237" s="11">
        <v>28.368680000000001</v>
      </c>
      <c r="P237" s="11">
        <v>22.684502999999999</v>
      </c>
      <c r="Q237" s="11">
        <v>33.958261</v>
      </c>
      <c r="R237" s="11">
        <v>35.964326</v>
      </c>
      <c r="S237" s="11">
        <v>50.004041999999998</v>
      </c>
      <c r="T237" s="11">
        <v>34.012793000000002</v>
      </c>
      <c r="U237" s="11">
        <v>20.220746999999999</v>
      </c>
      <c r="V237" s="11">
        <v>12.069678</v>
      </c>
      <c r="W237" s="11">
        <v>12.240087000000001</v>
      </c>
      <c r="X237" s="11">
        <v>32.468535000000003</v>
      </c>
      <c r="Y237" s="11">
        <v>23.096505000000001</v>
      </c>
      <c r="Z237" s="11">
        <v>12.512764000000001</v>
      </c>
      <c r="AA237" s="11">
        <v>16.567755999999999</v>
      </c>
      <c r="AB237" s="11">
        <v>18.832146999999999</v>
      </c>
      <c r="AC237" s="11">
        <v>24.913482999999999</v>
      </c>
      <c r="AD237" s="11">
        <v>20.709768</v>
      </c>
      <c r="AE237" s="11">
        <v>21.171610999999999</v>
      </c>
    </row>
    <row r="238" spans="1:31" ht="13.5" customHeight="1" x14ac:dyDescent="0.15">
      <c r="A238" s="1"/>
      <c r="B238" s="12" t="s">
        <v>533</v>
      </c>
      <c r="C238" s="13">
        <v>12.387552217471701</v>
      </c>
      <c r="D238" s="14">
        <v>17.048383026799002</v>
      </c>
      <c r="E238" s="14">
        <v>11.884560577620899</v>
      </c>
      <c r="F238" s="14">
        <v>20.601459322168399</v>
      </c>
      <c r="G238" s="14">
        <v>21.8692542746569</v>
      </c>
      <c r="H238" s="14">
        <v>30.702900504793188</v>
      </c>
      <c r="I238" s="14">
        <v>26.279613308338199</v>
      </c>
      <c r="J238" s="14">
        <v>16.496608450399901</v>
      </c>
      <c r="K238" s="14">
        <v>3.2294</v>
      </c>
      <c r="L238" s="14">
        <v>3.1457329999999999</v>
      </c>
      <c r="M238" s="14">
        <v>3.1811500000000001</v>
      </c>
      <c r="N238" s="14">
        <v>1.4326490000000001</v>
      </c>
      <c r="O238" s="14">
        <v>1.003055</v>
      </c>
      <c r="P238" s="14">
        <v>1.0164679999999999</v>
      </c>
      <c r="Q238" s="14">
        <v>1.4982519999999999</v>
      </c>
      <c r="R238" s="14">
        <v>1.877459</v>
      </c>
      <c r="S238" s="14">
        <v>1.215114</v>
      </c>
      <c r="T238" s="14">
        <v>1.1585989999999999</v>
      </c>
      <c r="U238" s="14">
        <v>0.51103699999999996</v>
      </c>
      <c r="V238" s="14">
        <v>0.89451999999999998</v>
      </c>
      <c r="W238" s="14">
        <v>1.060149</v>
      </c>
      <c r="X238" s="14">
        <v>0.55900899999999998</v>
      </c>
      <c r="Y238" s="14">
        <v>0.73621099999999995</v>
      </c>
      <c r="Z238" s="14">
        <v>0.69911599999999996</v>
      </c>
      <c r="AA238" s="14">
        <v>0.33043</v>
      </c>
      <c r="AB238" s="14">
        <v>0.106256</v>
      </c>
      <c r="AC238" s="14"/>
      <c r="AD238" s="14">
        <v>1.3439999999999999E-3</v>
      </c>
      <c r="AE238" s="14"/>
    </row>
    <row r="239" spans="1:31" ht="13.5" customHeight="1" x14ac:dyDescent="0.15">
      <c r="A239" s="1"/>
      <c r="B239" s="9" t="s">
        <v>534</v>
      </c>
      <c r="C239" s="10">
        <v>2618.3999988137798</v>
      </c>
      <c r="D239" s="11">
        <v>2487.8159447763501</v>
      </c>
      <c r="E239" s="11">
        <v>2256.1916079692996</v>
      </c>
      <c r="F239" s="11">
        <v>8357.0230849250693</v>
      </c>
      <c r="G239" s="11">
        <v>8344.0267147711565</v>
      </c>
      <c r="H239" s="11">
        <v>5905.9992627981792</v>
      </c>
      <c r="I239" s="11">
        <v>8364.1002352596097</v>
      </c>
      <c r="J239" s="11">
        <v>4587.0912013066518</v>
      </c>
      <c r="K239" s="11">
        <v>556.76829999999995</v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9" t="s">
        <v>535</v>
      </c>
      <c r="C240" s="13">
        <v>821.62443344584403</v>
      </c>
      <c r="D240" s="14">
        <v>948.71358545875592</v>
      </c>
      <c r="E240" s="14">
        <v>594.49695668372999</v>
      </c>
      <c r="F240" s="14">
        <v>859.423869943417</v>
      </c>
      <c r="G240" s="14">
        <v>720.81410683098693</v>
      </c>
      <c r="H240" s="14">
        <v>877.60853230868088</v>
      </c>
      <c r="I240" s="14">
        <v>798.01799820960196</v>
      </c>
      <c r="J240" s="14">
        <v>467.28344422850103</v>
      </c>
      <c r="K240" s="14">
        <v>1428.2085999999999</v>
      </c>
      <c r="L240" s="14">
        <v>73.255454999999998</v>
      </c>
      <c r="M240" s="14">
        <v>55.857084999999998</v>
      </c>
      <c r="N240" s="14">
        <v>100.704489</v>
      </c>
      <c r="O240" s="14">
        <v>113.616947</v>
      </c>
      <c r="P240" s="14">
        <v>228.320987</v>
      </c>
      <c r="Q240" s="14">
        <v>141.07473100000001</v>
      </c>
      <c r="R240" s="14">
        <v>78.885249000000002</v>
      </c>
      <c r="S240" s="14">
        <v>65.286079999999998</v>
      </c>
      <c r="T240" s="14">
        <v>21.144725999999999</v>
      </c>
      <c r="U240" s="14">
        <v>71.634240000000005</v>
      </c>
      <c r="V240" s="14">
        <v>256.98421200000001</v>
      </c>
      <c r="W240" s="14">
        <v>112.519443</v>
      </c>
      <c r="X240" s="14">
        <v>158.96296000000001</v>
      </c>
      <c r="Y240" s="14">
        <v>165.943343</v>
      </c>
      <c r="Z240" s="14">
        <v>145.983114</v>
      </c>
      <c r="AA240" s="14">
        <v>187.52198300000001</v>
      </c>
      <c r="AB240" s="14">
        <v>136.82154299999999</v>
      </c>
      <c r="AC240" s="14">
        <v>106.379682</v>
      </c>
      <c r="AD240" s="14">
        <v>41.919595000000001</v>
      </c>
      <c r="AE240" s="14">
        <v>46.431004999999999</v>
      </c>
    </row>
    <row r="241" spans="1:31" ht="13.5" customHeight="1" x14ac:dyDescent="0.15">
      <c r="A241" s="1"/>
      <c r="B241" s="9" t="s">
        <v>536</v>
      </c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.5" customHeight="1" x14ac:dyDescent="0.15">
      <c r="A242" s="1"/>
      <c r="B242" s="12" t="s">
        <v>537</v>
      </c>
      <c r="C242" s="13">
        <v>11515.937269745637</v>
      </c>
      <c r="D242" s="14">
        <v>11049.409696439832</v>
      </c>
      <c r="E242" s="14">
        <v>9212.4054647259763</v>
      </c>
      <c r="F242" s="14">
        <v>10248.187289548268</v>
      </c>
      <c r="G242" s="14">
        <v>11250.876868745907</v>
      </c>
      <c r="H242" s="14">
        <v>11775.502906182326</v>
      </c>
      <c r="I242" s="14">
        <v>11531.745866308409</v>
      </c>
      <c r="J242" s="14">
        <v>11459.289341661784</v>
      </c>
      <c r="K242" s="14">
        <v>12185.1459</v>
      </c>
      <c r="L242" s="14">
        <v>12926.357881</v>
      </c>
      <c r="M242" s="14">
        <v>14619.040376000001</v>
      </c>
      <c r="N242" s="14">
        <v>13906.820304000001</v>
      </c>
      <c r="O242" s="14">
        <v>17257.020260000001</v>
      </c>
      <c r="P242" s="14">
        <v>18735.233994999999</v>
      </c>
      <c r="Q242" s="14">
        <v>25085.125042</v>
      </c>
      <c r="R242" s="14">
        <v>24643.566808</v>
      </c>
      <c r="S242" s="14">
        <v>28051.383572999999</v>
      </c>
      <c r="T242" s="14">
        <v>38571.421861000003</v>
      </c>
      <c r="U242" s="14">
        <v>26518.233047999998</v>
      </c>
      <c r="V242" s="14">
        <v>29621.322694999999</v>
      </c>
      <c r="W242" s="14">
        <v>35512.443271999997</v>
      </c>
      <c r="X242" s="14">
        <v>35525.215830000001</v>
      </c>
      <c r="Y242" s="14">
        <v>34458.954719000001</v>
      </c>
      <c r="Z242" s="14">
        <v>33137.780967999999</v>
      </c>
      <c r="AA242" s="14">
        <v>23824.372131</v>
      </c>
      <c r="AB242" s="14">
        <v>20459.615823</v>
      </c>
      <c r="AC242" s="14">
        <v>23665.738621</v>
      </c>
      <c r="AD242" s="14">
        <v>28892.038031</v>
      </c>
      <c r="AE242" s="14">
        <v>27119.010299000001</v>
      </c>
    </row>
    <row r="243" spans="1:31" ht="13.5" customHeight="1" x14ac:dyDescent="0.15">
      <c r="A243" s="1"/>
      <c r="B243" s="12" t="s">
        <v>538</v>
      </c>
      <c r="C243" s="10">
        <v>6996.3579195653692</v>
      </c>
      <c r="D243" s="11">
        <v>6066.3950184641662</v>
      </c>
      <c r="E243" s="11">
        <v>5581.5840077129151</v>
      </c>
      <c r="F243" s="11">
        <v>5148.4146832383367</v>
      </c>
      <c r="G243" s="11">
        <v>5208.1232379358171</v>
      </c>
      <c r="H243" s="11">
        <v>5587.8142075312699</v>
      </c>
      <c r="I243" s="11">
        <v>5723.4292828557309</v>
      </c>
      <c r="J243" s="11">
        <v>4543.1965121204621</v>
      </c>
      <c r="K243" s="11">
        <v>5609.0104000000001</v>
      </c>
      <c r="L243" s="11">
        <v>8368.930574</v>
      </c>
      <c r="M243" s="11">
        <v>7150.1035140000004</v>
      </c>
      <c r="N243" s="11">
        <v>6425.9807190000001</v>
      </c>
      <c r="O243" s="11">
        <v>7509.2043000000003</v>
      </c>
      <c r="P243" s="11">
        <v>10044.470839</v>
      </c>
      <c r="Q243" s="11">
        <v>14485.679389000001</v>
      </c>
      <c r="R243" s="11">
        <v>14668.297709</v>
      </c>
      <c r="S243" s="11">
        <v>16642.615068999999</v>
      </c>
      <c r="T243" s="11">
        <v>22358.089769999999</v>
      </c>
      <c r="U243" s="11">
        <v>12199.424122</v>
      </c>
      <c r="V243" s="11">
        <v>17113.887534000001</v>
      </c>
      <c r="W243" s="11">
        <v>18900.409915</v>
      </c>
      <c r="X243" s="11">
        <v>19372.227801000001</v>
      </c>
      <c r="Y243" s="11">
        <v>19534.624473</v>
      </c>
      <c r="Z243" s="11">
        <v>17610.483196000001</v>
      </c>
      <c r="AA243" s="11">
        <v>10176.080341999999</v>
      </c>
      <c r="AB243" s="11">
        <v>8830.8268019999996</v>
      </c>
      <c r="AC243" s="11">
        <v>12181.221464</v>
      </c>
      <c r="AD243" s="11">
        <v>16388.519240000001</v>
      </c>
      <c r="AE243" s="11">
        <v>13942.042761999999</v>
      </c>
    </row>
    <row r="244" spans="1:31" ht="13.5" customHeight="1" x14ac:dyDescent="0.15">
      <c r="A244" s="1"/>
      <c r="B244" s="12" t="s">
        <v>539</v>
      </c>
      <c r="C244" s="13">
        <v>125451.37571172044</v>
      </c>
      <c r="D244" s="14">
        <v>133184.4722884463</v>
      </c>
      <c r="E244" s="14">
        <v>111428.45690533497</v>
      </c>
      <c r="F244" s="14">
        <v>127862.63107014663</v>
      </c>
      <c r="G244" s="14">
        <v>156731.82686706795</v>
      </c>
      <c r="H244" s="14">
        <v>151449.93759515358</v>
      </c>
      <c r="I244" s="14">
        <v>144544.14712407065</v>
      </c>
      <c r="J244" s="14">
        <v>160285.46857547123</v>
      </c>
      <c r="K244" s="14">
        <v>188300.55410000001</v>
      </c>
      <c r="L244" s="14">
        <v>200116.82176399999</v>
      </c>
      <c r="M244" s="14">
        <v>196265.84956100001</v>
      </c>
      <c r="N244" s="14">
        <v>201182.49875200001</v>
      </c>
      <c r="O244" s="14">
        <v>251806.73449500001</v>
      </c>
      <c r="P244" s="14">
        <v>294156.68696600001</v>
      </c>
      <c r="Q244" s="14">
        <v>309806.09381300001</v>
      </c>
      <c r="R244" s="14">
        <v>338627.74510900001</v>
      </c>
      <c r="S244" s="14">
        <v>402962.14996399998</v>
      </c>
      <c r="T244" s="14">
        <v>452466.53339699999</v>
      </c>
      <c r="U244" s="14">
        <v>362351.61569900002</v>
      </c>
      <c r="V244" s="14">
        <v>387944.976195</v>
      </c>
      <c r="W244" s="14">
        <v>448912.94514999999</v>
      </c>
      <c r="X244" s="14">
        <v>419251.64794499998</v>
      </c>
      <c r="Y244" s="14">
        <v>429828.07544400002</v>
      </c>
      <c r="Z244" s="14">
        <v>431599.61135700002</v>
      </c>
      <c r="AA244" s="14">
        <v>368512.71292000002</v>
      </c>
      <c r="AB244" s="14">
        <v>371541.38554400002</v>
      </c>
      <c r="AC244" s="14">
        <v>403494.00004000001</v>
      </c>
      <c r="AD244" s="14">
        <v>436387.38130200002</v>
      </c>
      <c r="AE244" s="14">
        <v>417203.40555000002</v>
      </c>
    </row>
    <row r="245" spans="1:31" ht="13.5" customHeight="1" x14ac:dyDescent="0.15">
      <c r="A245" s="1"/>
      <c r="B245" s="12" t="s">
        <v>540</v>
      </c>
      <c r="C245" s="10">
        <v>13693.218363716458</v>
      </c>
      <c r="D245" s="11">
        <v>12483.952324698002</v>
      </c>
      <c r="E245" s="11">
        <v>10744.641132357332</v>
      </c>
      <c r="F245" s="11">
        <v>10868.683857813905</v>
      </c>
      <c r="G245" s="11">
        <v>11188.712772207444</v>
      </c>
      <c r="H245" s="11">
        <v>12886.546480190371</v>
      </c>
      <c r="I245" s="11">
        <v>12500.986888976788</v>
      </c>
      <c r="J245" s="11">
        <v>10099.125990399107</v>
      </c>
      <c r="K245" s="11">
        <v>11831.634599999999</v>
      </c>
      <c r="L245" s="11">
        <v>17384.281229</v>
      </c>
      <c r="M245" s="11">
        <v>17388.981809000001</v>
      </c>
      <c r="N245" s="11">
        <v>16655.000816</v>
      </c>
      <c r="O245" s="11">
        <v>21184.745873</v>
      </c>
      <c r="P245" s="11">
        <v>26886.486256</v>
      </c>
      <c r="Q245" s="11">
        <v>35330.185136</v>
      </c>
      <c r="R245" s="11">
        <v>39590.694758999998</v>
      </c>
      <c r="S245" s="11">
        <v>46021.584089999997</v>
      </c>
      <c r="T245" s="11">
        <v>64697.079718000001</v>
      </c>
      <c r="U245" s="11">
        <v>40392.872079000001</v>
      </c>
      <c r="V245" s="11">
        <v>47298.299428999999</v>
      </c>
      <c r="W245" s="11">
        <v>63407.951579</v>
      </c>
      <c r="X245" s="11">
        <v>57279.752912999997</v>
      </c>
      <c r="Y245" s="11">
        <v>55994.867723000003</v>
      </c>
      <c r="Z245" s="11">
        <v>52268.287032</v>
      </c>
      <c r="AA245" s="11">
        <v>31712.319899999999</v>
      </c>
      <c r="AB245" s="11">
        <v>25464.503832999999</v>
      </c>
      <c r="AC245" s="11">
        <v>32441.019464000001</v>
      </c>
      <c r="AD245" s="11">
        <v>41646.785841999998</v>
      </c>
      <c r="AE245" s="11">
        <v>37074.156381000001</v>
      </c>
    </row>
    <row r="246" spans="1:31" ht="13.5" customHeight="1" x14ac:dyDescent="0.15">
      <c r="A246" s="1"/>
      <c r="B246" s="17" t="s">
        <v>541</v>
      </c>
      <c r="C246" s="13">
        <v>23634.507859237623</v>
      </c>
      <c r="D246" s="14">
        <v>27264.251477044421</v>
      </c>
      <c r="E246" s="14">
        <v>20969.286588451159</v>
      </c>
      <c r="F246" s="14">
        <v>23678.724725938133</v>
      </c>
      <c r="G246" s="14">
        <v>28926.706444428102</v>
      </c>
      <c r="H246" s="14">
        <v>32439.754591928107</v>
      </c>
      <c r="I246" s="14">
        <v>34131.53535892909</v>
      </c>
      <c r="J246" s="14">
        <v>37204.373104752616</v>
      </c>
      <c r="K246" s="14">
        <v>33427.745105940005</v>
      </c>
      <c r="L246" s="14">
        <v>36478.767462999996</v>
      </c>
      <c r="M246" s="14">
        <v>36986.218349000002</v>
      </c>
      <c r="N246" s="14">
        <v>37829.805897999999</v>
      </c>
      <c r="O246" s="14">
        <v>46478.654289999999</v>
      </c>
      <c r="P246" s="14">
        <v>57122.138369</v>
      </c>
      <c r="Q246" s="14">
        <v>66462.903309999994</v>
      </c>
      <c r="R246" s="14">
        <v>68956.706860999999</v>
      </c>
      <c r="S246" s="14">
        <v>83506.219473999998</v>
      </c>
      <c r="T246" s="14">
        <v>96551.181645000004</v>
      </c>
      <c r="U246" s="14">
        <v>79706.700567000007</v>
      </c>
      <c r="V246" s="14">
        <v>93636.698231999995</v>
      </c>
      <c r="W246" s="14">
        <v>109474.967833</v>
      </c>
      <c r="X246" s="14">
        <v>100175.52622099999</v>
      </c>
      <c r="Y246" s="14">
        <v>101648.942259</v>
      </c>
      <c r="Z246" s="14">
        <v>104277.50808699999</v>
      </c>
      <c r="AA246" s="14">
        <v>93802.222120999999</v>
      </c>
      <c r="AB246" s="14">
        <v>92893.716350999995</v>
      </c>
      <c r="AC246" s="14">
        <v>101760.690693</v>
      </c>
      <c r="AD246" s="14">
        <v>113667.559356</v>
      </c>
      <c r="AE246" s="14">
        <v>113301.84630200001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2024-11-27T11:59:05Z</dcterms:modified>
</cp:coreProperties>
</file>