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705FC394-6919-468A-A445-99B3FAA9780B}" xr6:coauthVersionLast="47" xr6:coauthVersionMax="47" xr10:uidLastSave="{00000000-0000-0000-0000-000000000000}"/>
  <bookViews>
    <workbookView xWindow="-120" yWindow="-120" windowWidth="20730" windowHeight="11160" xr2:uid="{1EF45992-B8AC-43FB-95A0-8311F6AE87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<sst xmlns="http://schemas.openxmlformats.org/spreadsheetml/2006/main" count="709" uniqueCount="128">
  <si>
    <t>Detalle de transportes desde el 01 al 15 Febrero 2024</t>
  </si>
  <si>
    <t>Martinez, Gabriel Pedro</t>
  </si>
  <si>
    <t>Valor a reportar</t>
  </si>
  <si>
    <t>Valor política</t>
  </si>
  <si>
    <t>Cant. Viajes</t>
  </si>
  <si>
    <t>Diferencia</t>
  </si>
  <si>
    <t>Comentario</t>
  </si>
  <si>
    <t>Llamada duplicada</t>
  </si>
  <si>
    <t>Person Full Name</t>
  </si>
  <si>
    <t>Supervisor Full Name</t>
  </si>
  <si>
    <t>Valor Aprobado</t>
  </si>
  <si>
    <t>CIUDAD</t>
  </si>
  <si>
    <t>ZONA TR Origen</t>
  </si>
  <si>
    <t>Sector Origen</t>
  </si>
  <si>
    <t>Sec.</t>
  </si>
  <si>
    <t>Dirección Destino</t>
  </si>
  <si>
    <t>Sector Destino</t>
  </si>
  <si>
    <t>Orden</t>
  </si>
  <si>
    <t>Nombre Ingeniero</t>
  </si>
  <si>
    <t>Codigo Interno Ingeniero</t>
  </si>
  <si>
    <t>Zona Operativa Ticket</t>
  </si>
  <si>
    <t>Serial Equipo</t>
  </si>
  <si>
    <t>Nombre Equipo</t>
  </si>
  <si>
    <t>Ciudad2</t>
  </si>
  <si>
    <t>Cliente</t>
  </si>
  <si>
    <t>Valor del transporte</t>
  </si>
  <si>
    <t>Mes</t>
  </si>
  <si>
    <t>Fecha Apertura ticket</t>
  </si>
  <si>
    <t>Hora del servicio</t>
  </si>
  <si>
    <t>Linea Servicio</t>
  </si>
  <si>
    <t>Linea Producto</t>
  </si>
  <si>
    <t>Jornada</t>
  </si>
  <si>
    <t>Cierre Atención</t>
  </si>
  <si>
    <t>Comentarios del operador</t>
  </si>
  <si>
    <t>Area de servicio</t>
  </si>
  <si>
    <t>Column1</t>
  </si>
  <si>
    <t>Column2</t>
  </si>
  <si>
    <t>ok</t>
  </si>
  <si>
    <t>Toala Castillo, Julio Cesar</t>
  </si>
  <si>
    <t/>
  </si>
  <si>
    <t>MANTA</t>
  </si>
  <si>
    <t>SUC-MANTA TR NTE</t>
  </si>
  <si>
    <t>Martinez, Gabriel Pedro-45335#4</t>
  </si>
  <si>
    <t>TRAMO 2 VIA CIRCUNVALACION</t>
  </si>
  <si>
    <t>MANTA CENTRO</t>
  </si>
  <si>
    <t>Martinez Morán Pedro Gabriel</t>
  </si>
  <si>
    <t>3750RIP00282</t>
  </si>
  <si>
    <t>ISLA PETROECUADOR RUTA DEL SOL</t>
  </si>
  <si>
    <t>BANCO DEL PACIFICO S.A.</t>
  </si>
  <si>
    <t>Segunda linea</t>
  </si>
  <si>
    <t>ATM</t>
  </si>
  <si>
    <t>Diurna</t>
  </si>
  <si>
    <t xml:space="preserve">TAXI: BCO DEL PACIFICO A BODEGA (RETORNO CON PARTES REEMPLAZADAS). </t>
  </si>
  <si>
    <t>AUTOSERVICIO</t>
  </si>
  <si>
    <t xml:space="preserve">TAXI: BODEGA A BCO DEL PACIFICO </t>
  </si>
  <si>
    <t>AV. 4 DE NOV Y 113 LOCAL CA1-CA8</t>
  </si>
  <si>
    <t>1720VH105515</t>
  </si>
  <si>
    <t>AGENCIA PASEO SHOPPING MANTA</t>
  </si>
  <si>
    <t>BANCO GUAYAQUIL S.A.</t>
  </si>
  <si>
    <t xml:space="preserve">TAXI: BCO DE GUAYAQUIL A BODEGA (RETORNO CON SCROW / NO UTILIZADO). </t>
  </si>
  <si>
    <t xml:space="preserve">TAXI: BODEGA A BVO DE GUAYAQUIL </t>
  </si>
  <si>
    <t>Martinez, Gabriel Pedro-45334#2</t>
  </si>
  <si>
    <t xml:space="preserve">TAXI: BCO DEL PACIFICO A BODEGA (SECTIR ALEJADO). </t>
  </si>
  <si>
    <t>Martinez, Gabriel Pedro-45333#2</t>
  </si>
  <si>
    <t>AVE. 4 DE NOVIEMBRE! PASEO SHOOPING MANTA PLANTA -80.705772BAJA A LA ENTRADA DE RÍO STORE</t>
  </si>
  <si>
    <t>5500FGR05136</t>
  </si>
  <si>
    <t>AGENCIA C.C. MANTA SHOPPING</t>
  </si>
  <si>
    <t>BANCO BOLIVARIANO C.A.</t>
  </si>
  <si>
    <t xml:space="preserve">TAXI: BODEGA A BCO BOLIVARIANO </t>
  </si>
  <si>
    <t xml:space="preserve">TAXI: BCO BOLIVARIANO A BODEGA ( RETORNO CON PARTES REEMPLAZADAS). </t>
  </si>
  <si>
    <t>Martinez, Gabriel Pedro-45332#6</t>
  </si>
  <si>
    <t>TAXI: BCO DEL PACIFICO A BODEGA</t>
  </si>
  <si>
    <t>TAXI: BODEGA A BCO PACIFICO - RUTA DEL SOL</t>
  </si>
  <si>
    <t>AV. 103 ENTRE LAS CALLES 113 Y 114</t>
  </si>
  <si>
    <t>3750RIP00100</t>
  </si>
  <si>
    <t>ISLA MERCADO LOS ESTEROS</t>
  </si>
  <si>
    <t xml:space="preserve">TAXI: BODEGA A BCO DEL PACIFICO MERCADO ESTEROS </t>
  </si>
  <si>
    <t xml:space="preserve">TAXI: BCO DEL PACIFICO MERCADO LOS ESTEROS A BODEGA (RETORNO CON PARTE NO REEMPLAZADA). </t>
  </si>
  <si>
    <t>VIA PRINCIPAL - ENTRE PRADERA</t>
  </si>
  <si>
    <t>5550RDC02316</t>
  </si>
  <si>
    <t>ISLA EUROFISH</t>
  </si>
  <si>
    <t>BANCO INTERNACIONAL S.A.</t>
  </si>
  <si>
    <t xml:space="preserve">TAXI: BODEGA A BCO INTERNACIONAL </t>
  </si>
  <si>
    <t xml:space="preserve">TAXI: BCO INTERNACIONAL A BODEGA (RETORNO CON PARTES NO UTILIZADAS). </t>
  </si>
  <si>
    <t>Martinez, Gabriel Pedro-45331#4</t>
  </si>
  <si>
    <t xml:space="preserve">TAXI: BCO DEL PACIFICO A BODEGA (SECTOR ALEJADO DEL CENTRO). </t>
  </si>
  <si>
    <t xml:space="preserve">TAXI: BODEGA A BCO PACIFICO </t>
  </si>
  <si>
    <t>1562RDC31664</t>
  </si>
  <si>
    <t xml:space="preserve">TAXI: BODEGA A BCO DE GUAYAQUIL </t>
  </si>
  <si>
    <t xml:space="preserve">TAXI: BCO DE GUAYAQUIL A BODEGA (RETORNO CON PARTES). </t>
  </si>
  <si>
    <t>Martinez, Gabriel Pedro-45329#4</t>
  </si>
  <si>
    <t>Av. PUERTO AEROPUERTO (REDONDEL EL PALMAR)</t>
  </si>
  <si>
    <t>5550RDC02315</t>
  </si>
  <si>
    <t>ISLA PETROVELCA MANTA</t>
  </si>
  <si>
    <t xml:space="preserve">TAXI: BCO INTERNACIONAL A BODEGA (RETORNO CON PARTES, REEMPLAZADAS). </t>
  </si>
  <si>
    <t>C.C. PASO SHOPPING LOCAL 58-A PLANTA ALTA  ( MANTA) AVE.113 Y AVE.4 NOVIEMBRE</t>
  </si>
  <si>
    <t>1720VH101330</t>
  </si>
  <si>
    <t>CAC SHOPPING MANTA</t>
  </si>
  <si>
    <t xml:space="preserve">TAXI: BODEGA A CLARO (SÃ? ACUDE CON PARTES) </t>
  </si>
  <si>
    <t xml:space="preserve">TAXI: CLARO A BODEGA (RETORNO CON PARTES, NO REEMPLAZADAS). </t>
  </si>
  <si>
    <t>Martinez, Gabriel Pedro-45328#2</t>
  </si>
  <si>
    <t>VIA AEROPUERTO KM 1.5 A LADO DEL CENTRO DE TRANSITO</t>
  </si>
  <si>
    <t>T9900GR00409</t>
  </si>
  <si>
    <t>AGENCIA CENTRO VIRTUAL MANTA</t>
  </si>
  <si>
    <t xml:space="preserve">TAXI: BCO DEL PACIFICO A BODEGA </t>
  </si>
  <si>
    <t xml:space="preserve">TAXI: BODEGA a BCO DEL PACIFICO (SE ACUDE CON CASH SLOT). </t>
  </si>
  <si>
    <t>Martinez, Gabriel Pedro-45327#5</t>
  </si>
  <si>
    <t>AV. 4 DE NOVIEMBRE ENTRE LAS CALLES J6 Y J8</t>
  </si>
  <si>
    <t>5550RIP00730</t>
  </si>
  <si>
    <t>AGENCIA MANTA TARQUI</t>
  </si>
  <si>
    <t xml:space="preserve">TAXI: BCO INTERNACIONAL A BODEGA (RETORNO CON PARTES REEMPLAZADAS). </t>
  </si>
  <si>
    <t xml:space="preserve">TAXI: BODEGA A BCO INTERNACIONAL (SE SOLICITAN PARTES A WIN EXP) </t>
  </si>
  <si>
    <t xml:space="preserve">TAXI: BCO DEL PACIFICO A BODEGA. </t>
  </si>
  <si>
    <t>AV. MALECÓN Y CALLE 17, ESQ.</t>
  </si>
  <si>
    <t>5310279530</t>
  </si>
  <si>
    <t>SUCURSAL MANTA</t>
  </si>
  <si>
    <t>BANCO DE LA PRODUCCION S.A. PRODUBANCO</t>
  </si>
  <si>
    <t xml:space="preserve">TAXI: BODEGA A PRODUBANCO </t>
  </si>
  <si>
    <t xml:space="preserve">TAXI: PRODUBANCO A BCO DEL PACIFICO </t>
  </si>
  <si>
    <t>Martinez, Gabriel Pedro-45323#3</t>
  </si>
  <si>
    <t>DENTRO DEL CENTRO COMERCIAL AV. 4 DE NOVIEMBRE</t>
  </si>
  <si>
    <t>MANTA NORTE</t>
  </si>
  <si>
    <t>3750RIP00187</t>
  </si>
  <si>
    <t>AG. PASEO SHOPPING MANTA</t>
  </si>
  <si>
    <t>BANCO PICHINCHA C.A.</t>
  </si>
  <si>
    <t xml:space="preserve">TAXI: BCO PICHINCHA A BODEGA (RETORNO CON PARTE REEMPLAZADA). </t>
  </si>
  <si>
    <t>5550RIP00732</t>
  </si>
  <si>
    <t xml:space="preserve">TAXI: BCO INTERNACIONAL A BGO PICHINCHA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</si>
</sst>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10409]dd/mm/yyyy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</font>
    <font>
      <sz val="11"/>
      <name val="Calibri"/>
      <family val="2"/>
    </font>
    <font>
      <b/>
      <sz val="10"/>
      <name val="Times New Roman"/>
      <family val="1"/>
    </font>
    <font>
      <b/>
      <sz val="10"/>
      <color rgb="FFFFFFFF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FFFF00"/>
      <name val="Arial Black"/>
      <family val="2"/>
    </font>
    <font>
      <sz val="11"/>
      <color theme="1"/>
      <name val="Calibri"/>
      <family val="2"/>
    </font>
    <font>
      <sz val="12"/>
      <color rgb="FFFF0000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6495ED"/>
      </patternFill>
    </fill>
    <fill>
      <patternFill patternType="solid">
        <fgColor rgb="FF6495ED"/>
        <bgColor rgb="FF6495ED"/>
      </patternFill>
    </fill>
    <fill>
      <patternFill patternType="solid">
        <fgColor rgb="FFFF0000"/>
        <bgColor rgb="FF6495ED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theme="0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/>
      <top/>
      <bottom style="thin">
        <color rgb="FFD3D3D3"/>
      </bottom>
      <diagonal/>
    </border>
    <border>
      <left style="thin">
        <color rgb="FFD3D3D3"/>
      </left>
      <right style="thin">
        <color theme="0"/>
      </right>
      <top style="thin">
        <color rgb="FFD3D3D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44" fontId="3" fillId="5" borderId="4" xfId="1" applyFont="1" applyFill="1" applyBorder="1" applyAlignment="1">
      <alignment vertical="top" readingOrder="1"/>
    </xf>
    <xf numFmtId="0" fontId="3" fillId="5" borderId="4" xfId="1" applyNumberFormat="1" applyFont="1" applyFill="1" applyBorder="1" applyAlignment="1">
      <alignment horizontal="center" vertical="top" readingOrder="1"/>
    </xf>
    <xf numFmtId="0" fontId="3" fillId="5" borderId="4" xfId="1" applyNumberFormat="1" applyFont="1" applyFill="1" applyBorder="1" applyAlignment="1">
      <alignment vertical="top" readingOrder="1"/>
    </xf>
    <xf numFmtId="0" fontId="3" fillId="5" borderId="4" xfId="0" applyFont="1" applyFill="1" applyBorder="1" applyAlignment="1">
      <alignment vertical="top" readingOrder="1"/>
    </xf>
    <xf numFmtId="0" fontId="8" fillId="5" borderId="5" xfId="0" applyFont="1" applyFill="1" applyBorder="1"/>
    <xf numFmtId="44" fontId="3" fillId="5" borderId="5" xfId="1" applyFont="1" applyFill="1" applyBorder="1"/>
    <xf numFmtId="22" fontId="3" fillId="5" borderId="5" xfId="0" applyNumberFormat="1" applyFont="1" applyFill="1" applyBorder="1"/>
    <xf numFmtId="164" fontId="3" fillId="5" borderId="4" xfId="1" applyNumberFormat="1" applyFont="1" applyFill="1" applyBorder="1" applyAlignment="1">
      <alignment vertical="top" readingOrder="1"/>
    </xf>
    <xf numFmtId="0" fontId="8" fillId="5" borderId="6" xfId="0" applyFont="1" applyFill="1" applyBorder="1"/>
    <xf numFmtId="44" fontId="3" fillId="6" borderId="4" xfId="1" applyFont="1" applyFill="1" applyBorder="1" applyAlignment="1">
      <alignment vertical="top" readingOrder="1"/>
    </xf>
    <xf numFmtId="0" fontId="3" fillId="6" borderId="4" xfId="1" applyNumberFormat="1" applyFont="1" applyFill="1" applyBorder="1" applyAlignment="1">
      <alignment horizontal="center" vertical="top" readingOrder="1"/>
    </xf>
    <xf numFmtId="0" fontId="3" fillId="6" borderId="4" xfId="1" applyNumberFormat="1" applyFont="1" applyFill="1" applyBorder="1" applyAlignment="1">
      <alignment vertical="top" readingOrder="1"/>
    </xf>
    <xf numFmtId="0" fontId="3" fillId="6" borderId="4" xfId="0" applyFont="1" applyFill="1" applyBorder="1" applyAlignment="1">
      <alignment vertical="top" readingOrder="1"/>
    </xf>
    <xf numFmtId="0" fontId="8" fillId="6" borderId="5" xfId="0" applyFont="1" applyFill="1" applyBorder="1"/>
    <xf numFmtId="44" fontId="3" fillId="6" borderId="5" xfId="1" applyFont="1" applyFill="1" applyBorder="1"/>
    <xf numFmtId="22" fontId="3" fillId="6" borderId="5" xfId="0" applyNumberFormat="1" applyFont="1" applyFill="1" applyBorder="1"/>
    <xf numFmtId="164" fontId="3" fillId="6" borderId="4" xfId="1" applyNumberFormat="1" applyFont="1" applyFill="1" applyBorder="1" applyAlignment="1">
      <alignment vertical="top" readingOrder="1"/>
    </xf>
    <xf numFmtId="0" fontId="8" fillId="6" borderId="6" xfId="0" applyFont="1" applyFill="1" applyBorder="1"/>
    <xf numFmtId="44" fontId="9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951ED4-8C06-4DF1-9610-0E55DD7A84A6}" name="Tabla_Transportes" displayName="Tabla_Transportes" ref="A4:AI36" totalsRowShown="0">
  <autoFilter ref="A4:AI36" xr:uid="{02951ED4-8C06-4DF1-9610-0E55DD7A84A6}"/>
  <tableColumns count="35">
    <tableColumn id="1" xr3:uid="{77152B5C-1A81-46E8-B05D-BBFEC6C679C0}" name="Valor a reportar"/>
    <tableColumn id="2" xr3:uid="{1AC9763D-3046-4835-9FCC-A922DC222D82}" name="Valor política"/>
    <tableColumn id="3" xr3:uid="{2BAD57C0-27E6-4484-8DA5-F460E9424A18}" name="Cant. Viajes"/>
    <tableColumn id="4" xr3:uid="{9D884A23-FFD3-4FAA-9566-6B2CD2FD6F39}" name="Diferencia">
      <calculatedColumnFormula>+A5-B5</calculatedColumnFormula>
    </tableColumn>
    <tableColumn id="5" xr3:uid="{6E386E7E-452F-4B7C-B26A-4127840D49DD}" name="Comentario"/>
    <tableColumn id="6" xr3:uid="{9608A5C2-28AA-4FB8-AE10-BE3EAE8782CF}" name="Llamada duplicada"/>
    <tableColumn id="7" xr3:uid="{58ACA43E-24CE-4A2C-874F-0B708ADD5470}" name="Person Full Name"/>
    <tableColumn id="8" xr3:uid="{C39BA4AF-CE83-4E7C-B2CA-C7FE885839CC}" name="Supervisor Full Name"/>
    <tableColumn id="9" xr3:uid="{83694467-E38D-438E-BBE0-169987A96FC1}" name="Valor Aprobado"/>
    <tableColumn id="10" xr3:uid="{ACF62895-ECAC-4D6B-9A95-A88161583D9F}" name="CIUDAD"/>
    <tableColumn id="11" xr3:uid="{56E2A4C5-31A0-4FCB-BF55-0447F05993A0}" name="ZONA TR Origen"/>
    <tableColumn id="12" xr3:uid="{CAF95924-9ADC-4AA2-891F-2A425D30C1DE}" name="Sector Origen"/>
    <tableColumn id="13" xr3:uid="{0D5C1AB6-C247-4753-82EB-23902B3D5849}" name="Sec."/>
    <tableColumn id="14" xr3:uid="{08369127-5DA3-4B61-AF45-7718A7E3B3B7}" name="Dirección Destino"/>
    <tableColumn id="15" xr3:uid="{42DE3402-DB8C-4BC3-A6B2-ACED9021D6D1}" name="Sector Destino"/>
    <tableColumn id="16" xr3:uid="{03FE6161-EFDF-48E9-BF52-5E038D9206AB}" name="Orden"/>
    <tableColumn id="17" xr3:uid="{59A70432-A22B-4D88-9B89-08D72DCF5D89}" name="Nombre Ingeniero"/>
    <tableColumn id="18" xr3:uid="{D595BD78-7DD6-4025-9643-7F78F10E0A96}" name="Codigo Interno Ingeniero"/>
    <tableColumn id="19" xr3:uid="{FF0CD439-B1F1-4E63-A0C6-76A910BCB5FA}" name="Zona Operativa Ticket"/>
    <tableColumn id="20" xr3:uid="{54D60504-123E-40DF-AEF2-36FE40344313}" name="Serial Equipo"/>
    <tableColumn id="21" xr3:uid="{86129241-5D69-4138-9E88-95CF5582A11A}" name="Nombre Equipo"/>
    <tableColumn id="22" xr3:uid="{5922A783-B9F5-4FB9-9C44-7B1E6DAC262D}" name="Ciudad2"/>
    <tableColumn id="23" xr3:uid="{EF8CC336-539A-4861-899A-E2E6301F0FFE}" name="Cliente"/>
    <tableColumn id="24" xr3:uid="{67CE91E1-A4F0-4865-A183-C0B334D570B7}" name="Valor del transporte"/>
    <tableColumn id="25" xr3:uid="{86B78D37-AC6B-4C56-A6D4-F62D92A97624}" name="Mes"/>
    <tableColumn id="26" xr3:uid="{1326427F-DE0F-479F-AA79-023891BA1B28}" name="Fecha Apertura ticket"/>
    <tableColumn id="27" xr3:uid="{5F87600C-9491-4475-8270-BF05068B6499}" name="Hora del servicio"/>
    <tableColumn id="28" xr3:uid="{A744C3FD-535A-47B9-9177-59B1F8CB5253}" name="Linea Servicio"/>
    <tableColumn id="29" xr3:uid="{5D834635-B2B4-451E-91AD-724A0B7995B0}" name="Linea Producto"/>
    <tableColumn id="30" xr3:uid="{67DFF8A2-507D-4EA9-9B70-8B5DEF4EC0A6}" name="Jornada"/>
    <tableColumn id="31" xr3:uid="{CA18501D-1E5E-4A16-8CCD-4D3DE224BACE}" name="Cierre Atención"/>
    <tableColumn id="32" xr3:uid="{3AD551A6-5295-42C6-9C46-1BEA23E8E4BF}" name="Comentarios del operador"/>
    <tableColumn id="33" xr3:uid="{5872E36F-42A4-41BF-8BA1-87003F1DFC7B}" name="Area de servicio"/>
    <tableColumn id="34" xr3:uid="{70E553E9-1E34-4323-A014-4183356FE8DD}" name="Column1"/>
    <tableColumn id="35" xr3:uid="{76A2E645-4DE2-4F8F-9EBB-19976C5893D0}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E1F11-9BD1-4051-A094-32FFC179C65A}">
  <dimension ref="A1:AJ37"/>
  <sheetViews>
    <sheetView tabSelected="1" workbookViewId="0">
      <selection activeCell="K56" sqref="K56"/>
    </sheetView>
  </sheetViews>
  <sheetFormatPr baseColWidth="10" defaultColWidth="8.7109375" defaultRowHeight="15" outlineLevelCol="2" x14ac:dyDescent="0.25"/>
  <cols>
    <col min="1" max="1" width="15.42578125" style="2" customWidth="1" collapsed="1"/>
    <col min="2" max="4" width="0" style="2" hidden="1" customWidth="1" outlineLevel="1"/>
    <col min="5" max="5" width="11.85546875" style="2" customWidth="1" collapsed="1"/>
    <col min="6" max="6" width="0" style="2" hidden="1" customWidth="1" outlineLevel="1"/>
    <col min="7" max="7" width="23.140625" style="2" customWidth="1" collapsed="1"/>
    <col min="8" max="8" width="19.140625" style="2" customWidth="1" collapsed="1"/>
    <col min="9" max="9" width="0" style="2" hidden="1" customWidth="1" outlineLevel="1"/>
    <col min="10" max="10" width="9.85546875" style="2" customWidth="1" collapsed="1"/>
    <col min="11" max="11" width="16.5703125" style="2" customWidth="1" collapsed="1"/>
    <col min="12" max="12" width="0" style="2" hidden="1" customWidth="1" outlineLevel="2"/>
    <col min="13" max="13" width="0" style="2" hidden="1" customWidth="1" outlineLevel="1"/>
    <col min="14" max="14" width="16.42578125" style="2" customWidth="1" collapsed="1"/>
    <col min="15" max="15" width="0" style="2" hidden="1" customWidth="1" outlineLevel="2"/>
    <col min="16" max="20" width="0" style="2" hidden="1" customWidth="1" outlineLevel="1"/>
    <col min="21" max="21" width="14.5703125" style="2" customWidth="1" collapsed="1"/>
    <col min="22" max="22" width="9.140625" style="2" customWidth="1"/>
    <col min="23" max="23" width="8.7109375" style="2"/>
    <col min="24" max="24" width="18.28515625" style="2" customWidth="1"/>
    <col min="25" max="25" width="8.7109375" style="2"/>
    <col min="26" max="26" width="19.7109375" style="2" customWidth="1" collapsed="1"/>
    <col min="27" max="27" width="14.5703125" style="2" hidden="1" customWidth="1" outlineLevel="1"/>
    <col min="28" max="28" width="12.42578125" style="2" hidden="1" customWidth="1" outlineLevel="1"/>
    <col min="29" max="29" width="14.5703125" style="2" customWidth="1" collapsed="1"/>
    <col min="30" max="30" width="9" style="2" customWidth="1"/>
    <col min="31" max="31" width="15.5703125" style="2" bestFit="1" customWidth="1" collapsed="1"/>
    <col min="32" max="33" width="0" style="2" hidden="1" customWidth="1" outlineLevel="1"/>
    <col min="34" max="34" width="42.5703125" style="2" customWidth="1" collapsed="1"/>
    <col min="35" max="35" width="0" style="2" hidden="1" customWidth="1" outlineLevel="1"/>
    <col min="36" max="36" width="8.7109375" style="2" collapsed="1"/>
    <col min="37" max="16384" width="8.7109375" style="2"/>
  </cols>
  <sheetData>
    <row r="1" spans="1:35" ht="21" x14ac:dyDescent="0.35">
      <c r="A1" s="1" t="s">
        <v>0</v>
      </c>
    </row>
    <row r="2" spans="1:35" ht="21" x14ac:dyDescent="0.35">
      <c r="A2" s="1" t="s">
        <v>1</v>
      </c>
    </row>
    <row r="4" spans="1:35" ht="38.2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3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5" t="s">
        <v>18</v>
      </c>
      <c r="R4" s="5" t="s">
        <v>19</v>
      </c>
      <c r="S4" s="5" t="s">
        <v>20</v>
      </c>
      <c r="T4" s="5" t="s">
        <v>21</v>
      </c>
      <c r="U4" s="5" t="s">
        <v>22</v>
      </c>
      <c r="V4" s="5" t="s">
        <v>23</v>
      </c>
      <c r="W4" s="5" t="s">
        <v>24</v>
      </c>
      <c r="X4" s="5" t="s">
        <v>25</v>
      </c>
      <c r="Y4" s="6" t="s">
        <v>26</v>
      </c>
      <c r="Z4" s="5" t="s">
        <v>27</v>
      </c>
      <c r="AA4" s="7" t="s">
        <v>28</v>
      </c>
      <c r="AB4" s="5" t="s">
        <v>29</v>
      </c>
      <c r="AC4" s="5" t="s">
        <v>30</v>
      </c>
      <c r="AD4" s="4" t="s">
        <v>31</v>
      </c>
      <c r="AE4" s="4" t="s">
        <v>32</v>
      </c>
      <c r="AF4" s="5" t="s">
        <v>33</v>
      </c>
      <c r="AG4" s="8" t="s">
        <v>34</v>
      </c>
      <c r="AH4" s="2" t="s">
        <v>35</v>
      </c>
      <c r="AI4" s="2" t="s">
        <v>36</v>
      </c>
    </row>
    <row r="5" spans="1:35" x14ac:dyDescent="0.25">
      <c r="A5" s="9">
        <v>2.75</v>
      </c>
      <c r="B5" s="9">
        <v>2.75</v>
      </c>
      <c r="C5" s="10">
        <v>1</v>
      </c>
      <c r="D5" s="9">
        <f>+A5-B5</f>
        <v>0</v>
      </c>
      <c r="E5" s="11" t="s">
        <v>37</v>
      </c>
      <c r="F5" s="11">
        <v>4</v>
      </c>
      <c r="G5" s="12" t="s">
        <v>1</v>
      </c>
      <c r="H5" s="12" t="s">
        <v>38</v>
      </c>
      <c r="I5" s="11" t="s">
        <v>39</v>
      </c>
      <c r="J5" s="12" t="s">
        <v>40</v>
      </c>
      <c r="K5" s="11" t="s">
        <v>41</v>
      </c>
      <c r="L5" s="11" t="s">
        <v>39</v>
      </c>
      <c r="M5" s="11" t="s">
        <v>42</v>
      </c>
      <c r="N5" s="11" t="s">
        <v>43</v>
      </c>
      <c r="O5" s="11" t="s">
        <v>44</v>
      </c>
      <c r="P5" s="10"/>
      <c r="Q5" s="13" t="s">
        <v>45</v>
      </c>
      <c r="R5" s="13">
        <v>854264</v>
      </c>
      <c r="S5" s="13" t="s">
        <v>41</v>
      </c>
      <c r="T5" s="13" t="s">
        <v>46</v>
      </c>
      <c r="U5" s="13" t="s">
        <v>47</v>
      </c>
      <c r="V5" s="13" t="s">
        <v>40</v>
      </c>
      <c r="W5" s="13" t="s">
        <v>48</v>
      </c>
      <c r="X5" s="14">
        <v>2.75</v>
      </c>
      <c r="Y5" s="13">
        <v>2</v>
      </c>
      <c r="Z5" s="15">
        <v>45335.557638888888</v>
      </c>
      <c r="AA5" s="15">
        <v>45335.5625</v>
      </c>
      <c r="AB5" s="13" t="s">
        <v>49</v>
      </c>
      <c r="AC5" s="13" t="s">
        <v>50</v>
      </c>
      <c r="AD5" s="12" t="s">
        <v>51</v>
      </c>
      <c r="AE5" s="16">
        <v>45335.688888888886</v>
      </c>
      <c r="AF5" s="13" t="s">
        <v>52</v>
      </c>
      <c r="AG5" s="17" t="s">
        <v>53</v>
      </c>
    </row>
    <row r="6" spans="1:35" x14ac:dyDescent="0.25">
      <c r="A6" s="18">
        <v>2.75</v>
      </c>
      <c r="B6" s="18">
        <v>2.75</v>
      </c>
      <c r="C6" s="19">
        <v>1</v>
      </c>
      <c r="D6" s="18">
        <f t="shared" ref="D6:D36" si="0">+A6-B6</f>
        <v>0</v>
      </c>
      <c r="E6" s="20" t="s">
        <v>37</v>
      </c>
      <c r="F6" s="20">
        <v>4</v>
      </c>
      <c r="G6" s="21" t="s">
        <v>1</v>
      </c>
      <c r="H6" s="21" t="s">
        <v>38</v>
      </c>
      <c r="I6" s="20" t="s">
        <v>39</v>
      </c>
      <c r="J6" s="21" t="s">
        <v>40</v>
      </c>
      <c r="K6" s="20" t="s">
        <v>41</v>
      </c>
      <c r="L6" s="20" t="s">
        <v>39</v>
      </c>
      <c r="M6" s="20" t="s">
        <v>42</v>
      </c>
      <c r="N6" s="20" t="s">
        <v>43</v>
      </c>
      <c r="O6" s="20" t="s">
        <v>44</v>
      </c>
      <c r="P6" s="19"/>
      <c r="Q6" s="22" t="s">
        <v>45</v>
      </c>
      <c r="R6" s="22">
        <v>854264</v>
      </c>
      <c r="S6" s="22" t="s">
        <v>41</v>
      </c>
      <c r="T6" s="22" t="s">
        <v>46</v>
      </c>
      <c r="U6" s="22" t="s">
        <v>47</v>
      </c>
      <c r="V6" s="22" t="s">
        <v>40</v>
      </c>
      <c r="W6" s="22" t="s">
        <v>48</v>
      </c>
      <c r="X6" s="23">
        <v>2.75</v>
      </c>
      <c r="Y6" s="22">
        <v>2</v>
      </c>
      <c r="Z6" s="24">
        <v>45335.557638888888</v>
      </c>
      <c r="AA6" s="24">
        <v>45335.5625</v>
      </c>
      <c r="AB6" s="22" t="s">
        <v>49</v>
      </c>
      <c r="AC6" s="22" t="s">
        <v>50</v>
      </c>
      <c r="AD6" s="21" t="s">
        <v>51</v>
      </c>
      <c r="AE6" s="25">
        <v>45335.688888888886</v>
      </c>
      <c r="AF6" s="22" t="s">
        <v>54</v>
      </c>
      <c r="AG6" s="26" t="s">
        <v>53</v>
      </c>
    </row>
    <row r="7" spans="1:35" x14ac:dyDescent="0.25">
      <c r="A7" s="9">
        <v>2.75</v>
      </c>
      <c r="B7" s="9">
        <v>2.75</v>
      </c>
      <c r="C7" s="10">
        <v>1</v>
      </c>
      <c r="D7" s="9">
        <f t="shared" si="0"/>
        <v>0</v>
      </c>
      <c r="E7" s="11" t="s">
        <v>37</v>
      </c>
      <c r="F7" s="11">
        <v>2</v>
      </c>
      <c r="G7" s="12" t="s">
        <v>1</v>
      </c>
      <c r="H7" s="12" t="s">
        <v>38</v>
      </c>
      <c r="I7" s="11" t="s">
        <v>39</v>
      </c>
      <c r="J7" s="12" t="s">
        <v>40</v>
      </c>
      <c r="K7" s="11" t="s">
        <v>41</v>
      </c>
      <c r="L7" s="11" t="s">
        <v>39</v>
      </c>
      <c r="M7" s="11" t="s">
        <v>42</v>
      </c>
      <c r="N7" s="11" t="s">
        <v>55</v>
      </c>
      <c r="O7" s="11" t="s">
        <v>44</v>
      </c>
      <c r="P7" s="10"/>
      <c r="Q7" s="13" t="s">
        <v>45</v>
      </c>
      <c r="R7" s="13">
        <v>854264</v>
      </c>
      <c r="S7" s="13" t="s">
        <v>41</v>
      </c>
      <c r="T7" s="13" t="s">
        <v>56</v>
      </c>
      <c r="U7" s="13" t="s">
        <v>57</v>
      </c>
      <c r="V7" s="13" t="s">
        <v>40</v>
      </c>
      <c r="W7" s="13" t="s">
        <v>58</v>
      </c>
      <c r="X7" s="14">
        <v>2.75</v>
      </c>
      <c r="Y7" s="13">
        <v>2</v>
      </c>
      <c r="Z7" s="15">
        <v>45335.413194444445</v>
      </c>
      <c r="AA7" s="15">
        <v>45335.416666666664</v>
      </c>
      <c r="AB7" s="13" t="s">
        <v>49</v>
      </c>
      <c r="AC7" s="13" t="s">
        <v>50</v>
      </c>
      <c r="AD7" s="12" t="s">
        <v>51</v>
      </c>
      <c r="AE7" s="16">
        <v>45335.511111111111</v>
      </c>
      <c r="AF7" s="13" t="s">
        <v>59</v>
      </c>
      <c r="AG7" s="17" t="s">
        <v>53</v>
      </c>
    </row>
    <row r="8" spans="1:35" x14ac:dyDescent="0.25">
      <c r="A8" s="18">
        <v>2.75</v>
      </c>
      <c r="B8" s="18">
        <v>2.75</v>
      </c>
      <c r="C8" s="19">
        <v>1</v>
      </c>
      <c r="D8" s="18">
        <f t="shared" si="0"/>
        <v>0</v>
      </c>
      <c r="E8" s="20" t="s">
        <v>37</v>
      </c>
      <c r="F8" s="20">
        <v>2</v>
      </c>
      <c r="G8" s="21" t="s">
        <v>1</v>
      </c>
      <c r="H8" s="21" t="s">
        <v>38</v>
      </c>
      <c r="I8" s="20" t="s">
        <v>39</v>
      </c>
      <c r="J8" s="21" t="s">
        <v>40</v>
      </c>
      <c r="K8" s="20" t="s">
        <v>41</v>
      </c>
      <c r="L8" s="20" t="s">
        <v>39</v>
      </c>
      <c r="M8" s="20" t="s">
        <v>42</v>
      </c>
      <c r="N8" s="20" t="s">
        <v>55</v>
      </c>
      <c r="O8" s="20" t="s">
        <v>44</v>
      </c>
      <c r="P8" s="19"/>
      <c r="Q8" s="22" t="s">
        <v>45</v>
      </c>
      <c r="R8" s="22">
        <v>854264</v>
      </c>
      <c r="S8" s="22" t="s">
        <v>41</v>
      </c>
      <c r="T8" s="22" t="s">
        <v>56</v>
      </c>
      <c r="U8" s="22" t="s">
        <v>57</v>
      </c>
      <c r="V8" s="22" t="s">
        <v>40</v>
      </c>
      <c r="W8" s="22" t="s">
        <v>58</v>
      </c>
      <c r="X8" s="23">
        <v>2.75</v>
      </c>
      <c r="Y8" s="22">
        <v>2</v>
      </c>
      <c r="Z8" s="24">
        <v>45335.413194444445</v>
      </c>
      <c r="AA8" s="24">
        <v>45335.416666666664</v>
      </c>
      <c r="AB8" s="22" t="s">
        <v>49</v>
      </c>
      <c r="AC8" s="22" t="s">
        <v>50</v>
      </c>
      <c r="AD8" s="21" t="s">
        <v>51</v>
      </c>
      <c r="AE8" s="25">
        <v>45335.511111111111</v>
      </c>
      <c r="AF8" s="22" t="s">
        <v>60</v>
      </c>
      <c r="AG8" s="26" t="s">
        <v>53</v>
      </c>
    </row>
    <row r="9" spans="1:35" x14ac:dyDescent="0.25">
      <c r="A9" s="9">
        <v>2.75</v>
      </c>
      <c r="B9" s="9">
        <v>2.75</v>
      </c>
      <c r="C9" s="10">
        <v>1</v>
      </c>
      <c r="D9" s="9">
        <f t="shared" si="0"/>
        <v>0</v>
      </c>
      <c r="E9" s="11" t="s">
        <v>37</v>
      </c>
      <c r="F9" s="11">
        <v>4</v>
      </c>
      <c r="G9" s="12" t="s">
        <v>1</v>
      </c>
      <c r="H9" s="12" t="s">
        <v>38</v>
      </c>
      <c r="I9" s="11" t="s">
        <v>39</v>
      </c>
      <c r="J9" s="12" t="s">
        <v>40</v>
      </c>
      <c r="K9" s="11" t="s">
        <v>41</v>
      </c>
      <c r="L9" s="11" t="s">
        <v>39</v>
      </c>
      <c r="M9" s="11" t="s">
        <v>61</v>
      </c>
      <c r="N9" s="11" t="s">
        <v>43</v>
      </c>
      <c r="O9" s="11" t="s">
        <v>44</v>
      </c>
      <c r="P9" s="10"/>
      <c r="Q9" s="13" t="s">
        <v>45</v>
      </c>
      <c r="R9" s="13">
        <v>854264</v>
      </c>
      <c r="S9" s="13" t="s">
        <v>41</v>
      </c>
      <c r="T9" s="13" t="s">
        <v>46</v>
      </c>
      <c r="U9" s="13" t="s">
        <v>47</v>
      </c>
      <c r="V9" s="13" t="s">
        <v>40</v>
      </c>
      <c r="W9" s="13" t="s">
        <v>48</v>
      </c>
      <c r="X9" s="14">
        <v>2.75</v>
      </c>
      <c r="Y9" s="13">
        <v>2</v>
      </c>
      <c r="Z9" s="15">
        <v>45334.580555555556</v>
      </c>
      <c r="AA9" s="15">
        <v>45334.593023842594</v>
      </c>
      <c r="AB9" s="13" t="s">
        <v>49</v>
      </c>
      <c r="AC9" s="13" t="s">
        <v>50</v>
      </c>
      <c r="AD9" s="12" t="s">
        <v>51</v>
      </c>
      <c r="AE9" s="16">
        <v>45334.652777777781</v>
      </c>
      <c r="AF9" s="13" t="s">
        <v>54</v>
      </c>
      <c r="AG9" s="17" t="s">
        <v>53</v>
      </c>
    </row>
    <row r="10" spans="1:35" x14ac:dyDescent="0.25">
      <c r="A10" s="18">
        <v>2.75</v>
      </c>
      <c r="B10" s="18">
        <v>2.75</v>
      </c>
      <c r="C10" s="19">
        <v>1</v>
      </c>
      <c r="D10" s="18">
        <f t="shared" si="0"/>
        <v>0</v>
      </c>
      <c r="E10" s="20" t="s">
        <v>37</v>
      </c>
      <c r="F10" s="20">
        <v>4</v>
      </c>
      <c r="G10" s="21" t="s">
        <v>1</v>
      </c>
      <c r="H10" s="21" t="s">
        <v>38</v>
      </c>
      <c r="I10" s="20" t="s">
        <v>39</v>
      </c>
      <c r="J10" s="21" t="s">
        <v>40</v>
      </c>
      <c r="K10" s="20" t="s">
        <v>41</v>
      </c>
      <c r="L10" s="20" t="s">
        <v>39</v>
      </c>
      <c r="M10" s="20" t="s">
        <v>61</v>
      </c>
      <c r="N10" s="20" t="s">
        <v>43</v>
      </c>
      <c r="O10" s="20" t="s">
        <v>44</v>
      </c>
      <c r="P10" s="19"/>
      <c r="Q10" s="22" t="s">
        <v>45</v>
      </c>
      <c r="R10" s="22">
        <v>854264</v>
      </c>
      <c r="S10" s="22" t="s">
        <v>41</v>
      </c>
      <c r="T10" s="22" t="s">
        <v>46</v>
      </c>
      <c r="U10" s="22" t="s">
        <v>47</v>
      </c>
      <c r="V10" s="22" t="s">
        <v>40</v>
      </c>
      <c r="W10" s="22" t="s">
        <v>48</v>
      </c>
      <c r="X10" s="23">
        <v>2.75</v>
      </c>
      <c r="Y10" s="22">
        <v>2</v>
      </c>
      <c r="Z10" s="24">
        <v>45334.580555555556</v>
      </c>
      <c r="AA10" s="24">
        <v>45334.593023842594</v>
      </c>
      <c r="AB10" s="22" t="s">
        <v>49</v>
      </c>
      <c r="AC10" s="22" t="s">
        <v>50</v>
      </c>
      <c r="AD10" s="21" t="s">
        <v>51</v>
      </c>
      <c r="AE10" s="25">
        <v>45334.652777777781</v>
      </c>
      <c r="AF10" s="22" t="s">
        <v>62</v>
      </c>
      <c r="AG10" s="26" t="s">
        <v>53</v>
      </c>
    </row>
    <row r="11" spans="1:35" x14ac:dyDescent="0.25">
      <c r="A11" s="9">
        <v>2.75</v>
      </c>
      <c r="B11" s="9">
        <v>2.75</v>
      </c>
      <c r="C11" s="10">
        <v>1</v>
      </c>
      <c r="D11" s="9">
        <f t="shared" si="0"/>
        <v>0</v>
      </c>
      <c r="E11" s="11" t="s">
        <v>37</v>
      </c>
      <c r="F11" s="11">
        <v>2</v>
      </c>
      <c r="G11" s="12" t="s">
        <v>1</v>
      </c>
      <c r="H11" s="12" t="s">
        <v>38</v>
      </c>
      <c r="I11" s="11" t="s">
        <v>39</v>
      </c>
      <c r="J11" s="12" t="s">
        <v>40</v>
      </c>
      <c r="K11" s="11" t="s">
        <v>41</v>
      </c>
      <c r="L11" s="11" t="s">
        <v>39</v>
      </c>
      <c r="M11" s="11" t="s">
        <v>63</v>
      </c>
      <c r="N11" s="11" t="s">
        <v>64</v>
      </c>
      <c r="O11" s="11" t="s">
        <v>44</v>
      </c>
      <c r="P11" s="10"/>
      <c r="Q11" s="13" t="s">
        <v>45</v>
      </c>
      <c r="R11" s="13">
        <v>854264</v>
      </c>
      <c r="S11" s="13" t="s">
        <v>41</v>
      </c>
      <c r="T11" s="13" t="s">
        <v>65</v>
      </c>
      <c r="U11" s="13" t="s">
        <v>66</v>
      </c>
      <c r="V11" s="13" t="s">
        <v>40</v>
      </c>
      <c r="W11" s="13" t="s">
        <v>67</v>
      </c>
      <c r="X11" s="14">
        <v>2.75</v>
      </c>
      <c r="Y11" s="13">
        <v>2</v>
      </c>
      <c r="Z11" s="15">
        <v>45333.314583333333</v>
      </c>
      <c r="AA11" s="15">
        <v>45333.3125</v>
      </c>
      <c r="AB11" s="13" t="s">
        <v>49</v>
      </c>
      <c r="AC11" s="13" t="s">
        <v>50</v>
      </c>
      <c r="AD11" s="12" t="s">
        <v>51</v>
      </c>
      <c r="AE11" s="16">
        <v>45333.384722222225</v>
      </c>
      <c r="AF11" s="13" t="s">
        <v>68</v>
      </c>
      <c r="AG11" s="17" t="s">
        <v>53</v>
      </c>
    </row>
    <row r="12" spans="1:35" x14ac:dyDescent="0.25">
      <c r="A12" s="18">
        <v>2.75</v>
      </c>
      <c r="B12" s="18">
        <v>2.75</v>
      </c>
      <c r="C12" s="19">
        <v>1</v>
      </c>
      <c r="D12" s="18">
        <f t="shared" si="0"/>
        <v>0</v>
      </c>
      <c r="E12" s="20" t="s">
        <v>37</v>
      </c>
      <c r="F12" s="20">
        <v>2</v>
      </c>
      <c r="G12" s="21" t="s">
        <v>1</v>
      </c>
      <c r="H12" s="21" t="s">
        <v>38</v>
      </c>
      <c r="I12" s="20" t="s">
        <v>39</v>
      </c>
      <c r="J12" s="21" t="s">
        <v>40</v>
      </c>
      <c r="K12" s="20" t="s">
        <v>41</v>
      </c>
      <c r="L12" s="20" t="s">
        <v>39</v>
      </c>
      <c r="M12" s="20" t="s">
        <v>63</v>
      </c>
      <c r="N12" s="20" t="s">
        <v>64</v>
      </c>
      <c r="O12" s="20" t="s">
        <v>44</v>
      </c>
      <c r="P12" s="19"/>
      <c r="Q12" s="22" t="s">
        <v>45</v>
      </c>
      <c r="R12" s="22">
        <v>854264</v>
      </c>
      <c r="S12" s="22" t="s">
        <v>41</v>
      </c>
      <c r="T12" s="22" t="s">
        <v>65</v>
      </c>
      <c r="U12" s="22" t="s">
        <v>66</v>
      </c>
      <c r="V12" s="22" t="s">
        <v>40</v>
      </c>
      <c r="W12" s="22" t="s">
        <v>67</v>
      </c>
      <c r="X12" s="23">
        <v>2.75</v>
      </c>
      <c r="Y12" s="22">
        <v>2</v>
      </c>
      <c r="Z12" s="24">
        <v>45333.314583333333</v>
      </c>
      <c r="AA12" s="24">
        <v>45333.3125</v>
      </c>
      <c r="AB12" s="22" t="s">
        <v>49</v>
      </c>
      <c r="AC12" s="22" t="s">
        <v>50</v>
      </c>
      <c r="AD12" s="21" t="s">
        <v>51</v>
      </c>
      <c r="AE12" s="25">
        <v>45333.384722222225</v>
      </c>
      <c r="AF12" s="22" t="s">
        <v>69</v>
      </c>
      <c r="AG12" s="26" t="s">
        <v>53</v>
      </c>
    </row>
    <row r="13" spans="1:35" x14ac:dyDescent="0.25">
      <c r="A13" s="9">
        <v>2.75</v>
      </c>
      <c r="B13" s="9">
        <v>2.75</v>
      </c>
      <c r="C13" s="10">
        <v>1</v>
      </c>
      <c r="D13" s="9">
        <f t="shared" si="0"/>
        <v>0</v>
      </c>
      <c r="E13" s="11" t="s">
        <v>37</v>
      </c>
      <c r="F13" s="11">
        <v>4</v>
      </c>
      <c r="G13" s="12" t="s">
        <v>1</v>
      </c>
      <c r="H13" s="12" t="s">
        <v>38</v>
      </c>
      <c r="I13" s="11" t="s">
        <v>39</v>
      </c>
      <c r="J13" s="12" t="s">
        <v>40</v>
      </c>
      <c r="K13" s="11" t="s">
        <v>41</v>
      </c>
      <c r="L13" s="11" t="s">
        <v>39</v>
      </c>
      <c r="M13" s="11" t="s">
        <v>70</v>
      </c>
      <c r="N13" s="11" t="s">
        <v>43</v>
      </c>
      <c r="O13" s="11" t="s">
        <v>44</v>
      </c>
      <c r="P13" s="10"/>
      <c r="Q13" s="13" t="s">
        <v>45</v>
      </c>
      <c r="R13" s="13">
        <v>854264</v>
      </c>
      <c r="S13" s="13" t="s">
        <v>41</v>
      </c>
      <c r="T13" s="13" t="s">
        <v>46</v>
      </c>
      <c r="U13" s="13" t="s">
        <v>47</v>
      </c>
      <c r="V13" s="13" t="s">
        <v>40</v>
      </c>
      <c r="W13" s="13" t="s">
        <v>48</v>
      </c>
      <c r="X13" s="14">
        <v>2.75</v>
      </c>
      <c r="Y13" s="13">
        <v>2</v>
      </c>
      <c r="Z13" s="15">
        <v>45332.576388888891</v>
      </c>
      <c r="AA13" s="15">
        <v>45332.583333333336</v>
      </c>
      <c r="AB13" s="13" t="s">
        <v>49</v>
      </c>
      <c r="AC13" s="13" t="s">
        <v>50</v>
      </c>
      <c r="AD13" s="12" t="s">
        <v>51</v>
      </c>
      <c r="AE13" s="16">
        <v>45332.678472222222</v>
      </c>
      <c r="AF13" s="13" t="s">
        <v>71</v>
      </c>
      <c r="AG13" s="17" t="s">
        <v>53</v>
      </c>
    </row>
    <row r="14" spans="1:35" x14ac:dyDescent="0.25">
      <c r="A14" s="18">
        <v>2.75</v>
      </c>
      <c r="B14" s="18">
        <v>2.75</v>
      </c>
      <c r="C14" s="19">
        <v>1</v>
      </c>
      <c r="D14" s="18">
        <f t="shared" si="0"/>
        <v>0</v>
      </c>
      <c r="E14" s="20" t="s">
        <v>37</v>
      </c>
      <c r="F14" s="20">
        <v>4</v>
      </c>
      <c r="G14" s="21" t="s">
        <v>1</v>
      </c>
      <c r="H14" s="21" t="s">
        <v>38</v>
      </c>
      <c r="I14" s="20" t="s">
        <v>39</v>
      </c>
      <c r="J14" s="21" t="s">
        <v>40</v>
      </c>
      <c r="K14" s="20" t="s">
        <v>41</v>
      </c>
      <c r="L14" s="20" t="s">
        <v>39</v>
      </c>
      <c r="M14" s="20" t="s">
        <v>70</v>
      </c>
      <c r="N14" s="20" t="s">
        <v>43</v>
      </c>
      <c r="O14" s="20" t="s">
        <v>44</v>
      </c>
      <c r="P14" s="19"/>
      <c r="Q14" s="22" t="s">
        <v>45</v>
      </c>
      <c r="R14" s="22">
        <v>854264</v>
      </c>
      <c r="S14" s="22" t="s">
        <v>41</v>
      </c>
      <c r="T14" s="22" t="s">
        <v>46</v>
      </c>
      <c r="U14" s="22" t="s">
        <v>47</v>
      </c>
      <c r="V14" s="22" t="s">
        <v>40</v>
      </c>
      <c r="W14" s="22" t="s">
        <v>48</v>
      </c>
      <c r="X14" s="23">
        <v>2.75</v>
      </c>
      <c r="Y14" s="22">
        <v>2</v>
      </c>
      <c r="Z14" s="24">
        <v>45332.576388888891</v>
      </c>
      <c r="AA14" s="24">
        <v>45332.583333333336</v>
      </c>
      <c r="AB14" s="22" t="s">
        <v>49</v>
      </c>
      <c r="AC14" s="22" t="s">
        <v>50</v>
      </c>
      <c r="AD14" s="21" t="s">
        <v>51</v>
      </c>
      <c r="AE14" s="25">
        <v>45332.678472222222</v>
      </c>
      <c r="AF14" s="22" t="s">
        <v>72</v>
      </c>
      <c r="AG14" s="26" t="s">
        <v>53</v>
      </c>
    </row>
    <row r="15" spans="1:35" x14ac:dyDescent="0.25">
      <c r="A15" s="9">
        <v>2.75</v>
      </c>
      <c r="B15" s="9">
        <v>2.75</v>
      </c>
      <c r="C15" s="10">
        <v>1</v>
      </c>
      <c r="D15" s="9">
        <f t="shared" si="0"/>
        <v>0</v>
      </c>
      <c r="E15" s="11" t="s">
        <v>37</v>
      </c>
      <c r="F15" s="11">
        <v>2</v>
      </c>
      <c r="G15" s="12" t="s">
        <v>1</v>
      </c>
      <c r="H15" s="12" t="s">
        <v>38</v>
      </c>
      <c r="I15" s="11" t="s">
        <v>39</v>
      </c>
      <c r="J15" s="12" t="s">
        <v>40</v>
      </c>
      <c r="K15" s="11" t="s">
        <v>41</v>
      </c>
      <c r="L15" s="11" t="s">
        <v>39</v>
      </c>
      <c r="M15" s="11" t="s">
        <v>70</v>
      </c>
      <c r="N15" s="11" t="s">
        <v>73</v>
      </c>
      <c r="O15" s="11" t="s">
        <v>44</v>
      </c>
      <c r="P15" s="10"/>
      <c r="Q15" s="13" t="s">
        <v>45</v>
      </c>
      <c r="R15" s="13">
        <v>854264</v>
      </c>
      <c r="S15" s="13" t="s">
        <v>41</v>
      </c>
      <c r="T15" s="13" t="s">
        <v>74</v>
      </c>
      <c r="U15" s="13" t="s">
        <v>75</v>
      </c>
      <c r="V15" s="13" t="s">
        <v>40</v>
      </c>
      <c r="W15" s="13" t="s">
        <v>48</v>
      </c>
      <c r="X15" s="14">
        <v>2.75</v>
      </c>
      <c r="Y15" s="13">
        <v>2</v>
      </c>
      <c r="Z15" s="15">
        <v>45332.456250000003</v>
      </c>
      <c r="AA15" s="15">
        <v>45332.516368865741</v>
      </c>
      <c r="AB15" s="13" t="s">
        <v>49</v>
      </c>
      <c r="AC15" s="13" t="s">
        <v>50</v>
      </c>
      <c r="AD15" s="12" t="s">
        <v>51</v>
      </c>
      <c r="AE15" s="16">
        <v>45332.544444444444</v>
      </c>
      <c r="AF15" s="13" t="s">
        <v>76</v>
      </c>
      <c r="AG15" s="17" t="s">
        <v>53</v>
      </c>
    </row>
    <row r="16" spans="1:35" x14ac:dyDescent="0.25">
      <c r="A16" s="18">
        <v>2.75</v>
      </c>
      <c r="B16" s="18">
        <v>2.75</v>
      </c>
      <c r="C16" s="19">
        <v>1</v>
      </c>
      <c r="D16" s="18">
        <f t="shared" si="0"/>
        <v>0</v>
      </c>
      <c r="E16" s="20" t="s">
        <v>37</v>
      </c>
      <c r="F16" s="20">
        <v>2</v>
      </c>
      <c r="G16" s="21" t="s">
        <v>1</v>
      </c>
      <c r="H16" s="21" t="s">
        <v>38</v>
      </c>
      <c r="I16" s="20" t="s">
        <v>39</v>
      </c>
      <c r="J16" s="21" t="s">
        <v>40</v>
      </c>
      <c r="K16" s="20" t="s">
        <v>41</v>
      </c>
      <c r="L16" s="20" t="s">
        <v>39</v>
      </c>
      <c r="M16" s="20" t="s">
        <v>70</v>
      </c>
      <c r="N16" s="20" t="s">
        <v>73</v>
      </c>
      <c r="O16" s="20" t="s">
        <v>44</v>
      </c>
      <c r="P16" s="19"/>
      <c r="Q16" s="22" t="s">
        <v>45</v>
      </c>
      <c r="R16" s="22">
        <v>854264</v>
      </c>
      <c r="S16" s="22" t="s">
        <v>41</v>
      </c>
      <c r="T16" s="22" t="s">
        <v>74</v>
      </c>
      <c r="U16" s="22" t="s">
        <v>75</v>
      </c>
      <c r="V16" s="22" t="s">
        <v>40</v>
      </c>
      <c r="W16" s="22" t="s">
        <v>48</v>
      </c>
      <c r="X16" s="23">
        <v>2.75</v>
      </c>
      <c r="Y16" s="22">
        <v>2</v>
      </c>
      <c r="Z16" s="24">
        <v>45332.456250000003</v>
      </c>
      <c r="AA16" s="24">
        <v>45332.516368865741</v>
      </c>
      <c r="AB16" s="22" t="s">
        <v>49</v>
      </c>
      <c r="AC16" s="22" t="s">
        <v>50</v>
      </c>
      <c r="AD16" s="21" t="s">
        <v>51</v>
      </c>
      <c r="AE16" s="25">
        <v>45332.544444444444</v>
      </c>
      <c r="AF16" s="22" t="s">
        <v>77</v>
      </c>
      <c r="AG16" s="26" t="s">
        <v>53</v>
      </c>
    </row>
    <row r="17" spans="1:33" x14ac:dyDescent="0.25">
      <c r="A17" s="9">
        <v>2.75</v>
      </c>
      <c r="B17" s="9">
        <v>2.75</v>
      </c>
      <c r="C17" s="10">
        <v>1</v>
      </c>
      <c r="D17" s="9">
        <f t="shared" si="0"/>
        <v>0</v>
      </c>
      <c r="E17" s="11" t="s">
        <v>37</v>
      </c>
      <c r="F17" s="11">
        <v>2</v>
      </c>
      <c r="G17" s="12" t="s">
        <v>1</v>
      </c>
      <c r="H17" s="12" t="s">
        <v>38</v>
      </c>
      <c r="I17" s="11" t="s">
        <v>39</v>
      </c>
      <c r="J17" s="12" t="s">
        <v>40</v>
      </c>
      <c r="K17" s="11" t="s">
        <v>41</v>
      </c>
      <c r="L17" s="11" t="s">
        <v>39</v>
      </c>
      <c r="M17" s="11" t="s">
        <v>70</v>
      </c>
      <c r="N17" s="11" t="s">
        <v>78</v>
      </c>
      <c r="O17" s="11" t="s">
        <v>44</v>
      </c>
      <c r="P17" s="10"/>
      <c r="Q17" s="13" t="s">
        <v>45</v>
      </c>
      <c r="R17" s="13">
        <v>854264</v>
      </c>
      <c r="S17" s="13" t="s">
        <v>41</v>
      </c>
      <c r="T17" s="13" t="s">
        <v>79</v>
      </c>
      <c r="U17" s="13" t="s">
        <v>80</v>
      </c>
      <c r="V17" s="13" t="s">
        <v>40</v>
      </c>
      <c r="W17" s="13" t="s">
        <v>81</v>
      </c>
      <c r="X17" s="14">
        <v>2.75</v>
      </c>
      <c r="Y17" s="13">
        <v>2</v>
      </c>
      <c r="Z17" s="15">
        <v>45332.354166666664</v>
      </c>
      <c r="AA17" s="15">
        <v>45332.354166666664</v>
      </c>
      <c r="AB17" s="13" t="s">
        <v>49</v>
      </c>
      <c r="AC17" s="13" t="s">
        <v>50</v>
      </c>
      <c r="AD17" s="12" t="s">
        <v>51</v>
      </c>
      <c r="AE17" s="16">
        <v>45332.429166666669</v>
      </c>
      <c r="AF17" s="13" t="s">
        <v>82</v>
      </c>
      <c r="AG17" s="17" t="s">
        <v>53</v>
      </c>
    </row>
    <row r="18" spans="1:33" x14ac:dyDescent="0.25">
      <c r="A18" s="18">
        <v>2.75</v>
      </c>
      <c r="B18" s="18">
        <v>2.75</v>
      </c>
      <c r="C18" s="19">
        <v>1</v>
      </c>
      <c r="D18" s="18">
        <f t="shared" si="0"/>
        <v>0</v>
      </c>
      <c r="E18" s="20" t="s">
        <v>37</v>
      </c>
      <c r="F18" s="20">
        <v>2</v>
      </c>
      <c r="G18" s="21" t="s">
        <v>1</v>
      </c>
      <c r="H18" s="21" t="s">
        <v>38</v>
      </c>
      <c r="I18" s="20" t="s">
        <v>39</v>
      </c>
      <c r="J18" s="21" t="s">
        <v>40</v>
      </c>
      <c r="K18" s="20" t="s">
        <v>41</v>
      </c>
      <c r="L18" s="20" t="s">
        <v>39</v>
      </c>
      <c r="M18" s="20" t="s">
        <v>70</v>
      </c>
      <c r="N18" s="20" t="s">
        <v>78</v>
      </c>
      <c r="O18" s="20" t="s">
        <v>44</v>
      </c>
      <c r="P18" s="19"/>
      <c r="Q18" s="22" t="s">
        <v>45</v>
      </c>
      <c r="R18" s="22">
        <v>854264</v>
      </c>
      <c r="S18" s="22" t="s">
        <v>41</v>
      </c>
      <c r="T18" s="22" t="s">
        <v>79</v>
      </c>
      <c r="U18" s="22" t="s">
        <v>80</v>
      </c>
      <c r="V18" s="22" t="s">
        <v>40</v>
      </c>
      <c r="W18" s="22" t="s">
        <v>81</v>
      </c>
      <c r="X18" s="23">
        <v>2.75</v>
      </c>
      <c r="Y18" s="22">
        <v>2</v>
      </c>
      <c r="Z18" s="24">
        <v>45332.354166666664</v>
      </c>
      <c r="AA18" s="24">
        <v>45332.354166666664</v>
      </c>
      <c r="AB18" s="22" t="s">
        <v>49</v>
      </c>
      <c r="AC18" s="22" t="s">
        <v>50</v>
      </c>
      <c r="AD18" s="21" t="s">
        <v>51</v>
      </c>
      <c r="AE18" s="25">
        <v>45332.429166666669</v>
      </c>
      <c r="AF18" s="22" t="s">
        <v>83</v>
      </c>
      <c r="AG18" s="26" t="s">
        <v>53</v>
      </c>
    </row>
    <row r="19" spans="1:33" x14ac:dyDescent="0.25">
      <c r="A19" s="9">
        <v>2.75</v>
      </c>
      <c r="B19" s="9">
        <v>2.75</v>
      </c>
      <c r="C19" s="10">
        <v>1</v>
      </c>
      <c r="D19" s="9">
        <f t="shared" si="0"/>
        <v>0</v>
      </c>
      <c r="E19" s="11" t="s">
        <v>37</v>
      </c>
      <c r="F19" s="11">
        <v>4</v>
      </c>
      <c r="G19" s="12" t="s">
        <v>1</v>
      </c>
      <c r="H19" s="12" t="s">
        <v>38</v>
      </c>
      <c r="I19" s="11" t="s">
        <v>39</v>
      </c>
      <c r="J19" s="12" t="s">
        <v>40</v>
      </c>
      <c r="K19" s="11" t="s">
        <v>41</v>
      </c>
      <c r="L19" s="11" t="s">
        <v>39</v>
      </c>
      <c r="M19" s="11" t="s">
        <v>84</v>
      </c>
      <c r="N19" s="11" t="s">
        <v>43</v>
      </c>
      <c r="O19" s="11" t="s">
        <v>44</v>
      </c>
      <c r="P19" s="10"/>
      <c r="Q19" s="13" t="s">
        <v>45</v>
      </c>
      <c r="R19" s="13">
        <v>854264</v>
      </c>
      <c r="S19" s="13" t="s">
        <v>41</v>
      </c>
      <c r="T19" s="13" t="s">
        <v>46</v>
      </c>
      <c r="U19" s="13" t="s">
        <v>47</v>
      </c>
      <c r="V19" s="13" t="s">
        <v>40</v>
      </c>
      <c r="W19" s="13" t="s">
        <v>48</v>
      </c>
      <c r="X19" s="14">
        <v>2.75</v>
      </c>
      <c r="Y19" s="13">
        <v>2</v>
      </c>
      <c r="Z19" s="15">
        <v>45331.606944444444</v>
      </c>
      <c r="AA19" s="15">
        <v>45331.604166666664</v>
      </c>
      <c r="AB19" s="13" t="s">
        <v>49</v>
      </c>
      <c r="AC19" s="13" t="s">
        <v>50</v>
      </c>
      <c r="AD19" s="12" t="s">
        <v>51</v>
      </c>
      <c r="AE19" s="16">
        <v>45331.796527777777</v>
      </c>
      <c r="AF19" s="13" t="s">
        <v>85</v>
      </c>
      <c r="AG19" s="17" t="s">
        <v>53</v>
      </c>
    </row>
    <row r="20" spans="1:33" x14ac:dyDescent="0.25">
      <c r="A20" s="18">
        <v>2.75</v>
      </c>
      <c r="B20" s="18">
        <v>2.75</v>
      </c>
      <c r="C20" s="19">
        <v>1</v>
      </c>
      <c r="D20" s="18">
        <f t="shared" si="0"/>
        <v>0</v>
      </c>
      <c r="E20" s="20" t="s">
        <v>37</v>
      </c>
      <c r="F20" s="20">
        <v>4</v>
      </c>
      <c r="G20" s="21" t="s">
        <v>1</v>
      </c>
      <c r="H20" s="21" t="s">
        <v>38</v>
      </c>
      <c r="I20" s="20" t="s">
        <v>39</v>
      </c>
      <c r="J20" s="21" t="s">
        <v>40</v>
      </c>
      <c r="K20" s="20" t="s">
        <v>41</v>
      </c>
      <c r="L20" s="20" t="s">
        <v>39</v>
      </c>
      <c r="M20" s="20" t="s">
        <v>84</v>
      </c>
      <c r="N20" s="20" t="s">
        <v>43</v>
      </c>
      <c r="O20" s="20" t="s">
        <v>44</v>
      </c>
      <c r="P20" s="19"/>
      <c r="Q20" s="22" t="s">
        <v>45</v>
      </c>
      <c r="R20" s="22">
        <v>854264</v>
      </c>
      <c r="S20" s="22" t="s">
        <v>41</v>
      </c>
      <c r="T20" s="22" t="s">
        <v>46</v>
      </c>
      <c r="U20" s="22" t="s">
        <v>47</v>
      </c>
      <c r="V20" s="22" t="s">
        <v>40</v>
      </c>
      <c r="W20" s="22" t="s">
        <v>48</v>
      </c>
      <c r="X20" s="23">
        <v>2.75</v>
      </c>
      <c r="Y20" s="22">
        <v>2</v>
      </c>
      <c r="Z20" s="24">
        <v>45331.606944444444</v>
      </c>
      <c r="AA20" s="24">
        <v>45331.604166666664</v>
      </c>
      <c r="AB20" s="22" t="s">
        <v>49</v>
      </c>
      <c r="AC20" s="22" t="s">
        <v>50</v>
      </c>
      <c r="AD20" s="21" t="s">
        <v>51</v>
      </c>
      <c r="AE20" s="25">
        <v>45331.796527777777</v>
      </c>
      <c r="AF20" s="22" t="s">
        <v>86</v>
      </c>
      <c r="AG20" s="26" t="s">
        <v>53</v>
      </c>
    </row>
    <row r="21" spans="1:33" x14ac:dyDescent="0.25">
      <c r="A21" s="9">
        <v>2.75</v>
      </c>
      <c r="B21" s="9">
        <v>2.75</v>
      </c>
      <c r="C21" s="10">
        <v>1</v>
      </c>
      <c r="D21" s="9">
        <f t="shared" si="0"/>
        <v>0</v>
      </c>
      <c r="E21" s="11" t="s">
        <v>37</v>
      </c>
      <c r="F21" s="11">
        <v>2</v>
      </c>
      <c r="G21" s="12" t="s">
        <v>1</v>
      </c>
      <c r="H21" s="12" t="s">
        <v>38</v>
      </c>
      <c r="I21" s="11" t="s">
        <v>39</v>
      </c>
      <c r="J21" s="12" t="s">
        <v>40</v>
      </c>
      <c r="K21" s="11" t="s">
        <v>41</v>
      </c>
      <c r="L21" s="11" t="s">
        <v>39</v>
      </c>
      <c r="M21" s="11" t="s">
        <v>84</v>
      </c>
      <c r="N21" s="11" t="s">
        <v>55</v>
      </c>
      <c r="O21" s="11" t="s">
        <v>44</v>
      </c>
      <c r="P21" s="10"/>
      <c r="Q21" s="13" t="s">
        <v>45</v>
      </c>
      <c r="R21" s="13">
        <v>854264</v>
      </c>
      <c r="S21" s="13" t="s">
        <v>41</v>
      </c>
      <c r="T21" s="13" t="s">
        <v>87</v>
      </c>
      <c r="U21" s="13" t="s">
        <v>57</v>
      </c>
      <c r="V21" s="13" t="s">
        <v>40</v>
      </c>
      <c r="W21" s="13" t="s">
        <v>58</v>
      </c>
      <c r="X21" s="14">
        <v>2.75</v>
      </c>
      <c r="Y21" s="13">
        <v>2</v>
      </c>
      <c r="Z21" s="15">
        <v>45331.455555555556</v>
      </c>
      <c r="AA21" s="15">
        <v>45331.458333333336</v>
      </c>
      <c r="AB21" s="13" t="s">
        <v>49</v>
      </c>
      <c r="AC21" s="13" t="s">
        <v>50</v>
      </c>
      <c r="AD21" s="12" t="s">
        <v>51</v>
      </c>
      <c r="AE21" s="16">
        <v>45331.574999999997</v>
      </c>
      <c r="AF21" s="13" t="s">
        <v>88</v>
      </c>
      <c r="AG21" s="17" t="s">
        <v>53</v>
      </c>
    </row>
    <row r="22" spans="1:33" x14ac:dyDescent="0.25">
      <c r="A22" s="18">
        <v>2.75</v>
      </c>
      <c r="B22" s="18">
        <v>2.75</v>
      </c>
      <c r="C22" s="19">
        <v>1</v>
      </c>
      <c r="D22" s="18">
        <f t="shared" si="0"/>
        <v>0</v>
      </c>
      <c r="E22" s="20" t="s">
        <v>37</v>
      </c>
      <c r="F22" s="20">
        <v>2</v>
      </c>
      <c r="G22" s="21" t="s">
        <v>1</v>
      </c>
      <c r="H22" s="21" t="s">
        <v>38</v>
      </c>
      <c r="I22" s="20" t="s">
        <v>39</v>
      </c>
      <c r="J22" s="21" t="s">
        <v>40</v>
      </c>
      <c r="K22" s="20" t="s">
        <v>41</v>
      </c>
      <c r="L22" s="20" t="s">
        <v>39</v>
      </c>
      <c r="M22" s="20" t="s">
        <v>84</v>
      </c>
      <c r="N22" s="20" t="s">
        <v>55</v>
      </c>
      <c r="O22" s="20" t="s">
        <v>44</v>
      </c>
      <c r="P22" s="19"/>
      <c r="Q22" s="22" t="s">
        <v>45</v>
      </c>
      <c r="R22" s="22">
        <v>854264</v>
      </c>
      <c r="S22" s="22" t="s">
        <v>41</v>
      </c>
      <c r="T22" s="22" t="s">
        <v>87</v>
      </c>
      <c r="U22" s="22" t="s">
        <v>57</v>
      </c>
      <c r="V22" s="22" t="s">
        <v>40</v>
      </c>
      <c r="W22" s="22" t="s">
        <v>58</v>
      </c>
      <c r="X22" s="23">
        <v>2.75</v>
      </c>
      <c r="Y22" s="22">
        <v>2</v>
      </c>
      <c r="Z22" s="24">
        <v>45331.455555555556</v>
      </c>
      <c r="AA22" s="24">
        <v>45331.458333333336</v>
      </c>
      <c r="AB22" s="22" t="s">
        <v>49</v>
      </c>
      <c r="AC22" s="22" t="s">
        <v>50</v>
      </c>
      <c r="AD22" s="21" t="s">
        <v>51</v>
      </c>
      <c r="AE22" s="25">
        <v>45331.574999999997</v>
      </c>
      <c r="AF22" s="22" t="s">
        <v>89</v>
      </c>
      <c r="AG22" s="26" t="s">
        <v>53</v>
      </c>
    </row>
    <row r="23" spans="1:33" x14ac:dyDescent="0.25">
      <c r="A23" s="9">
        <v>2.75</v>
      </c>
      <c r="B23" s="9">
        <v>2.75</v>
      </c>
      <c r="C23" s="10">
        <v>1</v>
      </c>
      <c r="D23" s="9">
        <f t="shared" si="0"/>
        <v>0</v>
      </c>
      <c r="E23" s="11" t="s">
        <v>37</v>
      </c>
      <c r="F23" s="11">
        <v>2</v>
      </c>
      <c r="G23" s="12" t="s">
        <v>1</v>
      </c>
      <c r="H23" s="12" t="s">
        <v>38</v>
      </c>
      <c r="I23" s="11" t="s">
        <v>39</v>
      </c>
      <c r="J23" s="12" t="s">
        <v>40</v>
      </c>
      <c r="K23" s="11" t="s">
        <v>41</v>
      </c>
      <c r="L23" s="11" t="s">
        <v>39</v>
      </c>
      <c r="M23" s="11" t="s">
        <v>90</v>
      </c>
      <c r="N23" s="11" t="s">
        <v>91</v>
      </c>
      <c r="O23" s="11" t="s">
        <v>44</v>
      </c>
      <c r="P23" s="10"/>
      <c r="Q23" s="13" t="s">
        <v>45</v>
      </c>
      <c r="R23" s="13">
        <v>854264</v>
      </c>
      <c r="S23" s="13" t="s">
        <v>41</v>
      </c>
      <c r="T23" s="13" t="s">
        <v>92</v>
      </c>
      <c r="U23" s="13" t="s">
        <v>93</v>
      </c>
      <c r="V23" s="13" t="s">
        <v>40</v>
      </c>
      <c r="W23" s="13" t="s">
        <v>81</v>
      </c>
      <c r="X23" s="14">
        <v>2.75</v>
      </c>
      <c r="Y23" s="13">
        <v>2</v>
      </c>
      <c r="Z23" s="15">
        <v>45329.707638888889</v>
      </c>
      <c r="AA23" s="15">
        <v>45329.708333333336</v>
      </c>
      <c r="AB23" s="13" t="s">
        <v>49</v>
      </c>
      <c r="AC23" s="13" t="s">
        <v>50</v>
      </c>
      <c r="AD23" s="12" t="s">
        <v>51</v>
      </c>
      <c r="AE23" s="16">
        <v>45329.762499999997</v>
      </c>
      <c r="AF23" s="13" t="s">
        <v>82</v>
      </c>
      <c r="AG23" s="17" t="s">
        <v>53</v>
      </c>
    </row>
    <row r="24" spans="1:33" x14ac:dyDescent="0.25">
      <c r="A24" s="18">
        <v>2.75</v>
      </c>
      <c r="B24" s="18">
        <v>2.75</v>
      </c>
      <c r="C24" s="19">
        <v>1</v>
      </c>
      <c r="D24" s="18">
        <f t="shared" si="0"/>
        <v>0</v>
      </c>
      <c r="E24" s="20" t="s">
        <v>37</v>
      </c>
      <c r="F24" s="20">
        <v>2</v>
      </c>
      <c r="G24" s="21" t="s">
        <v>1</v>
      </c>
      <c r="H24" s="21" t="s">
        <v>38</v>
      </c>
      <c r="I24" s="20" t="s">
        <v>39</v>
      </c>
      <c r="J24" s="21" t="s">
        <v>40</v>
      </c>
      <c r="K24" s="20" t="s">
        <v>41</v>
      </c>
      <c r="L24" s="20" t="s">
        <v>39</v>
      </c>
      <c r="M24" s="20" t="s">
        <v>90</v>
      </c>
      <c r="N24" s="20" t="s">
        <v>91</v>
      </c>
      <c r="O24" s="20" t="s">
        <v>44</v>
      </c>
      <c r="P24" s="19"/>
      <c r="Q24" s="22" t="s">
        <v>45</v>
      </c>
      <c r="R24" s="22">
        <v>854264</v>
      </c>
      <c r="S24" s="22" t="s">
        <v>41</v>
      </c>
      <c r="T24" s="22" t="s">
        <v>92</v>
      </c>
      <c r="U24" s="22" t="s">
        <v>93</v>
      </c>
      <c r="V24" s="22" t="s">
        <v>40</v>
      </c>
      <c r="W24" s="22" t="s">
        <v>81</v>
      </c>
      <c r="X24" s="23">
        <v>2.75</v>
      </c>
      <c r="Y24" s="22">
        <v>2</v>
      </c>
      <c r="Z24" s="24">
        <v>45329.707638888889</v>
      </c>
      <c r="AA24" s="24">
        <v>45329.708333333336</v>
      </c>
      <c r="AB24" s="22" t="s">
        <v>49</v>
      </c>
      <c r="AC24" s="22" t="s">
        <v>50</v>
      </c>
      <c r="AD24" s="21" t="s">
        <v>51</v>
      </c>
      <c r="AE24" s="25">
        <v>45329.762499999997</v>
      </c>
      <c r="AF24" s="22" t="s">
        <v>94</v>
      </c>
      <c r="AG24" s="26" t="s">
        <v>53</v>
      </c>
    </row>
    <row r="25" spans="1:33" x14ac:dyDescent="0.25">
      <c r="A25" s="9">
        <v>2.75</v>
      </c>
      <c r="B25" s="9">
        <v>2.75</v>
      </c>
      <c r="C25" s="10">
        <v>1</v>
      </c>
      <c r="D25" s="9">
        <f t="shared" si="0"/>
        <v>0</v>
      </c>
      <c r="E25" s="11" t="s">
        <v>37</v>
      </c>
      <c r="F25" s="11">
        <v>2</v>
      </c>
      <c r="G25" s="12" t="s">
        <v>1</v>
      </c>
      <c r="H25" s="12" t="s">
        <v>38</v>
      </c>
      <c r="I25" s="11" t="s">
        <v>39</v>
      </c>
      <c r="J25" s="12" t="s">
        <v>40</v>
      </c>
      <c r="K25" s="11" t="s">
        <v>41</v>
      </c>
      <c r="L25" s="11" t="s">
        <v>39</v>
      </c>
      <c r="M25" s="11" t="s">
        <v>90</v>
      </c>
      <c r="N25" s="11" t="s">
        <v>95</v>
      </c>
      <c r="O25" s="11" t="s">
        <v>44</v>
      </c>
      <c r="P25" s="10"/>
      <c r="Q25" s="13" t="s">
        <v>45</v>
      </c>
      <c r="R25" s="13">
        <v>854264</v>
      </c>
      <c r="S25" s="13" t="s">
        <v>41</v>
      </c>
      <c r="T25" s="13" t="s">
        <v>96</v>
      </c>
      <c r="U25" s="13" t="s">
        <v>97</v>
      </c>
      <c r="V25" s="13" t="s">
        <v>40</v>
      </c>
      <c r="W25" s="13" t="s">
        <v>58</v>
      </c>
      <c r="X25" s="14">
        <v>2.75</v>
      </c>
      <c r="Y25" s="13">
        <v>2</v>
      </c>
      <c r="Z25" s="15">
        <v>45329.443749999999</v>
      </c>
      <c r="AA25" s="15">
        <v>45329.513772337959</v>
      </c>
      <c r="AB25" s="13" t="s">
        <v>49</v>
      </c>
      <c r="AC25" s="13" t="s">
        <v>50</v>
      </c>
      <c r="AD25" s="12" t="s">
        <v>51</v>
      </c>
      <c r="AE25" s="16">
        <v>45329.529861111114</v>
      </c>
      <c r="AF25" s="13" t="s">
        <v>98</v>
      </c>
      <c r="AG25" s="17" t="s">
        <v>53</v>
      </c>
    </row>
    <row r="26" spans="1:33" x14ac:dyDescent="0.25">
      <c r="A26" s="18">
        <v>2.75</v>
      </c>
      <c r="B26" s="18">
        <v>2.75</v>
      </c>
      <c r="C26" s="19">
        <v>1</v>
      </c>
      <c r="D26" s="18">
        <f t="shared" si="0"/>
        <v>0</v>
      </c>
      <c r="E26" s="20" t="s">
        <v>37</v>
      </c>
      <c r="F26" s="20">
        <v>2</v>
      </c>
      <c r="G26" s="21" t="s">
        <v>1</v>
      </c>
      <c r="H26" s="21" t="s">
        <v>38</v>
      </c>
      <c r="I26" s="20" t="s">
        <v>39</v>
      </c>
      <c r="J26" s="21" t="s">
        <v>40</v>
      </c>
      <c r="K26" s="20" t="s">
        <v>41</v>
      </c>
      <c r="L26" s="20" t="s">
        <v>39</v>
      </c>
      <c r="M26" s="20" t="s">
        <v>90</v>
      </c>
      <c r="N26" s="20" t="s">
        <v>95</v>
      </c>
      <c r="O26" s="20" t="s">
        <v>44</v>
      </c>
      <c r="P26" s="19"/>
      <c r="Q26" s="22" t="s">
        <v>45</v>
      </c>
      <c r="R26" s="22">
        <v>854264</v>
      </c>
      <c r="S26" s="22" t="s">
        <v>41</v>
      </c>
      <c r="T26" s="22" t="s">
        <v>96</v>
      </c>
      <c r="U26" s="22" t="s">
        <v>97</v>
      </c>
      <c r="V26" s="22" t="s">
        <v>40</v>
      </c>
      <c r="W26" s="22" t="s">
        <v>58</v>
      </c>
      <c r="X26" s="23">
        <v>2.75</v>
      </c>
      <c r="Y26" s="22">
        <v>2</v>
      </c>
      <c r="Z26" s="24">
        <v>45329.443749999999</v>
      </c>
      <c r="AA26" s="24">
        <v>45329.513772337959</v>
      </c>
      <c r="AB26" s="22" t="s">
        <v>49</v>
      </c>
      <c r="AC26" s="22" t="s">
        <v>50</v>
      </c>
      <c r="AD26" s="21" t="s">
        <v>51</v>
      </c>
      <c r="AE26" s="25">
        <v>45329.529861111114</v>
      </c>
      <c r="AF26" s="22" t="s">
        <v>99</v>
      </c>
      <c r="AG26" s="26" t="s">
        <v>53</v>
      </c>
    </row>
    <row r="27" spans="1:33" x14ac:dyDescent="0.25">
      <c r="A27" s="9">
        <v>2.75</v>
      </c>
      <c r="B27" s="9">
        <v>2.75</v>
      </c>
      <c r="C27" s="10">
        <v>1</v>
      </c>
      <c r="D27" s="9">
        <f t="shared" si="0"/>
        <v>0</v>
      </c>
      <c r="E27" s="11" t="s">
        <v>37</v>
      </c>
      <c r="F27" s="11">
        <v>3</v>
      </c>
      <c r="G27" s="12" t="s">
        <v>1</v>
      </c>
      <c r="H27" s="12" t="s">
        <v>38</v>
      </c>
      <c r="I27" s="11" t="s">
        <v>39</v>
      </c>
      <c r="J27" s="12" t="s">
        <v>40</v>
      </c>
      <c r="K27" s="11" t="s">
        <v>41</v>
      </c>
      <c r="L27" s="11" t="s">
        <v>39</v>
      </c>
      <c r="M27" s="11" t="s">
        <v>100</v>
      </c>
      <c r="N27" s="11" t="s">
        <v>101</v>
      </c>
      <c r="O27" s="11" t="s">
        <v>44</v>
      </c>
      <c r="P27" s="10"/>
      <c r="Q27" s="13" t="s">
        <v>45</v>
      </c>
      <c r="R27" s="13">
        <v>854264</v>
      </c>
      <c r="S27" s="13" t="s">
        <v>41</v>
      </c>
      <c r="T27" s="13" t="s">
        <v>102</v>
      </c>
      <c r="U27" s="13" t="s">
        <v>103</v>
      </c>
      <c r="V27" s="13" t="s">
        <v>40</v>
      </c>
      <c r="W27" s="13" t="s">
        <v>48</v>
      </c>
      <c r="X27" s="14">
        <v>2.75</v>
      </c>
      <c r="Y27" s="13">
        <v>2</v>
      </c>
      <c r="Z27" s="15">
        <v>45328.49722222222</v>
      </c>
      <c r="AA27" s="15">
        <v>45328.5</v>
      </c>
      <c r="AB27" s="13" t="s">
        <v>49</v>
      </c>
      <c r="AC27" s="13" t="s">
        <v>50</v>
      </c>
      <c r="AD27" s="12" t="s">
        <v>51</v>
      </c>
      <c r="AE27" s="16">
        <v>45328.649305555555</v>
      </c>
      <c r="AF27" s="13" t="s">
        <v>104</v>
      </c>
      <c r="AG27" s="17" t="s">
        <v>53</v>
      </c>
    </row>
    <row r="28" spans="1:33" x14ac:dyDescent="0.25">
      <c r="A28" s="18">
        <v>2.75</v>
      </c>
      <c r="B28" s="18">
        <v>2.75</v>
      </c>
      <c r="C28" s="19">
        <v>1</v>
      </c>
      <c r="D28" s="18">
        <f t="shared" si="0"/>
        <v>0</v>
      </c>
      <c r="E28" s="20" t="s">
        <v>37</v>
      </c>
      <c r="F28" s="20">
        <v>3</v>
      </c>
      <c r="G28" s="21" t="s">
        <v>1</v>
      </c>
      <c r="H28" s="21" t="s">
        <v>38</v>
      </c>
      <c r="I28" s="20" t="s">
        <v>39</v>
      </c>
      <c r="J28" s="21" t="s">
        <v>40</v>
      </c>
      <c r="K28" s="20" t="s">
        <v>41</v>
      </c>
      <c r="L28" s="20" t="s">
        <v>39</v>
      </c>
      <c r="M28" s="20" t="s">
        <v>100</v>
      </c>
      <c r="N28" s="20" t="s">
        <v>101</v>
      </c>
      <c r="O28" s="20" t="s">
        <v>44</v>
      </c>
      <c r="P28" s="19"/>
      <c r="Q28" s="22" t="s">
        <v>45</v>
      </c>
      <c r="R28" s="22">
        <v>854264</v>
      </c>
      <c r="S28" s="22" t="s">
        <v>41</v>
      </c>
      <c r="T28" s="22" t="s">
        <v>102</v>
      </c>
      <c r="U28" s="22" t="s">
        <v>103</v>
      </c>
      <c r="V28" s="22" t="s">
        <v>40</v>
      </c>
      <c r="W28" s="22" t="s">
        <v>48</v>
      </c>
      <c r="X28" s="23">
        <v>2.75</v>
      </c>
      <c r="Y28" s="22">
        <v>2</v>
      </c>
      <c r="Z28" s="24">
        <v>45328.49722222222</v>
      </c>
      <c r="AA28" s="24">
        <v>45328.5</v>
      </c>
      <c r="AB28" s="22" t="s">
        <v>49</v>
      </c>
      <c r="AC28" s="22" t="s">
        <v>50</v>
      </c>
      <c r="AD28" s="21" t="s">
        <v>51</v>
      </c>
      <c r="AE28" s="25">
        <v>45328.649305555555</v>
      </c>
      <c r="AF28" s="22" t="s">
        <v>105</v>
      </c>
      <c r="AG28" s="26" t="s">
        <v>53</v>
      </c>
    </row>
    <row r="29" spans="1:33" x14ac:dyDescent="0.25">
      <c r="A29" s="9">
        <v>2.75</v>
      </c>
      <c r="B29" s="9">
        <v>2.75</v>
      </c>
      <c r="C29" s="10">
        <v>1</v>
      </c>
      <c r="D29" s="9">
        <f t="shared" si="0"/>
        <v>0</v>
      </c>
      <c r="E29" s="11" t="s">
        <v>37</v>
      </c>
      <c r="F29" s="11">
        <v>2</v>
      </c>
      <c r="G29" s="12" t="s">
        <v>1</v>
      </c>
      <c r="H29" s="12" t="s">
        <v>38</v>
      </c>
      <c r="I29" s="11" t="s">
        <v>39</v>
      </c>
      <c r="J29" s="12" t="s">
        <v>40</v>
      </c>
      <c r="K29" s="11" t="s">
        <v>41</v>
      </c>
      <c r="L29" s="11" t="s">
        <v>39</v>
      </c>
      <c r="M29" s="11" t="s">
        <v>106</v>
      </c>
      <c r="N29" s="11" t="s">
        <v>107</v>
      </c>
      <c r="O29" s="11" t="s">
        <v>44</v>
      </c>
      <c r="P29" s="10"/>
      <c r="Q29" s="13" t="s">
        <v>45</v>
      </c>
      <c r="R29" s="13">
        <v>854264</v>
      </c>
      <c r="S29" s="13" t="s">
        <v>41</v>
      </c>
      <c r="T29" s="13" t="s">
        <v>108</v>
      </c>
      <c r="U29" s="13" t="s">
        <v>109</v>
      </c>
      <c r="V29" s="13" t="s">
        <v>40</v>
      </c>
      <c r="W29" s="13" t="s">
        <v>81</v>
      </c>
      <c r="X29" s="14">
        <v>2.75</v>
      </c>
      <c r="Y29" s="13">
        <v>2</v>
      </c>
      <c r="Z29" s="15">
        <v>45327.620833333334</v>
      </c>
      <c r="AA29" s="15">
        <v>45327.625</v>
      </c>
      <c r="AB29" s="13" t="s">
        <v>49</v>
      </c>
      <c r="AC29" s="13" t="s">
        <v>50</v>
      </c>
      <c r="AD29" s="12" t="s">
        <v>51</v>
      </c>
      <c r="AE29" s="16">
        <v>45327.727777777778</v>
      </c>
      <c r="AF29" s="13" t="s">
        <v>110</v>
      </c>
      <c r="AG29" s="17" t="s">
        <v>53</v>
      </c>
    </row>
    <row r="30" spans="1:33" x14ac:dyDescent="0.25">
      <c r="A30" s="18">
        <v>2.75</v>
      </c>
      <c r="B30" s="18">
        <v>2.75</v>
      </c>
      <c r="C30" s="19">
        <v>1</v>
      </c>
      <c r="D30" s="18">
        <f t="shared" si="0"/>
        <v>0</v>
      </c>
      <c r="E30" s="20" t="s">
        <v>37</v>
      </c>
      <c r="F30" s="20">
        <v>2</v>
      </c>
      <c r="G30" s="21" t="s">
        <v>1</v>
      </c>
      <c r="H30" s="21" t="s">
        <v>38</v>
      </c>
      <c r="I30" s="20" t="s">
        <v>39</v>
      </c>
      <c r="J30" s="21" t="s">
        <v>40</v>
      </c>
      <c r="K30" s="20" t="s">
        <v>41</v>
      </c>
      <c r="L30" s="20" t="s">
        <v>39</v>
      </c>
      <c r="M30" s="20" t="s">
        <v>106</v>
      </c>
      <c r="N30" s="20" t="s">
        <v>107</v>
      </c>
      <c r="O30" s="20" t="s">
        <v>44</v>
      </c>
      <c r="P30" s="19"/>
      <c r="Q30" s="22" t="s">
        <v>45</v>
      </c>
      <c r="R30" s="22">
        <v>854264</v>
      </c>
      <c r="S30" s="22" t="s">
        <v>41</v>
      </c>
      <c r="T30" s="22" t="s">
        <v>108</v>
      </c>
      <c r="U30" s="22" t="s">
        <v>109</v>
      </c>
      <c r="V30" s="22" t="s">
        <v>40</v>
      </c>
      <c r="W30" s="22" t="s">
        <v>81</v>
      </c>
      <c r="X30" s="23">
        <v>2.75</v>
      </c>
      <c r="Y30" s="22">
        <v>2</v>
      </c>
      <c r="Z30" s="24">
        <v>45327.620833333334</v>
      </c>
      <c r="AA30" s="24">
        <v>45327.625</v>
      </c>
      <c r="AB30" s="22" t="s">
        <v>49</v>
      </c>
      <c r="AC30" s="22" t="s">
        <v>50</v>
      </c>
      <c r="AD30" s="21" t="s">
        <v>51</v>
      </c>
      <c r="AE30" s="25">
        <v>45327.727777777778</v>
      </c>
      <c r="AF30" s="22" t="s">
        <v>111</v>
      </c>
      <c r="AG30" s="26" t="s">
        <v>53</v>
      </c>
    </row>
    <row r="31" spans="1:33" x14ac:dyDescent="0.25">
      <c r="A31" s="9">
        <v>2.75</v>
      </c>
      <c r="B31" s="9">
        <v>2.75</v>
      </c>
      <c r="C31" s="10">
        <v>1</v>
      </c>
      <c r="D31" s="9">
        <f t="shared" si="0"/>
        <v>0</v>
      </c>
      <c r="E31" s="11" t="s">
        <v>37</v>
      </c>
      <c r="F31" s="11">
        <v>3</v>
      </c>
      <c r="G31" s="12" t="s">
        <v>1</v>
      </c>
      <c r="H31" s="12" t="s">
        <v>38</v>
      </c>
      <c r="I31" s="11" t="s">
        <v>39</v>
      </c>
      <c r="J31" s="12" t="s">
        <v>40</v>
      </c>
      <c r="K31" s="11" t="s">
        <v>41</v>
      </c>
      <c r="L31" s="11" t="s">
        <v>39</v>
      </c>
      <c r="M31" s="11" t="s">
        <v>106</v>
      </c>
      <c r="N31" s="11" t="s">
        <v>101</v>
      </c>
      <c r="O31" s="11" t="s">
        <v>44</v>
      </c>
      <c r="P31" s="10"/>
      <c r="Q31" s="13" t="s">
        <v>45</v>
      </c>
      <c r="R31" s="13">
        <v>854264</v>
      </c>
      <c r="S31" s="13" t="s">
        <v>41</v>
      </c>
      <c r="T31" s="13" t="s">
        <v>102</v>
      </c>
      <c r="U31" s="13" t="s">
        <v>103</v>
      </c>
      <c r="V31" s="13" t="s">
        <v>40</v>
      </c>
      <c r="W31" s="13" t="s">
        <v>48</v>
      </c>
      <c r="X31" s="14">
        <v>2.75</v>
      </c>
      <c r="Y31" s="13">
        <v>2</v>
      </c>
      <c r="Z31" s="15">
        <v>45327.459722222222</v>
      </c>
      <c r="AA31" s="15">
        <v>45327.495512766203</v>
      </c>
      <c r="AB31" s="13" t="s">
        <v>49</v>
      </c>
      <c r="AC31" s="13" t="s">
        <v>50</v>
      </c>
      <c r="AD31" s="12" t="s">
        <v>51</v>
      </c>
      <c r="AE31" s="16">
        <v>45327.533333333333</v>
      </c>
      <c r="AF31" s="13" t="s">
        <v>112</v>
      </c>
      <c r="AG31" s="17" t="s">
        <v>53</v>
      </c>
    </row>
    <row r="32" spans="1:33" x14ac:dyDescent="0.25">
      <c r="A32" s="18">
        <v>2.75</v>
      </c>
      <c r="B32" s="18">
        <v>2.75</v>
      </c>
      <c r="C32" s="19">
        <v>1</v>
      </c>
      <c r="D32" s="18">
        <f t="shared" si="0"/>
        <v>0</v>
      </c>
      <c r="E32" s="20" t="s">
        <v>37</v>
      </c>
      <c r="F32" s="20">
        <v>2</v>
      </c>
      <c r="G32" s="21" t="s">
        <v>1</v>
      </c>
      <c r="H32" s="21" t="s">
        <v>38</v>
      </c>
      <c r="I32" s="20" t="s">
        <v>39</v>
      </c>
      <c r="J32" s="21" t="s">
        <v>40</v>
      </c>
      <c r="K32" s="20" t="s">
        <v>41</v>
      </c>
      <c r="L32" s="20" t="s">
        <v>39</v>
      </c>
      <c r="M32" s="20" t="s">
        <v>106</v>
      </c>
      <c r="N32" s="20" t="s">
        <v>113</v>
      </c>
      <c r="O32" s="20" t="s">
        <v>44</v>
      </c>
      <c r="P32" s="19"/>
      <c r="Q32" s="22" t="s">
        <v>45</v>
      </c>
      <c r="R32" s="22">
        <v>854264</v>
      </c>
      <c r="S32" s="22" t="s">
        <v>41</v>
      </c>
      <c r="T32" s="22" t="s">
        <v>114</v>
      </c>
      <c r="U32" s="22" t="s">
        <v>115</v>
      </c>
      <c r="V32" s="22" t="s">
        <v>40</v>
      </c>
      <c r="W32" s="22" t="s">
        <v>116</v>
      </c>
      <c r="X32" s="23">
        <v>2.75</v>
      </c>
      <c r="Y32" s="22">
        <v>2</v>
      </c>
      <c r="Z32" s="24">
        <v>45327.377083333333</v>
      </c>
      <c r="AA32" s="24">
        <v>45327.375</v>
      </c>
      <c r="AB32" s="22" t="s">
        <v>49</v>
      </c>
      <c r="AC32" s="22" t="s">
        <v>50</v>
      </c>
      <c r="AD32" s="21" t="s">
        <v>51</v>
      </c>
      <c r="AE32" s="25">
        <v>45327.445833333331</v>
      </c>
      <c r="AF32" s="22" t="s">
        <v>117</v>
      </c>
      <c r="AG32" s="26" t="s">
        <v>53</v>
      </c>
    </row>
    <row r="33" spans="1:33" x14ac:dyDescent="0.25">
      <c r="A33" s="9">
        <v>2.75</v>
      </c>
      <c r="B33" s="9">
        <v>2.75</v>
      </c>
      <c r="C33" s="10">
        <v>1</v>
      </c>
      <c r="D33" s="9">
        <f t="shared" si="0"/>
        <v>0</v>
      </c>
      <c r="E33" s="11" t="s">
        <v>37</v>
      </c>
      <c r="F33" s="11">
        <v>2</v>
      </c>
      <c r="G33" s="12" t="s">
        <v>1</v>
      </c>
      <c r="H33" s="12" t="s">
        <v>38</v>
      </c>
      <c r="I33" s="11" t="s">
        <v>39</v>
      </c>
      <c r="J33" s="12" t="s">
        <v>40</v>
      </c>
      <c r="K33" s="11" t="s">
        <v>41</v>
      </c>
      <c r="L33" s="11" t="s">
        <v>39</v>
      </c>
      <c r="M33" s="11" t="s">
        <v>106</v>
      </c>
      <c r="N33" s="11" t="s">
        <v>113</v>
      </c>
      <c r="O33" s="11" t="s">
        <v>44</v>
      </c>
      <c r="P33" s="10"/>
      <c r="Q33" s="13" t="s">
        <v>45</v>
      </c>
      <c r="R33" s="13">
        <v>854264</v>
      </c>
      <c r="S33" s="13" t="s">
        <v>41</v>
      </c>
      <c r="T33" s="13" t="s">
        <v>114</v>
      </c>
      <c r="U33" s="13" t="s">
        <v>115</v>
      </c>
      <c r="V33" s="13" t="s">
        <v>40</v>
      </c>
      <c r="W33" s="13" t="s">
        <v>116</v>
      </c>
      <c r="X33" s="14">
        <v>2.75</v>
      </c>
      <c r="Y33" s="13">
        <v>2</v>
      </c>
      <c r="Z33" s="15">
        <v>45327.377083333333</v>
      </c>
      <c r="AA33" s="15">
        <v>45327.375</v>
      </c>
      <c r="AB33" s="13" t="s">
        <v>49</v>
      </c>
      <c r="AC33" s="13" t="s">
        <v>50</v>
      </c>
      <c r="AD33" s="12" t="s">
        <v>51</v>
      </c>
      <c r="AE33" s="16">
        <v>45327.445833333331</v>
      </c>
      <c r="AF33" s="13" t="s">
        <v>118</v>
      </c>
      <c r="AG33" s="17" t="s">
        <v>53</v>
      </c>
    </row>
    <row r="34" spans="1:33" x14ac:dyDescent="0.25">
      <c r="A34" s="18">
        <v>2.75</v>
      </c>
      <c r="B34" s="18">
        <v>2.75</v>
      </c>
      <c r="C34" s="19">
        <v>1</v>
      </c>
      <c r="D34" s="18">
        <f t="shared" si="0"/>
        <v>0</v>
      </c>
      <c r="E34" s="20" t="s">
        <v>37</v>
      </c>
      <c r="F34" s="20">
        <v>1</v>
      </c>
      <c r="G34" s="21" t="s">
        <v>1</v>
      </c>
      <c r="H34" s="21" t="s">
        <v>38</v>
      </c>
      <c r="I34" s="20" t="s">
        <v>39</v>
      </c>
      <c r="J34" s="21" t="s">
        <v>40</v>
      </c>
      <c r="K34" s="20" t="s">
        <v>41</v>
      </c>
      <c r="L34" s="20" t="s">
        <v>39</v>
      </c>
      <c r="M34" s="20" t="s">
        <v>119</v>
      </c>
      <c r="N34" s="20" t="s">
        <v>120</v>
      </c>
      <c r="O34" s="20" t="s">
        <v>121</v>
      </c>
      <c r="P34" s="19"/>
      <c r="Q34" s="22" t="s">
        <v>45</v>
      </c>
      <c r="R34" s="22">
        <v>854264</v>
      </c>
      <c r="S34" s="22" t="s">
        <v>41</v>
      </c>
      <c r="T34" s="22" t="s">
        <v>122</v>
      </c>
      <c r="U34" s="22" t="s">
        <v>123</v>
      </c>
      <c r="V34" s="22" t="s">
        <v>40</v>
      </c>
      <c r="W34" s="22" t="s">
        <v>124</v>
      </c>
      <c r="X34" s="23">
        <v>2.75</v>
      </c>
      <c r="Y34" s="22">
        <v>2</v>
      </c>
      <c r="Z34" s="24">
        <v>45323.474999999999</v>
      </c>
      <c r="AA34" s="24">
        <v>45323.479166666664</v>
      </c>
      <c r="AB34" s="22" t="s">
        <v>49</v>
      </c>
      <c r="AC34" s="22" t="s">
        <v>50</v>
      </c>
      <c r="AD34" s="21" t="s">
        <v>51</v>
      </c>
      <c r="AE34" s="25">
        <v>45323.570833333331</v>
      </c>
      <c r="AF34" s="22" t="s">
        <v>125</v>
      </c>
      <c r="AG34" s="26" t="s">
        <v>53</v>
      </c>
    </row>
    <row r="35" spans="1:33" x14ac:dyDescent="0.25">
      <c r="A35" s="9">
        <v>2.75</v>
      </c>
      <c r="B35" s="9">
        <v>2.75</v>
      </c>
      <c r="C35" s="10">
        <v>1</v>
      </c>
      <c r="D35" s="9">
        <f t="shared" si="0"/>
        <v>0</v>
      </c>
      <c r="E35" s="11" t="s">
        <v>37</v>
      </c>
      <c r="F35" s="11">
        <v>2</v>
      </c>
      <c r="G35" s="12" t="s">
        <v>1</v>
      </c>
      <c r="H35" s="12" t="s">
        <v>38</v>
      </c>
      <c r="I35" s="11" t="s">
        <v>39</v>
      </c>
      <c r="J35" s="12" t="s">
        <v>40</v>
      </c>
      <c r="K35" s="11" t="s">
        <v>41</v>
      </c>
      <c r="L35" s="11" t="s">
        <v>39</v>
      </c>
      <c r="M35" s="11" t="s">
        <v>119</v>
      </c>
      <c r="N35" s="11" t="s">
        <v>107</v>
      </c>
      <c r="O35" s="11" t="s">
        <v>44</v>
      </c>
      <c r="P35" s="10"/>
      <c r="Q35" s="13" t="s">
        <v>45</v>
      </c>
      <c r="R35" s="13">
        <v>854264</v>
      </c>
      <c r="S35" s="13" t="s">
        <v>41</v>
      </c>
      <c r="T35" s="13" t="s">
        <v>126</v>
      </c>
      <c r="U35" s="13" t="s">
        <v>109</v>
      </c>
      <c r="V35" s="13" t="s">
        <v>40</v>
      </c>
      <c r="W35" s="13" t="s">
        <v>81</v>
      </c>
      <c r="X35" s="14">
        <v>2.75</v>
      </c>
      <c r="Y35" s="13">
        <v>2</v>
      </c>
      <c r="Z35" s="15">
        <v>45323.371527777781</v>
      </c>
      <c r="AA35" s="15">
        <v>45323.375</v>
      </c>
      <c r="AB35" s="13" t="s">
        <v>49</v>
      </c>
      <c r="AC35" s="13" t="s">
        <v>50</v>
      </c>
      <c r="AD35" s="12" t="s">
        <v>51</v>
      </c>
      <c r="AE35" s="16">
        <v>45323.443055555559</v>
      </c>
      <c r="AF35" s="13" t="s">
        <v>127</v>
      </c>
      <c r="AG35" s="17" t="s">
        <v>53</v>
      </c>
    </row>
    <row r="36" spans="1:33" x14ac:dyDescent="0.25">
      <c r="A36" s="18">
        <v>2.75</v>
      </c>
      <c r="B36" s="18">
        <v>2.75</v>
      </c>
      <c r="C36" s="19">
        <v>1</v>
      </c>
      <c r="D36" s="18">
        <f t="shared" si="0"/>
        <v>0</v>
      </c>
      <c r="E36" s="20" t="s">
        <v>37</v>
      </c>
      <c r="F36" s="20">
        <v>2</v>
      </c>
      <c r="G36" s="21" t="s">
        <v>1</v>
      </c>
      <c r="H36" s="21" t="s">
        <v>38</v>
      </c>
      <c r="I36" s="20" t="s">
        <v>39</v>
      </c>
      <c r="J36" s="21" t="s">
        <v>40</v>
      </c>
      <c r="K36" s="20" t="s">
        <v>41</v>
      </c>
      <c r="L36" s="20" t="s">
        <v>39</v>
      </c>
      <c r="M36" s="20" t="s">
        <v>119</v>
      </c>
      <c r="N36" s="20" t="s">
        <v>107</v>
      </c>
      <c r="O36" s="20" t="s">
        <v>44</v>
      </c>
      <c r="P36" s="19"/>
      <c r="Q36" s="22" t="s">
        <v>45</v>
      </c>
      <c r="R36" s="22">
        <v>854264</v>
      </c>
      <c r="S36" s="22" t="s">
        <v>41</v>
      </c>
      <c r="T36" s="22" t="s">
        <v>126</v>
      </c>
      <c r="U36" s="22" t="s">
        <v>109</v>
      </c>
      <c r="V36" s="22" t="s">
        <v>40</v>
      </c>
      <c r="W36" s="22" t="s">
        <v>81</v>
      </c>
      <c r="X36" s="23">
        <v>2.75</v>
      </c>
      <c r="Y36" s="22">
        <v>2</v>
      </c>
      <c r="Z36" s="24">
        <v>45323.371527777781</v>
      </c>
      <c r="AA36" s="24">
        <v>45323.375</v>
      </c>
      <c r="AB36" s="22" t="s">
        <v>49</v>
      </c>
      <c r="AC36" s="22" t="s">
        <v>50</v>
      </c>
      <c r="AD36" s="21" t="s">
        <v>51</v>
      </c>
      <c r="AE36" s="25">
        <v>45323.443055555559</v>
      </c>
      <c r="AF36" s="22" t="s">
        <v>82</v>
      </c>
      <c r="AG36" s="26" t="s">
        <v>53</v>
      </c>
    </row>
    <row r="37" spans="1:33" ht="19.5" x14ac:dyDescent="0.4">
      <c r="A37" s="27">
        <f>SUM(A5:A36)</f>
        <v>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Toala Castillo, Julio Cesar</dc:creator>
  <cp:lastModifiedBy>aby martz</cp:lastModifiedBy>
  <dcterms:created xsi:type="dcterms:W3CDTF">2024-02-17T16:39:25Z</dcterms:created>
  <dcterms:modified xsi:type="dcterms:W3CDTF">2024-02-20T16:38:26Z</dcterms:modified>
</cp:coreProperties>
</file>