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a\Documents\ITI_S2\CNO I\Parcial 2\Proyecto\"/>
    </mc:Choice>
  </mc:AlternateContent>
  <xr:revisionPtr revIDLastSave="27" documentId="13_ncr:1_{1355A6B5-2E0C-46C3-9A86-35E295D0D469}" xr6:coauthVersionLast="47" xr6:coauthVersionMax="47" xr10:uidLastSave="{DBF48703-18F8-4845-8E6D-288D9465B42F}"/>
  <bookViews>
    <workbookView xWindow="-108" yWindow="-108" windowWidth="23256" windowHeight="12456" activeTab="1" xr2:uid="{A6313394-AE0F-4556-AFE3-F4159045D187}"/>
  </bookViews>
  <sheets>
    <sheet name="Presupuesto" sheetId="1" r:id="rId1"/>
    <sheet name="Cronogra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32" i="1" s="1"/>
  <c r="E17" i="1" l="1"/>
  <c r="E18" i="1"/>
  <c r="E19" i="1"/>
  <c r="E20" i="1"/>
  <c r="E16" i="1"/>
  <c r="E9" i="1"/>
  <c r="E10" i="1"/>
  <c r="E11" i="1"/>
  <c r="E8" i="1"/>
  <c r="E22" i="1" l="1"/>
  <c r="B31" i="1" s="1"/>
  <c r="E13" i="1"/>
  <c r="B30" i="1" s="1"/>
  <c r="B33" i="1" l="1"/>
  <c r="B34" i="1" s="1"/>
</calcChain>
</file>

<file path=xl/sharedStrings.xml><?xml version="1.0" encoding="utf-8"?>
<sst xmlns="http://schemas.openxmlformats.org/spreadsheetml/2006/main" count="86" uniqueCount="64">
  <si>
    <t>Presupuesto</t>
  </si>
  <si>
    <t>Cocina Económica Doña Tere</t>
  </si>
  <si>
    <t>Fecha:</t>
  </si>
  <si>
    <t>Presupuesto vigente hasta el día:</t>
  </si>
  <si>
    <t>Recursos Técnicos</t>
  </si>
  <si>
    <t>Precio</t>
  </si>
  <si>
    <t>Observaciones</t>
  </si>
  <si>
    <t>Cantidad</t>
  </si>
  <si>
    <t>Subtotal</t>
  </si>
  <si>
    <t>Computadora personal</t>
  </si>
  <si>
    <t>Editor de imágenes Photoshop</t>
  </si>
  <si>
    <t>6 meses</t>
  </si>
  <si>
    <t>Office</t>
  </si>
  <si>
    <t>Hosting Web</t>
  </si>
  <si>
    <t>Anual</t>
  </si>
  <si>
    <t>Subtotal Requerimientos Técnicos</t>
  </si>
  <si>
    <t>Recursos Humanos</t>
  </si>
  <si>
    <t>Personal</t>
  </si>
  <si>
    <t>Pago/Hora</t>
  </si>
  <si>
    <t>Horas trabajadas</t>
  </si>
  <si>
    <t>Programador web</t>
  </si>
  <si>
    <t>Diseñador gráfico</t>
  </si>
  <si>
    <t>Project manager (Director de proyecto)</t>
  </si>
  <si>
    <t>Marketing</t>
  </si>
  <si>
    <t xml:space="preserve">Especialista en finanzas </t>
  </si>
  <si>
    <t>Costos fijos</t>
  </si>
  <si>
    <t>Subtotal RH</t>
  </si>
  <si>
    <t>Renta</t>
  </si>
  <si>
    <t>Luz</t>
  </si>
  <si>
    <t>Agua</t>
  </si>
  <si>
    <t>Internet</t>
  </si>
  <si>
    <t>Total</t>
  </si>
  <si>
    <t>Totales</t>
  </si>
  <si>
    <t>Requerimientos Técnicos</t>
  </si>
  <si>
    <t>Requerimientos Humanos</t>
  </si>
  <si>
    <t>Utilidad</t>
  </si>
  <si>
    <t>Total del proyecto</t>
  </si>
  <si>
    <t>Cronograma de actividades</t>
  </si>
  <si>
    <t>Etapa/Actividad</t>
  </si>
  <si>
    <t>Personal asignado</t>
  </si>
  <si>
    <t>Entrega 1</t>
  </si>
  <si>
    <t>Entrega 2</t>
  </si>
  <si>
    <t>Entrega 3</t>
  </si>
  <si>
    <t>Vacaciones</t>
  </si>
  <si>
    <t>Entrega 4</t>
  </si>
  <si>
    <t>Entrega 5</t>
  </si>
  <si>
    <t>Entrega 6</t>
  </si>
  <si>
    <t>Definición y planificación del sitio web</t>
  </si>
  <si>
    <t>Definición de objetivos</t>
  </si>
  <si>
    <t>Project manager</t>
  </si>
  <si>
    <t>Recursos necesarios</t>
  </si>
  <si>
    <t>Finanzas</t>
  </si>
  <si>
    <t>Asignación de actividades</t>
  </si>
  <si>
    <t>Arquitectura de la información</t>
  </si>
  <si>
    <t>Diseño del sitio</t>
  </si>
  <si>
    <t>Construcción</t>
  </si>
  <si>
    <t>Index, información, productos o servicios</t>
  </si>
  <si>
    <t>Videos, mapa de google, galería de imágenes</t>
  </si>
  <si>
    <t>Sección de ayuda, formulario de contacto (html, css, jascript)</t>
  </si>
  <si>
    <t>Cuestionario (html, css, javascript)</t>
  </si>
  <si>
    <t>Chatbot, blog (html, css, jascript)</t>
  </si>
  <si>
    <t>Mercadólogo</t>
  </si>
  <si>
    <t>Rastreo, evaluación y mantenimiento</t>
  </si>
  <si>
    <t>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</si>
</sst>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8F8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textRotation="90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4" borderId="1" xfId="0" applyNumberFormat="1" applyFill="1" applyBorder="1" applyAlignment="1">
      <alignment textRotation="90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4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" xfId="0" applyFill="1" applyBorder="1"/>
    <xf numFmtId="0" fontId="0" fillId="9" borderId="0" xfId="0" applyFill="1"/>
    <xf numFmtId="0" fontId="0" fillId="4" borderId="4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ACE6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0D6C-EBF9-4AF1-9330-5184FB66FB92}">
  <dimension ref="A1:E34"/>
  <sheetViews>
    <sheetView topLeftCell="A11" zoomScale="117" workbookViewId="0">
      <selection activeCell="D17" sqref="D17"/>
    </sheetView>
  </sheetViews>
  <sheetFormatPr defaultColWidth="11.42578125" defaultRowHeight="14.45"/>
  <cols>
    <col min="1" max="1" width="28.42578125" bestFit="1" customWidth="1"/>
    <col min="3" max="3" width="14" bestFit="1" customWidth="1"/>
    <col min="4" max="4" width="15.5703125" bestFit="1" customWidth="1"/>
  </cols>
  <sheetData>
    <row r="1" spans="1:5">
      <c r="A1" s="38" t="s">
        <v>0</v>
      </c>
      <c r="B1" s="38"/>
      <c r="C1" s="38"/>
      <c r="D1" s="38"/>
      <c r="E1" s="38"/>
    </row>
    <row r="2" spans="1:5">
      <c r="A2" s="38" t="s">
        <v>1</v>
      </c>
      <c r="B2" s="38"/>
      <c r="C2" s="38"/>
      <c r="D2" s="38"/>
      <c r="E2" s="38"/>
    </row>
    <row r="4" spans="1:5">
      <c r="C4" s="2" t="s">
        <v>2</v>
      </c>
      <c r="D4" s="10">
        <v>45740</v>
      </c>
    </row>
    <row r="5" spans="1:5" ht="21.6">
      <c r="C5" s="11" t="s">
        <v>3</v>
      </c>
      <c r="D5" s="10">
        <v>45786</v>
      </c>
    </row>
    <row r="7" spans="1: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</row>
    <row r="8" spans="1:5">
      <c r="A8" s="2" t="s">
        <v>9</v>
      </c>
      <c r="B8" s="3">
        <v>20070.23</v>
      </c>
      <c r="C8" s="2"/>
      <c r="D8" s="2">
        <v>3</v>
      </c>
      <c r="E8" s="3">
        <f>B8*D8</f>
        <v>60210.69</v>
      </c>
    </row>
    <row r="9" spans="1:5">
      <c r="A9" s="2" t="s">
        <v>10</v>
      </c>
      <c r="B9" s="3">
        <v>1800</v>
      </c>
      <c r="C9" s="2" t="s">
        <v>11</v>
      </c>
      <c r="D9" s="2">
        <v>1</v>
      </c>
      <c r="E9" s="3">
        <f t="shared" ref="E9:E11" si="0">B9*D9</f>
        <v>1800</v>
      </c>
    </row>
    <row r="10" spans="1:5">
      <c r="A10" s="2" t="s">
        <v>12</v>
      </c>
      <c r="B10" s="3">
        <v>1110</v>
      </c>
      <c r="C10" s="2" t="s">
        <v>11</v>
      </c>
      <c r="D10" s="2">
        <v>1</v>
      </c>
      <c r="E10" s="3">
        <f t="shared" si="0"/>
        <v>1110</v>
      </c>
    </row>
    <row r="11" spans="1:5">
      <c r="A11" s="2" t="s">
        <v>13</v>
      </c>
      <c r="B11" s="3">
        <v>719.88</v>
      </c>
      <c r="C11" s="7" t="s">
        <v>14</v>
      </c>
      <c r="D11" s="2">
        <v>1</v>
      </c>
      <c r="E11" s="3">
        <f t="shared" si="0"/>
        <v>719.88</v>
      </c>
    </row>
    <row r="12" spans="1:5">
      <c r="D12" s="2"/>
      <c r="E12" s="2"/>
    </row>
    <row r="13" spans="1:5" ht="43.15">
      <c r="D13" s="9" t="s">
        <v>15</v>
      </c>
      <c r="E13" s="3">
        <f>SUM(E8:E11)</f>
        <v>63840.57</v>
      </c>
    </row>
    <row r="14" spans="1:5">
      <c r="A14" s="2" t="s">
        <v>16</v>
      </c>
    </row>
    <row r="15" spans="1:5">
      <c r="A15" s="2" t="s">
        <v>17</v>
      </c>
      <c r="B15" s="2" t="s">
        <v>7</v>
      </c>
      <c r="C15" s="2" t="s">
        <v>18</v>
      </c>
      <c r="D15" s="2" t="s">
        <v>19</v>
      </c>
      <c r="E15" s="2"/>
    </row>
    <row r="16" spans="1:5">
      <c r="A16" s="2" t="s">
        <v>20</v>
      </c>
      <c r="B16" s="2">
        <v>3</v>
      </c>
      <c r="C16" s="3">
        <v>200</v>
      </c>
      <c r="D16" s="2">
        <v>215</v>
      </c>
      <c r="E16" s="3">
        <f>B16*C16*D16</f>
        <v>129000</v>
      </c>
    </row>
    <row r="17" spans="1:5">
      <c r="A17" s="2" t="s">
        <v>21</v>
      </c>
      <c r="B17" s="2">
        <v>1</v>
      </c>
      <c r="C17" s="3">
        <v>200</v>
      </c>
      <c r="D17" s="2">
        <v>30</v>
      </c>
      <c r="E17" s="3">
        <f t="shared" ref="E17:E20" si="1">B17*C17*D17</f>
        <v>6000</v>
      </c>
    </row>
    <row r="18" spans="1:5" ht="28.9">
      <c r="A18" s="9" t="s">
        <v>22</v>
      </c>
      <c r="B18" s="2">
        <v>1</v>
      </c>
      <c r="C18" s="3">
        <v>200</v>
      </c>
      <c r="D18" s="2">
        <v>45</v>
      </c>
      <c r="E18" s="3">
        <f t="shared" si="1"/>
        <v>9000</v>
      </c>
    </row>
    <row r="19" spans="1:5">
      <c r="A19" s="2" t="s">
        <v>23</v>
      </c>
      <c r="B19" s="2">
        <v>1</v>
      </c>
      <c r="C19" s="3">
        <v>100</v>
      </c>
      <c r="D19" s="2">
        <v>48</v>
      </c>
      <c r="E19" s="3">
        <f t="shared" si="1"/>
        <v>4800</v>
      </c>
    </row>
    <row r="20" spans="1:5">
      <c r="A20" s="2" t="s">
        <v>24</v>
      </c>
      <c r="B20" s="2">
        <v>1</v>
      </c>
      <c r="C20" s="3">
        <v>120</v>
      </c>
      <c r="D20" s="2">
        <v>10</v>
      </c>
      <c r="E20" s="3">
        <f t="shared" si="1"/>
        <v>1200</v>
      </c>
    </row>
    <row r="21" spans="1:5">
      <c r="D21" s="8"/>
      <c r="E21" s="2"/>
    </row>
    <row r="22" spans="1:5">
      <c r="A22" s="2" t="s">
        <v>25</v>
      </c>
      <c r="D22" s="2" t="s">
        <v>26</v>
      </c>
      <c r="E22" s="3">
        <f>SUM(E16:E20)</f>
        <v>150000</v>
      </c>
    </row>
    <row r="23" spans="1:5">
      <c r="A23" s="2" t="s">
        <v>27</v>
      </c>
      <c r="B23" s="3">
        <v>10000</v>
      </c>
      <c r="E23" s="1"/>
    </row>
    <row r="24" spans="1:5">
      <c r="A24" s="2" t="s">
        <v>28</v>
      </c>
      <c r="B24" s="3">
        <v>1000</v>
      </c>
      <c r="E24" s="1"/>
    </row>
    <row r="25" spans="1:5">
      <c r="A25" s="2" t="s">
        <v>29</v>
      </c>
      <c r="B25" s="3">
        <v>500</v>
      </c>
      <c r="E25" s="1"/>
    </row>
    <row r="26" spans="1:5">
      <c r="A26" s="2" t="s">
        <v>30</v>
      </c>
      <c r="B26" s="3">
        <v>700</v>
      </c>
      <c r="E26" s="1"/>
    </row>
    <row r="27" spans="1:5">
      <c r="A27" s="2" t="s">
        <v>31</v>
      </c>
      <c r="B27" s="3">
        <f>SUM(B23:B26)</f>
        <v>12200</v>
      </c>
      <c r="E27" s="1"/>
    </row>
    <row r="29" spans="1:5">
      <c r="A29" s="2" t="s">
        <v>32</v>
      </c>
    </row>
    <row r="30" spans="1:5">
      <c r="A30" s="2" t="s">
        <v>33</v>
      </c>
      <c r="B30" s="3">
        <f>E13</f>
        <v>63840.57</v>
      </c>
    </row>
    <row r="31" spans="1:5">
      <c r="A31" s="2" t="s">
        <v>34</v>
      </c>
      <c r="B31" s="3">
        <f>E22</f>
        <v>150000</v>
      </c>
    </row>
    <row r="32" spans="1:5">
      <c r="A32" s="2" t="s">
        <v>25</v>
      </c>
      <c r="B32" s="3">
        <f>B27</f>
        <v>12200</v>
      </c>
    </row>
    <row r="33" spans="1:2">
      <c r="A33" s="2" t="s">
        <v>35</v>
      </c>
      <c r="B33" s="3">
        <f>SUM(B30:B31)*0.35</f>
        <v>74844.199500000002</v>
      </c>
    </row>
    <row r="34" spans="1:2">
      <c r="A34" s="2" t="s">
        <v>36</v>
      </c>
      <c r="B34" s="3">
        <f>SUM(B30:B33)</f>
        <v>300884.76949999999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E07D-0649-4222-803D-E2F6D42D36A5}">
  <dimension ref="A1:BJ25"/>
  <sheetViews>
    <sheetView tabSelected="1" topLeftCell="A3" zoomScale="77" workbookViewId="0">
      <selection activeCell="C19" sqref="C19"/>
    </sheetView>
  </sheetViews>
  <sheetFormatPr defaultColWidth="11.42578125" defaultRowHeight="14.45"/>
  <cols>
    <col min="1" max="1" width="58.5703125" customWidth="1"/>
    <col min="2" max="2" width="17.140625" bestFit="1" customWidth="1"/>
    <col min="3" max="3" width="15.5703125" bestFit="1" customWidth="1"/>
    <col min="4" max="8" width="3.5703125" bestFit="1" customWidth="1"/>
    <col min="9" max="9" width="3.7109375" bestFit="1" customWidth="1"/>
    <col min="10" max="10" width="3.7109375" customWidth="1"/>
    <col min="11" max="14" width="3.7109375" bestFit="1" customWidth="1"/>
    <col min="15" max="15" width="3.7109375" customWidth="1"/>
    <col min="16" max="22" width="3.7109375" bestFit="1" customWidth="1"/>
    <col min="23" max="23" width="3.7109375" customWidth="1"/>
    <col min="24" max="32" width="3.7109375" bestFit="1" customWidth="1"/>
    <col min="33" max="33" width="3.7109375" customWidth="1"/>
    <col min="34" max="36" width="3.5703125" bestFit="1" customWidth="1"/>
    <col min="37" max="37" width="3.5703125" customWidth="1"/>
    <col min="38" max="41" width="3.5703125" bestFit="1" customWidth="1"/>
    <col min="42" max="42" width="3.5703125" customWidth="1"/>
    <col min="43" max="50" width="3.5703125" bestFit="1" customWidth="1"/>
    <col min="51" max="62" width="4.28515625" bestFit="1" customWidth="1"/>
  </cols>
  <sheetData>
    <row r="1" spans="1:62">
      <c r="A1" t="s">
        <v>37</v>
      </c>
    </row>
    <row r="3" spans="1:62" ht="66" customHeight="1">
      <c r="A3" s="2" t="s">
        <v>38</v>
      </c>
      <c r="B3" s="2" t="s">
        <v>39</v>
      </c>
      <c r="C3" s="2" t="s">
        <v>19</v>
      </c>
      <c r="D3" s="4">
        <v>45735</v>
      </c>
      <c r="E3" s="4">
        <v>45736</v>
      </c>
      <c r="F3" s="4">
        <v>45737</v>
      </c>
      <c r="G3" s="4">
        <v>45738</v>
      </c>
      <c r="H3" s="4">
        <v>45739</v>
      </c>
      <c r="I3" s="4">
        <v>45740</v>
      </c>
      <c r="J3" s="17" t="s">
        <v>40</v>
      </c>
      <c r="K3" s="4">
        <v>45741</v>
      </c>
      <c r="L3" s="4">
        <v>45742</v>
      </c>
      <c r="M3" s="4">
        <v>45743</v>
      </c>
      <c r="N3" s="4">
        <v>45744</v>
      </c>
      <c r="O3" s="17" t="s">
        <v>41</v>
      </c>
      <c r="P3" s="4">
        <v>45745</v>
      </c>
      <c r="Q3" s="4">
        <v>45746</v>
      </c>
      <c r="R3" s="4">
        <v>45747</v>
      </c>
      <c r="S3" s="4">
        <v>45748</v>
      </c>
      <c r="T3" s="4">
        <v>45749</v>
      </c>
      <c r="U3" s="4">
        <v>45750</v>
      </c>
      <c r="V3" s="4">
        <v>45751</v>
      </c>
      <c r="W3" s="17" t="s">
        <v>42</v>
      </c>
      <c r="X3" s="4">
        <v>45752</v>
      </c>
      <c r="Y3" s="4">
        <v>45753</v>
      </c>
      <c r="Z3" s="4">
        <v>45754</v>
      </c>
      <c r="AA3" s="4">
        <v>45755</v>
      </c>
      <c r="AB3" s="4">
        <v>45756</v>
      </c>
      <c r="AC3" s="4">
        <v>45757</v>
      </c>
      <c r="AD3" s="4">
        <v>45758</v>
      </c>
      <c r="AE3" s="4">
        <v>45759</v>
      </c>
      <c r="AF3" s="4">
        <v>45760</v>
      </c>
      <c r="AG3" s="14" t="s">
        <v>43</v>
      </c>
      <c r="AH3" s="4">
        <v>45773</v>
      </c>
      <c r="AI3" s="4">
        <v>45774</v>
      </c>
      <c r="AJ3" s="4">
        <v>45775</v>
      </c>
      <c r="AK3" s="17" t="s">
        <v>44</v>
      </c>
      <c r="AL3" s="4">
        <v>45776</v>
      </c>
      <c r="AM3" s="4">
        <v>45777</v>
      </c>
      <c r="AN3" s="4">
        <v>45778</v>
      </c>
      <c r="AO3" s="4">
        <v>45779</v>
      </c>
      <c r="AP3" s="17" t="s">
        <v>45</v>
      </c>
      <c r="AQ3" s="4">
        <v>45780</v>
      </c>
      <c r="AR3" s="4">
        <v>45781</v>
      </c>
      <c r="AS3" s="4">
        <v>45782</v>
      </c>
      <c r="AT3" s="4">
        <v>45783</v>
      </c>
      <c r="AU3" s="4">
        <v>45784</v>
      </c>
      <c r="AV3" s="4">
        <v>45785</v>
      </c>
      <c r="AW3" s="4">
        <v>45786</v>
      </c>
      <c r="AX3" s="17" t="s">
        <v>46</v>
      </c>
      <c r="AY3" s="4">
        <v>45788</v>
      </c>
      <c r="AZ3" s="4">
        <v>45789</v>
      </c>
      <c r="BA3" s="4">
        <v>45790</v>
      </c>
      <c r="BB3" s="4">
        <v>45791</v>
      </c>
      <c r="BC3" s="4">
        <v>45792</v>
      </c>
      <c r="BD3" s="4">
        <v>45793</v>
      </c>
      <c r="BE3" s="4">
        <v>45794</v>
      </c>
      <c r="BF3" s="4">
        <v>45795</v>
      </c>
      <c r="BG3" s="4">
        <v>45796</v>
      </c>
      <c r="BH3" s="4">
        <v>45797</v>
      </c>
      <c r="BI3" s="4">
        <v>45798</v>
      </c>
      <c r="BJ3" s="4">
        <v>45799</v>
      </c>
    </row>
    <row r="4" spans="1:62">
      <c r="A4" s="2" t="s">
        <v>47</v>
      </c>
      <c r="B4" s="2"/>
      <c r="C4" s="2"/>
      <c r="D4" s="2"/>
      <c r="E4" s="2"/>
      <c r="F4" s="2"/>
      <c r="G4" s="2"/>
      <c r="H4" s="2"/>
      <c r="I4" s="2"/>
      <c r="J4" s="18"/>
      <c r="K4" s="2"/>
      <c r="L4" s="2"/>
      <c r="M4" s="2"/>
      <c r="N4" s="2"/>
      <c r="O4" s="18"/>
      <c r="P4" s="2"/>
      <c r="Q4" s="2"/>
      <c r="R4" s="2"/>
      <c r="S4" s="2"/>
      <c r="T4" s="2"/>
      <c r="U4" s="2"/>
      <c r="V4" s="2"/>
      <c r="W4" s="18"/>
      <c r="X4" s="2"/>
      <c r="Y4" s="2"/>
      <c r="Z4" s="2"/>
      <c r="AA4" s="2"/>
      <c r="AB4" s="2"/>
      <c r="AC4" s="2"/>
      <c r="AD4" s="2"/>
      <c r="AE4" s="2"/>
      <c r="AF4" s="2"/>
      <c r="AG4" s="13"/>
      <c r="AH4" s="2"/>
      <c r="AI4" s="2"/>
      <c r="AJ4" s="2"/>
      <c r="AK4" s="18"/>
      <c r="AL4" s="2"/>
      <c r="AM4" s="2"/>
      <c r="AN4" s="2"/>
      <c r="AO4" s="2"/>
      <c r="AP4" s="18"/>
      <c r="AQ4" s="2"/>
      <c r="AR4" s="2"/>
      <c r="AS4" s="2"/>
      <c r="AT4" s="2"/>
      <c r="AU4" s="2"/>
      <c r="AV4" s="2"/>
      <c r="AW4" s="2"/>
      <c r="AX4" s="18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>
      <c r="A5" s="5" t="s">
        <v>48</v>
      </c>
      <c r="B5" s="2" t="s">
        <v>49</v>
      </c>
      <c r="C5" s="5">
        <v>8</v>
      </c>
      <c r="D5" s="22"/>
      <c r="E5" s="5"/>
      <c r="F5" s="5"/>
      <c r="G5" s="5"/>
      <c r="H5" s="5"/>
      <c r="I5" s="2"/>
      <c r="J5" s="18"/>
      <c r="K5" s="2"/>
      <c r="L5" s="2"/>
      <c r="M5" s="2"/>
      <c r="N5" s="2"/>
      <c r="O5" s="18"/>
      <c r="P5" s="2"/>
      <c r="Q5" s="2"/>
      <c r="R5" s="2"/>
      <c r="S5" s="2"/>
      <c r="T5" s="2"/>
      <c r="U5" s="2"/>
      <c r="V5" s="2"/>
      <c r="W5" s="18"/>
      <c r="X5" s="2"/>
      <c r="Y5" s="2"/>
      <c r="Z5" s="2"/>
      <c r="AA5" s="2"/>
      <c r="AB5" s="2"/>
      <c r="AC5" s="2"/>
      <c r="AD5" s="2"/>
      <c r="AE5" s="2"/>
      <c r="AF5" s="2"/>
      <c r="AG5" s="13"/>
      <c r="AH5" s="2"/>
      <c r="AI5" s="2"/>
      <c r="AJ5" s="2"/>
      <c r="AK5" s="18"/>
      <c r="AL5" s="2"/>
      <c r="AM5" s="2"/>
      <c r="AN5" s="2"/>
      <c r="AO5" s="2"/>
      <c r="AP5" s="18"/>
      <c r="AQ5" s="2"/>
      <c r="AR5" s="2"/>
      <c r="AS5" s="2"/>
      <c r="AT5" s="2"/>
      <c r="AU5" s="2"/>
      <c r="AV5" s="2"/>
      <c r="AW5" s="2"/>
      <c r="AX5" s="18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>
      <c r="A6" s="5" t="s">
        <v>50</v>
      </c>
      <c r="B6" s="2" t="s">
        <v>49</v>
      </c>
      <c r="C6" s="5">
        <v>8</v>
      </c>
      <c r="D6" s="5"/>
      <c r="E6" s="22"/>
      <c r="F6" s="5"/>
      <c r="G6" s="5"/>
      <c r="H6" s="5"/>
      <c r="I6" s="2"/>
      <c r="J6" s="18"/>
      <c r="K6" s="2"/>
      <c r="L6" s="2"/>
      <c r="M6" s="2"/>
      <c r="N6" s="2"/>
      <c r="O6" s="18"/>
      <c r="P6" s="2"/>
      <c r="Q6" s="2"/>
      <c r="R6" s="2"/>
      <c r="S6" s="2"/>
      <c r="T6" s="2"/>
      <c r="U6" s="2"/>
      <c r="V6" s="2"/>
      <c r="W6" s="18"/>
      <c r="X6" s="2"/>
      <c r="Y6" s="2"/>
      <c r="Z6" s="2"/>
      <c r="AA6" s="2"/>
      <c r="AB6" s="2"/>
      <c r="AC6" s="2"/>
      <c r="AD6" s="2"/>
      <c r="AE6" s="2"/>
      <c r="AF6" s="2"/>
      <c r="AG6" s="13"/>
      <c r="AH6" s="2"/>
      <c r="AI6" s="2"/>
      <c r="AJ6" s="2"/>
      <c r="AK6" s="18"/>
      <c r="AL6" s="2"/>
      <c r="AM6" s="2"/>
      <c r="AN6" s="2"/>
      <c r="AO6" s="2"/>
      <c r="AP6" s="18"/>
      <c r="AQ6" s="2"/>
      <c r="AR6" s="2"/>
      <c r="AS6" s="2"/>
      <c r="AT6" s="2"/>
      <c r="AU6" s="2"/>
      <c r="AV6" s="2"/>
      <c r="AW6" s="2"/>
      <c r="AX6" s="18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>
      <c r="A7" s="5" t="s">
        <v>0</v>
      </c>
      <c r="B7" s="2" t="s">
        <v>51</v>
      </c>
      <c r="C7" s="5">
        <v>10</v>
      </c>
      <c r="D7" s="5"/>
      <c r="E7" s="23"/>
      <c r="F7" s="5"/>
      <c r="G7" s="5"/>
      <c r="H7" s="5"/>
      <c r="I7" s="2"/>
      <c r="J7" s="18"/>
      <c r="K7" s="2"/>
      <c r="L7" s="2"/>
      <c r="M7" s="2"/>
      <c r="N7" s="2"/>
      <c r="O7" s="18"/>
      <c r="P7" s="2"/>
      <c r="Q7" s="2"/>
      <c r="R7" s="2"/>
      <c r="S7" s="2"/>
      <c r="T7" s="2"/>
      <c r="U7" s="2"/>
      <c r="V7" s="2"/>
      <c r="W7" s="18"/>
      <c r="X7" s="2"/>
      <c r="Y7" s="2"/>
      <c r="Z7" s="2"/>
      <c r="AA7" s="2"/>
      <c r="AB7" s="2"/>
      <c r="AC7" s="2"/>
      <c r="AD7" s="2"/>
      <c r="AE7" s="2"/>
      <c r="AF7" s="2"/>
      <c r="AG7" s="13"/>
      <c r="AH7" s="2"/>
      <c r="AI7" s="2"/>
      <c r="AJ7" s="2"/>
      <c r="AK7" s="18"/>
      <c r="AL7" s="2"/>
      <c r="AM7" s="2"/>
      <c r="AN7" s="2"/>
      <c r="AO7" s="2"/>
      <c r="AP7" s="18"/>
      <c r="AQ7" s="2"/>
      <c r="AR7" s="2"/>
      <c r="AS7" s="2"/>
      <c r="AT7" s="2"/>
      <c r="AU7" s="2"/>
      <c r="AV7" s="2"/>
      <c r="AW7" s="2"/>
      <c r="AX7" s="18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>
      <c r="A8" s="5" t="s">
        <v>52</v>
      </c>
      <c r="B8" s="2" t="s">
        <v>49</v>
      </c>
      <c r="C8" s="5">
        <v>5</v>
      </c>
      <c r="D8" s="5"/>
      <c r="E8" s="5"/>
      <c r="F8" s="22"/>
      <c r="G8" s="5"/>
      <c r="H8" s="5"/>
      <c r="I8" s="2"/>
      <c r="J8" s="18"/>
      <c r="K8" s="2"/>
      <c r="L8" s="2"/>
      <c r="M8" s="2"/>
      <c r="N8" s="2"/>
      <c r="O8" s="18"/>
      <c r="P8" s="2"/>
      <c r="Q8" s="2"/>
      <c r="R8" s="2"/>
      <c r="S8" s="2"/>
      <c r="T8" s="2"/>
      <c r="U8" s="2"/>
      <c r="V8" s="2"/>
      <c r="W8" s="18"/>
      <c r="X8" s="2"/>
      <c r="Y8" s="2"/>
      <c r="Z8" s="2"/>
      <c r="AA8" s="2"/>
      <c r="AB8" s="2"/>
      <c r="AC8" s="2"/>
      <c r="AD8" s="2"/>
      <c r="AE8" s="2"/>
      <c r="AF8" s="2"/>
      <c r="AG8" s="13"/>
      <c r="AH8" s="2"/>
      <c r="AI8" s="2"/>
      <c r="AJ8" s="2"/>
      <c r="AK8" s="18"/>
      <c r="AL8" s="2"/>
      <c r="AM8" s="2"/>
      <c r="AN8" s="2"/>
      <c r="AO8" s="2"/>
      <c r="AP8" s="18"/>
      <c r="AQ8" s="2"/>
      <c r="AR8" s="2"/>
      <c r="AS8" s="2"/>
      <c r="AT8" s="2"/>
      <c r="AU8" s="2"/>
      <c r="AV8" s="2"/>
      <c r="AW8" s="2"/>
      <c r="AX8" s="18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>
      <c r="A9" s="2" t="s">
        <v>53</v>
      </c>
      <c r="B9" s="2" t="s">
        <v>20</v>
      </c>
      <c r="C9" s="5">
        <v>15</v>
      </c>
      <c r="D9" s="5"/>
      <c r="E9" s="5"/>
      <c r="F9" s="5"/>
      <c r="G9" s="15"/>
      <c r="H9" s="15"/>
      <c r="I9" s="16"/>
      <c r="J9" s="18"/>
      <c r="K9" s="2"/>
      <c r="L9" s="2"/>
      <c r="M9" s="2"/>
      <c r="N9" s="2"/>
      <c r="O9" s="18"/>
      <c r="P9" s="2"/>
      <c r="Q9" s="2"/>
      <c r="R9" s="2"/>
      <c r="S9" s="2"/>
      <c r="T9" s="2"/>
      <c r="U9" s="2"/>
      <c r="V9" s="2"/>
      <c r="W9" s="18"/>
      <c r="X9" s="2"/>
      <c r="Y9" s="2"/>
      <c r="Z9" s="2"/>
      <c r="AA9" s="2"/>
      <c r="AB9" s="2"/>
      <c r="AC9" s="2"/>
      <c r="AD9" s="2"/>
      <c r="AE9" s="2"/>
      <c r="AF9" s="2"/>
      <c r="AG9" s="13"/>
      <c r="AH9" s="2"/>
      <c r="AI9" s="2"/>
      <c r="AJ9" s="2"/>
      <c r="AK9" s="18"/>
      <c r="AL9" s="2"/>
      <c r="AM9" s="2"/>
      <c r="AN9" s="2"/>
      <c r="AO9" s="2"/>
      <c r="AP9" s="18"/>
      <c r="AQ9" s="2"/>
      <c r="AR9" s="2"/>
      <c r="AS9" s="2"/>
      <c r="AT9" s="2"/>
      <c r="AU9" s="2"/>
      <c r="AV9" s="2"/>
      <c r="AW9" s="2"/>
      <c r="AX9" s="18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>
      <c r="A10" s="2" t="s">
        <v>54</v>
      </c>
      <c r="B10" s="2" t="s">
        <v>21</v>
      </c>
      <c r="C10" s="5">
        <v>30</v>
      </c>
      <c r="D10" s="5"/>
      <c r="E10" s="5"/>
      <c r="F10" s="5"/>
      <c r="G10" s="24"/>
      <c r="H10" s="24"/>
      <c r="I10" s="24"/>
      <c r="J10" s="19"/>
      <c r="K10" s="2"/>
      <c r="L10" s="2"/>
      <c r="M10" s="2"/>
      <c r="N10" s="2"/>
      <c r="O10" s="18"/>
      <c r="P10" s="2"/>
      <c r="Q10" s="2"/>
      <c r="R10" s="2"/>
      <c r="S10" s="2"/>
      <c r="T10" s="2"/>
      <c r="U10" s="2"/>
      <c r="V10" s="2"/>
      <c r="W10" s="18"/>
      <c r="X10" s="2"/>
      <c r="Y10" s="2"/>
      <c r="Z10" s="2"/>
      <c r="AA10" s="2"/>
      <c r="AB10" s="2"/>
      <c r="AC10" s="2"/>
      <c r="AD10" s="2"/>
      <c r="AE10" s="2"/>
      <c r="AF10" s="2"/>
      <c r="AG10" s="13"/>
      <c r="AH10" s="2"/>
      <c r="AI10" s="2"/>
      <c r="AJ10" s="2"/>
      <c r="AK10" s="18"/>
      <c r="AL10" s="2"/>
      <c r="AM10" s="2"/>
      <c r="AN10" s="2"/>
      <c r="AO10" s="2"/>
      <c r="AP10" s="18"/>
      <c r="AQ10" s="2"/>
      <c r="AR10" s="2"/>
      <c r="AS10" s="2"/>
      <c r="AT10" s="2"/>
      <c r="AU10" s="2"/>
      <c r="AV10" s="2"/>
      <c r="AW10" s="2"/>
      <c r="AX10" s="18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>
      <c r="A11" s="6" t="s">
        <v>55</v>
      </c>
      <c r="B11" s="2"/>
      <c r="C11" s="5"/>
      <c r="D11" s="5"/>
      <c r="E11" s="5"/>
      <c r="F11" s="5"/>
      <c r="G11" s="5"/>
      <c r="H11" s="5"/>
      <c r="I11" s="2"/>
      <c r="J11" s="18"/>
      <c r="K11" s="2"/>
      <c r="L11" s="2"/>
      <c r="M11" s="2"/>
      <c r="N11" s="2"/>
      <c r="O11" s="18"/>
      <c r="P11" s="2"/>
      <c r="Q11" s="2"/>
      <c r="R11" s="2"/>
      <c r="S11" s="2"/>
      <c r="T11" s="2"/>
      <c r="U11" s="2"/>
      <c r="V11" s="2"/>
      <c r="W11" s="18"/>
      <c r="X11" s="2"/>
      <c r="Y11" s="2"/>
      <c r="Z11" s="2"/>
      <c r="AA11" s="2"/>
      <c r="AB11" s="2"/>
      <c r="AC11" s="2"/>
      <c r="AD11" s="2"/>
      <c r="AE11" s="2"/>
      <c r="AF11" s="2"/>
      <c r="AG11" s="13"/>
      <c r="AH11" s="2"/>
      <c r="AI11" s="2"/>
      <c r="AJ11" s="2"/>
      <c r="AK11" s="18"/>
      <c r="AL11" s="2"/>
      <c r="AM11" s="2"/>
      <c r="AN11" s="2"/>
      <c r="AO11" s="2"/>
      <c r="AP11" s="18"/>
      <c r="AQ11" s="2"/>
      <c r="AR11" s="2"/>
      <c r="AS11" s="2"/>
      <c r="AT11" s="2"/>
      <c r="AU11" s="2"/>
      <c r="AV11" s="2"/>
      <c r="AW11" s="2"/>
      <c r="AX11" s="18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>
      <c r="A12" s="5" t="s">
        <v>56</v>
      </c>
      <c r="B12" s="2" t="s">
        <v>20</v>
      </c>
      <c r="C12" s="5">
        <v>20</v>
      </c>
      <c r="D12" s="5"/>
      <c r="E12" s="5"/>
      <c r="F12" s="5"/>
      <c r="G12" s="5"/>
      <c r="H12" s="5"/>
      <c r="I12" s="2"/>
      <c r="J12" s="18"/>
      <c r="K12" s="16"/>
      <c r="L12" s="16"/>
      <c r="M12" s="16"/>
      <c r="N12" s="16"/>
      <c r="O12" s="18"/>
      <c r="P12" s="2"/>
      <c r="Q12" s="2"/>
      <c r="R12" s="2"/>
      <c r="S12" s="2"/>
      <c r="T12" s="2"/>
      <c r="U12" s="2"/>
      <c r="V12" s="2"/>
      <c r="W12" s="18"/>
      <c r="X12" s="2"/>
      <c r="Y12" s="2"/>
      <c r="Z12" s="2"/>
      <c r="AA12" s="2"/>
      <c r="AB12" s="2"/>
      <c r="AC12" s="2"/>
      <c r="AD12" s="2"/>
      <c r="AE12" s="2"/>
      <c r="AF12" s="2"/>
      <c r="AG12" s="13"/>
      <c r="AH12" s="2"/>
      <c r="AI12" s="2"/>
      <c r="AJ12" s="2"/>
      <c r="AK12" s="18"/>
      <c r="AL12" s="2"/>
      <c r="AM12" s="2"/>
      <c r="AN12" s="2"/>
      <c r="AO12" s="2"/>
      <c r="AP12" s="18"/>
      <c r="AQ12" s="2"/>
      <c r="AR12" s="2"/>
      <c r="AS12" s="2"/>
      <c r="AT12" s="2"/>
      <c r="AU12" s="2"/>
      <c r="AV12" s="2"/>
      <c r="AW12" s="2"/>
      <c r="AX12" s="18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>
      <c r="A13" s="5" t="s">
        <v>57</v>
      </c>
      <c r="B13" s="2" t="s">
        <v>20</v>
      </c>
      <c r="C13" s="5">
        <v>35</v>
      </c>
      <c r="D13" s="5"/>
      <c r="E13" s="5"/>
      <c r="F13" s="5"/>
      <c r="G13" s="5"/>
      <c r="H13" s="5"/>
      <c r="I13" s="2"/>
      <c r="J13" s="18"/>
      <c r="K13" s="2"/>
      <c r="L13" s="2"/>
      <c r="M13" s="2"/>
      <c r="N13" s="2"/>
      <c r="O13" s="18"/>
      <c r="P13" s="16"/>
      <c r="Q13" s="16"/>
      <c r="R13" s="16"/>
      <c r="S13" s="16"/>
      <c r="T13" s="16"/>
      <c r="U13" s="16"/>
      <c r="V13" s="16"/>
      <c r="W13" s="18"/>
      <c r="X13" s="2"/>
      <c r="Y13" s="2"/>
      <c r="Z13" s="2"/>
      <c r="AA13" s="2"/>
      <c r="AB13" s="2"/>
      <c r="AC13" s="2"/>
      <c r="AD13" s="2"/>
      <c r="AE13" s="2"/>
      <c r="AF13" s="2"/>
      <c r="AG13" s="13"/>
      <c r="AH13" s="2"/>
      <c r="AI13" s="2"/>
      <c r="AJ13" s="2"/>
      <c r="AK13" s="18"/>
      <c r="AL13" s="2"/>
      <c r="AM13" s="2"/>
      <c r="AN13" s="2"/>
      <c r="AO13" s="2"/>
      <c r="AP13" s="18"/>
      <c r="AQ13" s="2"/>
      <c r="AR13" s="2"/>
      <c r="AS13" s="2"/>
      <c r="AT13" s="2"/>
      <c r="AU13" s="2"/>
      <c r="AV13" s="2"/>
      <c r="AW13" s="2"/>
      <c r="AX13" s="18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>
      <c r="A14" s="5" t="s">
        <v>58</v>
      </c>
      <c r="B14" s="2" t="s">
        <v>20</v>
      </c>
      <c r="C14" s="5">
        <v>60</v>
      </c>
      <c r="D14" s="5"/>
      <c r="E14" s="5"/>
      <c r="F14" s="5"/>
      <c r="G14" s="5"/>
      <c r="H14" s="5"/>
      <c r="I14" s="2"/>
      <c r="J14" s="18"/>
      <c r="K14" s="2"/>
      <c r="L14" s="2"/>
      <c r="M14" s="2"/>
      <c r="N14" s="2"/>
      <c r="O14" s="18"/>
      <c r="P14" s="2"/>
      <c r="Q14" s="2"/>
      <c r="R14" s="2"/>
      <c r="S14" s="2"/>
      <c r="T14" s="2"/>
      <c r="U14" s="2"/>
      <c r="V14" s="2"/>
      <c r="W14" s="18"/>
      <c r="X14" s="16"/>
      <c r="Y14" s="16"/>
      <c r="Z14" s="16"/>
      <c r="AA14" s="16"/>
      <c r="AB14" s="16"/>
      <c r="AC14" s="16"/>
      <c r="AD14" s="16"/>
      <c r="AE14" s="16"/>
      <c r="AF14" s="16"/>
      <c r="AG14" s="13"/>
      <c r="AH14" s="16"/>
      <c r="AI14" s="16"/>
      <c r="AJ14" s="16"/>
      <c r="AK14" s="18"/>
      <c r="AL14" s="2"/>
      <c r="AM14" s="2"/>
      <c r="AN14" s="2"/>
      <c r="AO14" s="2"/>
      <c r="AP14" s="18"/>
      <c r="AQ14" s="2"/>
      <c r="AR14" s="2"/>
      <c r="AS14" s="2"/>
      <c r="AT14" s="2"/>
      <c r="AU14" s="2"/>
      <c r="AV14" s="2"/>
      <c r="AW14" s="2"/>
      <c r="AX14" s="18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>
      <c r="A15" s="12" t="s">
        <v>59</v>
      </c>
      <c r="B15" s="2" t="s">
        <v>20</v>
      </c>
      <c r="C15" s="5">
        <v>20</v>
      </c>
      <c r="D15" s="5"/>
      <c r="E15" s="5"/>
      <c r="F15" s="5"/>
      <c r="G15" s="5"/>
      <c r="H15" s="5"/>
      <c r="I15" s="2"/>
      <c r="J15" s="18"/>
      <c r="K15" s="2"/>
      <c r="L15" s="2"/>
      <c r="M15" s="2"/>
      <c r="N15" s="2"/>
      <c r="O15" s="18"/>
      <c r="P15" s="2"/>
      <c r="Q15" s="2"/>
      <c r="R15" s="2"/>
      <c r="S15" s="2"/>
      <c r="T15" s="2"/>
      <c r="U15" s="2"/>
      <c r="V15" s="2"/>
      <c r="W15" s="18"/>
      <c r="X15" s="2"/>
      <c r="Y15" s="2"/>
      <c r="Z15" s="2"/>
      <c r="AA15" s="2"/>
      <c r="AB15" s="2"/>
      <c r="AC15" s="2"/>
      <c r="AD15" s="2"/>
      <c r="AE15" s="2"/>
      <c r="AF15" s="2"/>
      <c r="AG15" s="13"/>
      <c r="AH15" s="2"/>
      <c r="AI15" s="2"/>
      <c r="AJ15" s="2"/>
      <c r="AK15" s="18"/>
      <c r="AL15" s="16"/>
      <c r="AM15" s="16"/>
      <c r="AN15" s="16"/>
      <c r="AO15" s="16"/>
      <c r="AP15" s="18"/>
      <c r="AQ15" s="2"/>
      <c r="AR15" s="2"/>
      <c r="AS15" s="2"/>
      <c r="AT15" s="2"/>
      <c r="AU15" s="2"/>
      <c r="AV15" s="2"/>
      <c r="AW15" s="2"/>
      <c r="AX15" s="18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>
      <c r="A16" s="12" t="s">
        <v>60</v>
      </c>
      <c r="B16" s="2" t="s">
        <v>20</v>
      </c>
      <c r="C16" s="5">
        <v>35</v>
      </c>
      <c r="D16" s="5"/>
      <c r="E16" s="5"/>
      <c r="F16" s="5"/>
      <c r="G16" s="5"/>
      <c r="H16" s="5"/>
      <c r="I16" s="2"/>
      <c r="J16" s="18"/>
      <c r="K16" s="2"/>
      <c r="L16" s="2"/>
      <c r="M16" s="2"/>
      <c r="N16" s="2"/>
      <c r="O16" s="18"/>
      <c r="P16" s="2"/>
      <c r="Q16" s="2"/>
      <c r="R16" s="2"/>
      <c r="S16" s="2"/>
      <c r="T16" s="2"/>
      <c r="U16" s="2"/>
      <c r="V16" s="2"/>
      <c r="W16" s="18"/>
      <c r="X16" s="2"/>
      <c r="Y16" s="2"/>
      <c r="Z16" s="2"/>
      <c r="AA16" s="2"/>
      <c r="AB16" s="2"/>
      <c r="AC16" s="2"/>
      <c r="AD16" s="2"/>
      <c r="AE16" s="2"/>
      <c r="AF16" s="2"/>
      <c r="AG16" s="13"/>
      <c r="AH16" s="2"/>
      <c r="AI16" s="2"/>
      <c r="AJ16" s="2"/>
      <c r="AK16" s="18"/>
      <c r="AL16" s="2"/>
      <c r="AM16" s="2"/>
      <c r="AN16" s="2"/>
      <c r="AO16" s="2"/>
      <c r="AP16" s="18"/>
      <c r="AQ16" s="16"/>
      <c r="AR16" s="16"/>
      <c r="AS16" s="16"/>
      <c r="AT16" s="16"/>
      <c r="AU16" s="16"/>
      <c r="AV16" s="16"/>
      <c r="AW16" s="16"/>
      <c r="AX16" s="18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>
      <c r="A17" s="6" t="s">
        <v>23</v>
      </c>
      <c r="B17" s="2" t="s">
        <v>61</v>
      </c>
      <c r="C17" s="5">
        <v>48</v>
      </c>
      <c r="D17" s="5"/>
      <c r="E17" s="5"/>
      <c r="F17" s="5"/>
      <c r="G17" s="5"/>
      <c r="H17" s="5"/>
      <c r="I17" s="2"/>
      <c r="J17" s="18"/>
      <c r="K17" s="2"/>
      <c r="L17" s="2"/>
      <c r="M17" s="2"/>
      <c r="N17" s="2"/>
      <c r="O17" s="18"/>
      <c r="P17" s="2"/>
      <c r="Q17" s="2"/>
      <c r="R17" s="2"/>
      <c r="S17" s="2"/>
      <c r="T17" s="2"/>
      <c r="U17" s="2"/>
      <c r="V17" s="2"/>
      <c r="W17" s="18"/>
      <c r="X17" s="2"/>
      <c r="Y17" s="2"/>
      <c r="Z17" s="2"/>
      <c r="AA17" s="2"/>
      <c r="AB17" s="2"/>
      <c r="AC17" s="2"/>
      <c r="AD17" s="2"/>
      <c r="AE17" s="2"/>
      <c r="AF17" s="2"/>
      <c r="AG17" s="13"/>
      <c r="AH17" s="2"/>
      <c r="AI17" s="2"/>
      <c r="AJ17" s="2"/>
      <c r="AK17" s="18"/>
      <c r="AL17" s="2"/>
      <c r="AM17" s="2"/>
      <c r="AN17" s="2"/>
      <c r="AO17" s="2"/>
      <c r="AP17" s="18"/>
      <c r="AQ17" s="2"/>
      <c r="AR17" s="2"/>
      <c r="AS17" s="2"/>
      <c r="AT17" s="2"/>
      <c r="AU17" s="2"/>
      <c r="AV17" s="2"/>
      <c r="AW17" s="2"/>
      <c r="AX17" s="18"/>
      <c r="AY17" s="21"/>
      <c r="AZ17" s="21"/>
      <c r="BA17" s="21"/>
      <c r="BB17" s="21"/>
      <c r="BC17" s="21"/>
      <c r="BD17" s="21"/>
      <c r="BE17" s="2"/>
      <c r="BF17" s="2"/>
      <c r="BG17" s="2"/>
      <c r="BH17" s="2"/>
      <c r="BI17" s="2"/>
      <c r="BJ17" s="2"/>
    </row>
    <row r="18" spans="1:62">
      <c r="A18" s="27" t="s">
        <v>62</v>
      </c>
      <c r="B18" s="27" t="s">
        <v>20</v>
      </c>
      <c r="C18" s="28">
        <v>30</v>
      </c>
      <c r="D18" s="28"/>
      <c r="E18" s="28"/>
      <c r="F18" s="28"/>
      <c r="G18" s="28"/>
      <c r="H18" s="28"/>
      <c r="I18" s="27"/>
      <c r="J18" s="29"/>
      <c r="K18" s="27"/>
      <c r="L18" s="27"/>
      <c r="M18" s="27"/>
      <c r="N18" s="27"/>
      <c r="O18" s="29"/>
      <c r="P18" s="27"/>
      <c r="Q18" s="27"/>
      <c r="R18" s="27"/>
      <c r="S18" s="27"/>
      <c r="T18" s="27"/>
      <c r="U18" s="27"/>
      <c r="V18" s="27"/>
      <c r="W18" s="29"/>
      <c r="X18" s="27"/>
      <c r="Y18" s="27"/>
      <c r="Z18" s="27"/>
      <c r="AA18" s="27"/>
      <c r="AB18" s="27"/>
      <c r="AC18" s="27"/>
      <c r="AD18" s="27"/>
      <c r="AE18" s="27"/>
      <c r="AF18" s="27"/>
      <c r="AG18" s="30"/>
      <c r="AH18" s="27"/>
      <c r="AI18" s="27"/>
      <c r="AJ18" s="27"/>
      <c r="AK18" s="29"/>
      <c r="AL18" s="27"/>
      <c r="AM18" s="27"/>
      <c r="AN18" s="27"/>
      <c r="AO18" s="27"/>
      <c r="AP18" s="29"/>
      <c r="AQ18" s="27"/>
      <c r="AR18" s="27"/>
      <c r="AS18" s="27"/>
      <c r="AT18" s="27"/>
      <c r="AU18" s="27"/>
      <c r="AV18" s="27"/>
      <c r="AW18" s="27"/>
      <c r="AX18" s="29"/>
      <c r="AY18" s="27"/>
      <c r="AZ18" s="27"/>
      <c r="BA18" s="27"/>
      <c r="BB18" s="27"/>
      <c r="BC18" s="27"/>
      <c r="BD18" s="27"/>
      <c r="BE18" s="31"/>
      <c r="BF18" s="31"/>
      <c r="BG18" s="31"/>
      <c r="BH18" s="31"/>
      <c r="BI18" s="31"/>
      <c r="BJ18" s="31"/>
    </row>
    <row r="19" spans="1:62" ht="15">
      <c r="A19" s="25" t="s">
        <v>63</v>
      </c>
      <c r="B19" s="25" t="s">
        <v>49</v>
      </c>
      <c r="C19" s="32">
        <v>24</v>
      </c>
      <c r="D19" s="25"/>
      <c r="E19" s="25"/>
      <c r="F19" s="25"/>
      <c r="G19" s="25"/>
      <c r="H19" s="25"/>
      <c r="I19" s="25"/>
      <c r="J19" s="36"/>
      <c r="K19" s="25"/>
      <c r="L19" s="25"/>
      <c r="M19" s="25"/>
      <c r="N19" s="25"/>
      <c r="O19" s="36"/>
      <c r="P19" s="25"/>
      <c r="Q19" s="25"/>
      <c r="R19" s="25"/>
      <c r="S19" s="25"/>
      <c r="T19" s="25"/>
      <c r="U19" s="25"/>
      <c r="V19" s="25"/>
      <c r="W19" s="36"/>
      <c r="X19" s="25"/>
      <c r="Y19" s="25"/>
      <c r="Z19" s="25"/>
      <c r="AA19" s="25"/>
      <c r="AB19" s="25"/>
      <c r="AC19" s="25"/>
      <c r="AD19" s="25"/>
      <c r="AE19" s="25"/>
      <c r="AF19" s="25"/>
      <c r="AG19" s="37"/>
      <c r="AH19" s="25"/>
      <c r="AI19" s="25"/>
      <c r="AJ19" s="25"/>
      <c r="AK19" s="36"/>
      <c r="AL19" s="25"/>
      <c r="AM19" s="25"/>
      <c r="AN19" s="25"/>
      <c r="AO19" s="25"/>
      <c r="AP19" s="36"/>
      <c r="AQ19" s="25"/>
      <c r="AR19" s="25"/>
      <c r="AS19" s="25"/>
      <c r="AT19" s="25"/>
      <c r="AU19" s="26"/>
      <c r="AV19" s="26"/>
      <c r="AW19" s="26"/>
      <c r="AX19" s="36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</row>
    <row r="20" spans="1:62" ht="15">
      <c r="C20" s="33"/>
      <c r="AU20" s="35"/>
      <c r="AV20" s="35"/>
      <c r="AW20" s="35"/>
    </row>
    <row r="21" spans="1:62">
      <c r="B21" s="25" t="s">
        <v>49</v>
      </c>
      <c r="C21" s="26"/>
    </row>
    <row r="22" spans="1:62">
      <c r="B22" s="8" t="s">
        <v>51</v>
      </c>
      <c r="C22" s="34"/>
    </row>
    <row r="23" spans="1:62">
      <c r="B23" s="2" t="s">
        <v>20</v>
      </c>
      <c r="C23" s="16"/>
    </row>
    <row r="24" spans="1:62">
      <c r="B24" s="2" t="s">
        <v>21</v>
      </c>
      <c r="C24" s="20"/>
    </row>
    <row r="25" spans="1:62">
      <c r="B25" s="2" t="s">
        <v>61</v>
      </c>
      <c r="C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 Politecnica de San Luis Potosi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 Ramos Quezada</dc:creator>
  <cp:keywords/>
  <dc:description/>
  <cp:lastModifiedBy>Enrique Matancillas Vazquez</cp:lastModifiedBy>
  <cp:revision/>
  <dcterms:created xsi:type="dcterms:W3CDTF">2025-01-29T18:46:14Z</dcterms:created>
  <dcterms:modified xsi:type="dcterms:W3CDTF">2025-03-25T05:34:42Z</dcterms:modified>
  <cp:category/>
  <cp:contentStatus/>
</cp:coreProperties>
</file>