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PR\"/>
    </mc:Choice>
  </mc:AlternateContent>
  <xr:revisionPtr revIDLastSave="0" documentId="13_ncr:1_{3E154242-50A2-42E5-996A-CB60DDF509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5 Annual Gross generation" sheetId="1" r:id="rId1"/>
  </sheets>
  <externalReferences>
    <externalReference r:id="rId2"/>
    <externalReference r:id="rId3"/>
    <externalReference r:id="rId4"/>
  </externalReferences>
  <definedNames>
    <definedName name="_xlnm.Print_Area" localSheetId="0">'2025 Annual Gross generation'!$A$1:$I$23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E5" i="1"/>
  <c r="D5" i="1"/>
  <c r="C5" i="1"/>
  <c r="B5" i="1"/>
  <c r="H5" i="1" l="1"/>
  <c r="H14" i="1"/>
  <c r="H12" i="1" l="1"/>
  <c r="H8" i="1" l="1"/>
  <c r="H9" i="1" l="1"/>
  <c r="H10" i="1" l="1"/>
  <c r="H11" i="1" l="1"/>
  <c r="H13" i="1" l="1"/>
  <c r="H15" i="1" l="1"/>
  <c r="H16" i="1" l="1"/>
  <c r="C6" i="1" l="1"/>
  <c r="D6" i="1"/>
  <c r="G6" i="1"/>
  <c r="E6" i="1"/>
  <c r="B6" i="1"/>
  <c r="F6" i="1"/>
  <c r="H6" i="1" l="1"/>
  <c r="G7" i="1" l="1"/>
  <c r="G17" i="1" s="1"/>
  <c r="F7" i="1" l="1"/>
  <c r="F17" i="1" s="1"/>
  <c r="E7" i="1"/>
  <c r="E17" i="1" s="1"/>
  <c r="D7" i="1"/>
  <c r="D17" i="1" s="1"/>
  <c r="C7" i="1"/>
  <c r="C17" i="1" s="1"/>
  <c r="B7" i="1"/>
  <c r="H7" i="1" l="1"/>
  <c r="H17" i="1" s="1"/>
  <c r="B17" i="1"/>
  <c r="H18" i="1" s="1"/>
</calcChain>
</file>

<file path=xl/sharedStrings.xml><?xml version="1.0" encoding="utf-8"?>
<sst xmlns="http://schemas.openxmlformats.org/spreadsheetml/2006/main" count="30" uniqueCount="28">
  <si>
    <t>Thika power limited</t>
  </si>
  <si>
    <t>STG</t>
  </si>
  <si>
    <t>May</t>
  </si>
  <si>
    <t>MONTH TOTAL</t>
  </si>
  <si>
    <t>Jan</t>
  </si>
  <si>
    <t>Feb</t>
  </si>
  <si>
    <t>Mar</t>
  </si>
  <si>
    <t>Apr</t>
  </si>
  <si>
    <t>DG1</t>
  </si>
  <si>
    <t>DG2</t>
  </si>
  <si>
    <t>DG3</t>
  </si>
  <si>
    <t>DG4</t>
  </si>
  <si>
    <t>DG5</t>
  </si>
  <si>
    <t>June</t>
  </si>
  <si>
    <t>July</t>
  </si>
  <si>
    <t>August</t>
  </si>
  <si>
    <t>September</t>
  </si>
  <si>
    <t>October</t>
  </si>
  <si>
    <t>November</t>
  </si>
  <si>
    <t>December</t>
  </si>
  <si>
    <t>engine gross gen</t>
  </si>
  <si>
    <t>Verified by:</t>
  </si>
  <si>
    <t>Shift supervisor</t>
  </si>
  <si>
    <t>Operations Manager</t>
  </si>
  <si>
    <t>Name:</t>
  </si>
  <si>
    <t>Date:</t>
  </si>
  <si>
    <t>DOC REF: TPL-OPS-03B-1</t>
  </si>
  <si>
    <t xml:space="preserve"> 2025 MONTHLY GROSS GENERATION  (MMU)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</si>
</sst>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3" tint="0.39997558519241921"/>
      <name val="Arial"/>
      <family val="2"/>
    </font>
    <font>
      <b/>
      <sz val="10"/>
      <color theme="3" tint="0.39997558519241921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/>
    <xf numFmtId="0" fontId="8" fillId="0" borderId="0" xfId="0" applyFont="1"/>
    <xf numFmtId="43" fontId="0" fillId="0" borderId="0" xfId="0" applyNumberFormat="1"/>
    <xf numFmtId="0" fontId="6" fillId="0" borderId="2" xfId="0" applyFont="1" applyBorder="1"/>
    <xf numFmtId="0" fontId="8" fillId="0" borderId="2" xfId="0" applyFont="1" applyBorder="1"/>
    <xf numFmtId="0" fontId="0" fillId="0" borderId="2" xfId="0" applyBorder="1"/>
    <xf numFmtId="0" fontId="6" fillId="0" borderId="0" xfId="0" applyFont="1" applyAlignment="1">
      <alignment horizontal="center"/>
    </xf>
    <xf numFmtId="0" fontId="0" fillId="2" borderId="0" xfId="0" applyFill="1"/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2" fontId="11" fillId="0" borderId="1" xfId="0" applyNumberFormat="1" applyFont="1" applyBorder="1" applyAlignment="1">
      <alignment horizontal="center" vertical="center"/>
    </xf>
    <xf numFmtId="2" fontId="8" fillId="0" borderId="0" xfId="0" applyNumberFormat="1" applyFont="1"/>
    <xf numFmtId="43" fontId="12" fillId="0" borderId="3" xfId="1" applyFont="1" applyBorder="1" applyAlignment="1">
      <alignment horizontal="center"/>
    </xf>
    <xf numFmtId="0" fontId="5" fillId="0" borderId="1" xfId="0" applyFont="1" applyBorder="1"/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0</xdr:row>
      <xdr:rowOff>30480</xdr:rowOff>
    </xdr:from>
    <xdr:to>
      <xdr:col>1</xdr:col>
      <xdr:colOff>0</xdr:colOff>
      <xdr:row>0</xdr:row>
      <xdr:rowOff>883919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" y="30480"/>
          <a:ext cx="1051560" cy="8534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11.03_Operation\02.04_Operation%20Data\02.04.02%20Daily%20summary\02.01_Gross%20generation\Gross%20generation\2025\01%20January%20%2025%20Gross%20Gen.xlsx" TargetMode="External"/><Relationship Id="rId1" Type="http://schemas.openxmlformats.org/officeDocument/2006/relationships/externalLinkPath" Target="file:///Y:\11.03_Operation\02.04_Operation%20Data\02.04.02%20Daily%20summary\02.01_Gross%20generation\Gross%20generation\2025\01%20January%20%2025%20Gross%20Ge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11.03_Operation\02.04_Operation%20Data\02.04.02%20Daily%20summary\02.01_Gross%20generation\Gross%20generation\2025\02%20February%20%2025%20Gross%20Gen.xlsx" TargetMode="External"/><Relationship Id="rId1" Type="http://schemas.openxmlformats.org/officeDocument/2006/relationships/externalLinkPath" Target="file:///Y:\11.03_Operation\02.04_Operation%20Data\02.04.02%20Daily%20summary\02.01_Gross%20generation\Gross%20generation\2025\02%20February%20%2025%20Gross%20Ge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PR\03%20March%20%2025%20Gross%20Gen.xlsx" TargetMode="External"/><Relationship Id="rId1" Type="http://schemas.openxmlformats.org/officeDocument/2006/relationships/externalLinkPath" Target="03%20March%20%2025%20Gross%20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ily Gross generation"/>
      <sheetName val="Summary"/>
    </sheetNames>
    <sheetDataSet>
      <sheetData sheetId="0"/>
      <sheetData sheetId="1">
        <row r="41">
          <cell r="B41">
            <v>2786.2400000000489</v>
          </cell>
          <cell r="C41">
            <v>2103.7440000000061</v>
          </cell>
          <cell r="D41">
            <v>2501.5999999999767</v>
          </cell>
          <cell r="E41">
            <v>2202.3760000000038</v>
          </cell>
          <cell r="F41">
            <v>2738.2719999999972</v>
          </cell>
          <cell r="G41">
            <v>369.60000000000582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ily Gross generation"/>
      <sheetName val="Summary"/>
    </sheetNames>
    <sheetDataSet>
      <sheetData sheetId="0"/>
      <sheetData sheetId="1">
        <row r="38">
          <cell r="B38">
            <v>2623.4879999999539</v>
          </cell>
          <cell r="C38">
            <v>2331.3919999999925</v>
          </cell>
          <cell r="D38">
            <v>2071.8720000000321</v>
          </cell>
          <cell r="E38">
            <v>2279.4400000000023</v>
          </cell>
          <cell r="F38">
            <v>1922.4319999999716</v>
          </cell>
          <cell r="G38">
            <v>200.69999999999709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ily Gross generation"/>
      <sheetName val="Summary"/>
    </sheetNames>
    <sheetDataSet>
      <sheetData sheetId="0"/>
      <sheetData sheetId="1">
        <row r="41">
          <cell r="B41">
            <v>1700.8320000000531</v>
          </cell>
          <cell r="C41">
            <v>1427.6160000000382</v>
          </cell>
          <cell r="D41">
            <v>1824.5760000000009</v>
          </cell>
          <cell r="E41">
            <v>1514.9919999999984</v>
          </cell>
          <cell r="F41">
            <v>1304.2559999999939</v>
          </cell>
          <cell r="G41">
            <v>229.59999999999127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2"/>
  <sheetViews>
    <sheetView tabSelected="1" view="pageBreakPreview" zoomScale="70" zoomScaleSheetLayoutView="70"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J23" sqref="J23"/>
    </sheetView>
  </sheetViews>
  <sheetFormatPr defaultColWidth="34.6640625" defaultRowHeight="33.9" customHeight="1" x14ac:dyDescent="0.3"/>
  <cols>
    <col min="1" max="1" width="19.6640625" style="2" customWidth="1"/>
    <col min="2" max="2" width="20.33203125" style="4" customWidth="1"/>
    <col min="3" max="3" width="19.44140625" style="2" customWidth="1"/>
    <col min="4" max="4" width="18.88671875" style="2" customWidth="1"/>
    <col min="5" max="5" width="19.109375" style="2" customWidth="1"/>
    <col min="6" max="6" width="24" style="3" customWidth="1"/>
    <col min="7" max="7" width="19.109375" style="4" customWidth="1"/>
    <col min="8" max="8" width="52.44140625" style="4" customWidth="1"/>
    <col min="9" max="16384" width="34.6640625" style="4"/>
  </cols>
  <sheetData>
    <row r="1" spans="1:10" ht="77.400000000000006" customHeight="1" x14ac:dyDescent="0.3">
      <c r="A1" s="32" t="s">
        <v>0</v>
      </c>
      <c r="B1" s="32"/>
      <c r="C1" s="32"/>
      <c r="D1" s="32"/>
      <c r="E1" s="32"/>
      <c r="F1" s="32"/>
      <c r="G1" s="32"/>
      <c r="H1" s="32"/>
      <c r="I1" s="29"/>
      <c r="J1" s="29"/>
    </row>
    <row r="2" spans="1:10" ht="33.9" customHeight="1" x14ac:dyDescent="0.3">
      <c r="A2" s="33" t="s">
        <v>27</v>
      </c>
      <c r="B2" s="33"/>
      <c r="C2" s="33"/>
      <c r="D2" s="33"/>
      <c r="E2" s="33"/>
      <c r="F2" s="33"/>
      <c r="G2" s="33"/>
      <c r="H2" s="33"/>
      <c r="I2" s="29"/>
      <c r="J2" s="29"/>
    </row>
    <row r="3" spans="1:10" ht="33.9" customHeight="1" x14ac:dyDescent="0.3">
      <c r="A3" s="34" t="s">
        <v>26</v>
      </c>
      <c r="B3" s="35"/>
      <c r="C3" s="12"/>
      <c r="D3" s="12"/>
      <c r="E3" s="12"/>
      <c r="F3" s="22"/>
      <c r="G3" s="23"/>
      <c r="H3" s="24"/>
    </row>
    <row r="4" spans="1:10" ht="33.9" customHeight="1" x14ac:dyDescent="0.3">
      <c r="A4" s="5"/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 t="s">
        <v>1</v>
      </c>
      <c r="H4" s="6" t="s">
        <v>3</v>
      </c>
      <c r="I4" s="7"/>
    </row>
    <row r="5" spans="1:10" ht="33.9" customHeight="1" x14ac:dyDescent="0.3">
      <c r="A5" s="8" t="s">
        <v>4</v>
      </c>
      <c r="B5" s="20">
        <f>[1]Summary!$B$41</f>
        <v>2786.2400000000489</v>
      </c>
      <c r="C5" s="20">
        <f>[1]Summary!$C$41</f>
        <v>2103.7440000000061</v>
      </c>
      <c r="D5" s="20">
        <f>[1]Summary!$D$41</f>
        <v>2501.5999999999767</v>
      </c>
      <c r="E5" s="20">
        <f>[1]Summary!$E$41</f>
        <v>2202.3760000000038</v>
      </c>
      <c r="F5" s="20">
        <f>[1]Summary!$F$41</f>
        <v>2738.2719999999972</v>
      </c>
      <c r="G5" s="20">
        <f>[1]Summary!$G$41</f>
        <v>369.60000000000582</v>
      </c>
      <c r="H5" s="1">
        <f>SUM(B5:G5)</f>
        <v>12701.832000000039</v>
      </c>
      <c r="I5" s="7"/>
    </row>
    <row r="6" spans="1:10" ht="33.9" customHeight="1" x14ac:dyDescent="0.3">
      <c r="A6" s="8" t="s">
        <v>5</v>
      </c>
      <c r="B6" s="20">
        <f>[2]Summary!$B$38</f>
        <v>2623.4879999999539</v>
      </c>
      <c r="C6" s="20">
        <f>[2]Summary!$C$38</f>
        <v>2331.3919999999925</v>
      </c>
      <c r="D6" s="20">
        <f>[2]Summary!$D$38</f>
        <v>2071.8720000000321</v>
      </c>
      <c r="E6" s="20">
        <f>[2]Summary!$E$38</f>
        <v>2279.4400000000023</v>
      </c>
      <c r="F6" s="20">
        <f>[2]Summary!$F$38</f>
        <v>1922.4319999999716</v>
      </c>
      <c r="G6" s="20">
        <f>[2]Summary!$G$38</f>
        <v>200.69999999999709</v>
      </c>
      <c r="H6" s="1">
        <f>SUM(B6:G6)</f>
        <v>11429.32399999995</v>
      </c>
      <c r="I6" s="7"/>
    </row>
    <row r="7" spans="1:10" ht="33.9" customHeight="1" x14ac:dyDescent="0.3">
      <c r="A7" s="8" t="s">
        <v>6</v>
      </c>
      <c r="B7" s="20">
        <f>[3]Summary!$B$41</f>
        <v>1700.8320000000531</v>
      </c>
      <c r="C7" s="20">
        <f>[3]Summary!$C$41</f>
        <v>1427.6160000000382</v>
      </c>
      <c r="D7" s="20">
        <f>[3]Summary!$D$41</f>
        <v>1824.5760000000009</v>
      </c>
      <c r="E7" s="20">
        <f>[3]Summary!$E$41</f>
        <v>1514.9919999999984</v>
      </c>
      <c r="F7" s="20">
        <f>[3]Summary!$F$41</f>
        <v>1304.2559999999939</v>
      </c>
      <c r="G7" s="20">
        <f>[3]Summary!$G$41</f>
        <v>229.59999999999127</v>
      </c>
      <c r="H7" s="9">
        <f>SUM(B7:G7)</f>
        <v>8001.8720000000758</v>
      </c>
      <c r="I7" s="7"/>
    </row>
    <row r="8" spans="1:10" ht="33.9" customHeight="1" x14ac:dyDescent="0.3">
      <c r="A8" s="8" t="s">
        <v>7</v>
      </c>
      <c r="B8" s="21"/>
      <c r="C8" s="21"/>
      <c r="D8" s="21"/>
      <c r="E8" s="21"/>
      <c r="F8" s="21"/>
      <c r="G8" s="21"/>
      <c r="H8" s="9">
        <f>SUM(B8:G8)</f>
        <v>0</v>
      </c>
      <c r="I8" s="7"/>
    </row>
    <row r="9" spans="1:10" ht="33.9" customHeight="1" x14ac:dyDescent="0.3">
      <c r="A9" s="8" t="s">
        <v>2</v>
      </c>
      <c r="B9" s="20"/>
      <c r="C9" s="20"/>
      <c r="D9" s="20"/>
      <c r="E9" s="20"/>
      <c r="F9" s="20"/>
      <c r="G9" s="20"/>
      <c r="H9" s="9">
        <f t="shared" ref="H9:H16" si="0">SUM(B9:G9)</f>
        <v>0</v>
      </c>
      <c r="I9" s="7"/>
    </row>
    <row r="10" spans="1:10" ht="33.9" customHeight="1" x14ac:dyDescent="0.3">
      <c r="A10" s="8" t="s">
        <v>13</v>
      </c>
      <c r="B10" s="20"/>
      <c r="C10" s="20"/>
      <c r="D10" s="20"/>
      <c r="E10" s="20"/>
      <c r="F10" s="20"/>
      <c r="G10" s="20"/>
      <c r="H10" s="9">
        <f t="shared" si="0"/>
        <v>0</v>
      </c>
      <c r="I10" s="7"/>
    </row>
    <row r="11" spans="1:10" ht="33.9" customHeight="1" x14ac:dyDescent="0.3">
      <c r="A11" s="8" t="s">
        <v>14</v>
      </c>
      <c r="B11" s="20"/>
      <c r="C11" s="20"/>
      <c r="D11" s="20"/>
      <c r="E11" s="20"/>
      <c r="F11" s="20"/>
      <c r="G11" s="20"/>
      <c r="H11" s="9">
        <f t="shared" si="0"/>
        <v>0</v>
      </c>
      <c r="I11" s="7"/>
    </row>
    <row r="12" spans="1:10" ht="33.9" customHeight="1" x14ac:dyDescent="0.3">
      <c r="A12" s="8" t="s">
        <v>15</v>
      </c>
      <c r="B12" s="20"/>
      <c r="C12" s="20"/>
      <c r="D12" s="20"/>
      <c r="E12" s="20"/>
      <c r="F12" s="20"/>
      <c r="G12" s="20"/>
      <c r="H12" s="9">
        <f>SUM(B12:G12)</f>
        <v>0</v>
      </c>
      <c r="I12" s="7"/>
    </row>
    <row r="13" spans="1:10" ht="33.9" customHeight="1" x14ac:dyDescent="0.3">
      <c r="A13" s="8" t="s">
        <v>16</v>
      </c>
      <c r="B13" s="20"/>
      <c r="C13" s="20"/>
      <c r="D13" s="20"/>
      <c r="E13" s="20"/>
      <c r="F13" s="20"/>
      <c r="G13" s="20"/>
      <c r="H13" s="9">
        <f>SUM(B13:G13)</f>
        <v>0</v>
      </c>
      <c r="I13" s="7"/>
    </row>
    <row r="14" spans="1:10" ht="33.9" customHeight="1" x14ac:dyDescent="0.3">
      <c r="A14" s="8" t="s">
        <v>17</v>
      </c>
      <c r="B14" s="20"/>
      <c r="C14" s="20"/>
      <c r="D14" s="20"/>
      <c r="E14" s="20"/>
      <c r="F14" s="20"/>
      <c r="G14" s="20"/>
      <c r="H14" s="9">
        <f>SUM(B14:G14)</f>
        <v>0</v>
      </c>
      <c r="I14" s="7"/>
    </row>
    <row r="15" spans="1:10" ht="33.9" customHeight="1" x14ac:dyDescent="0.3">
      <c r="A15" s="8" t="s">
        <v>18</v>
      </c>
      <c r="B15" s="20"/>
      <c r="C15" s="20"/>
      <c r="D15" s="20"/>
      <c r="E15" s="20"/>
      <c r="F15" s="20"/>
      <c r="G15" s="20"/>
      <c r="H15" s="9">
        <f t="shared" si="0"/>
        <v>0</v>
      </c>
      <c r="I15" s="7"/>
    </row>
    <row r="16" spans="1:10" ht="33.9" customHeight="1" x14ac:dyDescent="0.3">
      <c r="A16" s="8" t="s">
        <v>19</v>
      </c>
      <c r="B16" s="20"/>
      <c r="C16" s="20"/>
      <c r="D16" s="20"/>
      <c r="E16" s="20"/>
      <c r="F16" s="20"/>
      <c r="G16" s="20"/>
      <c r="H16" s="9">
        <f t="shared" si="0"/>
        <v>0</v>
      </c>
      <c r="I16" s="7"/>
    </row>
    <row r="17" spans="1:9" ht="33.9" customHeight="1" x14ac:dyDescent="0.3">
      <c r="A17" s="10"/>
      <c r="B17" s="1">
        <f t="shared" ref="B17:F17" si="1">SUM(B5:B16)</f>
        <v>7110.5600000000559</v>
      </c>
      <c r="C17" s="1">
        <f t="shared" si="1"/>
        <v>5862.7520000000368</v>
      </c>
      <c r="D17" s="1">
        <f t="shared" si="1"/>
        <v>6398.0480000000098</v>
      </c>
      <c r="E17" s="1">
        <f t="shared" si="1"/>
        <v>5996.8080000000045</v>
      </c>
      <c r="F17" s="1">
        <f t="shared" si="1"/>
        <v>5964.9599999999627</v>
      </c>
      <c r="G17" s="1">
        <f>SUM(G5:G16)</f>
        <v>799.89999999999418</v>
      </c>
      <c r="H17" s="25">
        <f>SUM(H5:H16)</f>
        <v>32133.028000000064</v>
      </c>
      <c r="I17" s="7"/>
    </row>
    <row r="18" spans="1:9" ht="33.9" customHeight="1" x14ac:dyDescent="0.35">
      <c r="A18" s="4"/>
      <c r="C18" s="4"/>
      <c r="D18" s="4"/>
      <c r="E18" s="4"/>
      <c r="F18" s="4"/>
      <c r="G18" s="28" t="s">
        <v>20</v>
      </c>
      <c r="H18" s="27">
        <f>B17+C17+D17+E17+F17</f>
        <v>31333.12800000007</v>
      </c>
      <c r="I18" s="7"/>
    </row>
    <row r="19" spans="1:9" ht="33.9" customHeight="1" x14ac:dyDescent="0.3">
      <c r="A19" s="30" t="s">
        <v>21</v>
      </c>
      <c r="B19" s="30"/>
      <c r="C19" s="30"/>
      <c r="D19" s="26"/>
      <c r="E19" s="13"/>
      <c r="F19"/>
      <c r="G19" s="14"/>
      <c r="H19" s="19"/>
    </row>
    <row r="20" spans="1:9" ht="33.9" customHeight="1" x14ac:dyDescent="0.3">
      <c r="A20" s="15" t="s">
        <v>22</v>
      </c>
      <c r="B20"/>
      <c r="C20"/>
      <c r="D20"/>
      <c r="E20" s="15" t="s">
        <v>23</v>
      </c>
      <c r="F20"/>
      <c r="G20"/>
      <c r="H20" s="19"/>
    </row>
    <row r="21" spans="1:9" ht="33.9" customHeight="1" x14ac:dyDescent="0.3">
      <c r="A21" s="13" t="s">
        <v>24</v>
      </c>
      <c r="B21" s="31"/>
      <c r="C21" s="31"/>
      <c r="D21"/>
      <c r="E21" s="13" t="s">
        <v>24</v>
      </c>
      <c r="F21" s="16"/>
      <c r="G21" s="17"/>
      <c r="H21" s="19"/>
    </row>
    <row r="22" spans="1:9" ht="33.9" customHeight="1" x14ac:dyDescent="0.3">
      <c r="A22" s="13" t="s">
        <v>25</v>
      </c>
      <c r="B22" s="31"/>
      <c r="C22" s="31"/>
      <c r="D22"/>
      <c r="E22" s="13" t="s">
        <v>25</v>
      </c>
      <c r="F22" s="16"/>
      <c r="G22" s="17"/>
      <c r="H22" s="19"/>
    </row>
    <row r="23" spans="1:9" ht="33.9" customHeight="1" x14ac:dyDescent="0.3">
      <c r="A23"/>
      <c r="B23"/>
      <c r="C23"/>
      <c r="D23"/>
      <c r="E23"/>
      <c r="F23"/>
      <c r="G23" s="18"/>
      <c r="H23"/>
    </row>
    <row r="24" spans="1:9" ht="33.9" customHeight="1" x14ac:dyDescent="0.3">
      <c r="A24" s="3"/>
      <c r="B24" s="11"/>
      <c r="C24" s="11"/>
      <c r="D24" s="3"/>
      <c r="E24" s="11"/>
    </row>
    <row r="25" spans="1:9" ht="33.9" customHeight="1" x14ac:dyDescent="0.3">
      <c r="A25" s="3"/>
      <c r="B25" s="11"/>
      <c r="C25" s="11"/>
      <c r="D25" s="3"/>
      <c r="E25" s="11"/>
    </row>
    <row r="26" spans="1:9" ht="33.9" customHeight="1" x14ac:dyDescent="0.3">
      <c r="A26" s="3"/>
      <c r="B26" s="11"/>
      <c r="C26" s="11"/>
      <c r="D26" s="3"/>
      <c r="E26" s="11"/>
    </row>
    <row r="27" spans="1:9" ht="33.9" customHeight="1" x14ac:dyDescent="0.3">
      <c r="A27" s="3"/>
      <c r="B27" s="11"/>
      <c r="C27" s="11"/>
      <c r="D27" s="3"/>
      <c r="E27" s="11"/>
    </row>
    <row r="28" spans="1:9" ht="33.9" customHeight="1" x14ac:dyDescent="0.3">
      <c r="A28" s="3"/>
      <c r="B28" s="11"/>
      <c r="C28" s="11"/>
      <c r="D28" s="3"/>
      <c r="E28" s="11"/>
    </row>
    <row r="29" spans="1:9" ht="33.9" customHeight="1" x14ac:dyDescent="0.3">
      <c r="A29" s="3"/>
      <c r="B29" s="11"/>
      <c r="C29" s="11"/>
      <c r="D29" s="3"/>
      <c r="E29" s="11"/>
    </row>
    <row r="30" spans="1:9" ht="33.9" customHeight="1" x14ac:dyDescent="0.3">
      <c r="A30" s="3"/>
      <c r="B30" s="11"/>
      <c r="C30" s="11"/>
      <c r="D30" s="3"/>
      <c r="E30" s="11"/>
    </row>
    <row r="31" spans="1:9" ht="33.9" customHeight="1" x14ac:dyDescent="0.3">
      <c r="A31" s="3"/>
      <c r="B31" s="11"/>
      <c r="C31" s="11"/>
      <c r="D31" s="3"/>
      <c r="E31" s="11"/>
    </row>
    <row r="32" spans="1:9" ht="33.9" customHeight="1" x14ac:dyDescent="0.3">
      <c r="A32" s="3"/>
      <c r="B32" s="11"/>
      <c r="C32" s="11"/>
      <c r="D32" s="3"/>
      <c r="E32" s="11"/>
    </row>
  </sheetData>
  <mergeCells count="8">
    <mergeCell ref="I1:J1"/>
    <mergeCell ref="I2:J2"/>
    <mergeCell ref="A19:C19"/>
    <mergeCell ref="B21:C21"/>
    <mergeCell ref="B22:C22"/>
    <mergeCell ref="A1:H1"/>
    <mergeCell ref="A2:H2"/>
    <mergeCell ref="A3:B3"/>
  </mergeCells>
  <pageMargins left="0.70866141732283505" right="0.70866141732283505" top="0.74803149606299202" bottom="0.74803149606299202" header="0.31496062992126" footer="0.31496062992126"/>
  <pageSetup paperSize="9" scale="37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2025 Annual Gross generation</vt:lpstr>
      <vt:lpstr>'2025 Annual Gross generation'!Print_Area</vt:lpstr>
    </vt:vector>
  </TitlesOfParts>
  <Manager>operation manager</Manager>
  <Company>TPL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Gross generation</dc:title>
  <dc:creator>Stephen Mwaura</dc:creator>
  <cp:lastModifiedBy>HP</cp:lastModifiedBy>
  <cp:lastPrinted>2025-01-22T02:38:44Z</cp:lastPrinted>
  <dcterms:created xsi:type="dcterms:W3CDTF">2012-11-05T06:46:20Z</dcterms:created>
  <dcterms:modified xsi:type="dcterms:W3CDTF">2025-04-01T20:26:20Z</dcterms:modified>
</cp:coreProperties>
</file>