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Documents\"/>
    </mc:Choice>
  </mc:AlternateContent>
  <bookViews>
    <workbookView xWindow="120" yWindow="120" windowWidth="15135" windowHeight="9300"/>
  </bookViews>
  <sheets>
    <sheet name="GhiChu" sheetId="2" r:id="rId1"/>
    <sheet name="DanhMucDichVu" sheetId="1" r:id="rId2"/>
    <sheet name="COMMON" sheetId="3" state="hidden" r:id="rId3"/>
  </sheets>
  <definedNames>
    <definedName name="_xlnm._FilterDatabase" localSheetId="1" hidden="1">DanhMucDichVu!$V$1:$V$311</definedName>
    <definedName name="_xlnm.Print_Area" localSheetId="1">DanhMucDichVu!$A$1:$AB$22</definedName>
  </definedNames>
  <calcPr calcId="152511"/>
</workbook>
</file>

<file path=xl/calcChain.xml><?xml version="1.0" encoding="utf-8"?>
<calcChain xmlns="http://schemas.openxmlformats.org/spreadsheetml/2006/main">
  <c r="Z9" i="1" l="1"/>
  <c r="X213" i="1" l="1"/>
  <c r="Y213" i="1"/>
  <c r="Z213" i="1"/>
  <c r="AA213" i="1"/>
  <c r="AB213" i="1"/>
  <c r="X214" i="1"/>
  <c r="Y214" i="1"/>
  <c r="Z214" i="1"/>
  <c r="AA214" i="1"/>
  <c r="AB214" i="1"/>
  <c r="X215" i="1"/>
  <c r="Y215" i="1"/>
  <c r="Z215" i="1"/>
  <c r="AA215" i="1"/>
  <c r="AB215" i="1"/>
  <c r="X216" i="1"/>
  <c r="Y216" i="1"/>
  <c r="Z216" i="1"/>
  <c r="AA216" i="1"/>
  <c r="AB216" i="1"/>
  <c r="X217" i="1"/>
  <c r="Y217" i="1"/>
  <c r="Z217" i="1"/>
  <c r="AA217" i="1"/>
  <c r="AB217" i="1"/>
  <c r="X218" i="1"/>
  <c r="Y218" i="1"/>
  <c r="Z218" i="1"/>
  <c r="AA218" i="1"/>
  <c r="AB218" i="1"/>
  <c r="X219" i="1"/>
  <c r="Y219" i="1"/>
  <c r="Z219" i="1"/>
  <c r="AA219" i="1"/>
  <c r="AB219" i="1"/>
  <c r="X220" i="1"/>
  <c r="Y220" i="1"/>
  <c r="Z220" i="1"/>
  <c r="AA220" i="1"/>
  <c r="AB220" i="1"/>
  <c r="X221" i="1"/>
  <c r="Y221" i="1"/>
  <c r="Z221" i="1"/>
  <c r="AA221" i="1"/>
  <c r="AB221" i="1"/>
  <c r="X222" i="1"/>
  <c r="Y222" i="1"/>
  <c r="Z222" i="1"/>
  <c r="AA222" i="1"/>
  <c r="AB222" i="1"/>
  <c r="X223" i="1"/>
  <c r="Y223" i="1"/>
  <c r="Z223" i="1"/>
  <c r="AA223" i="1"/>
  <c r="AB223" i="1"/>
  <c r="X224" i="1"/>
  <c r="Y224" i="1"/>
  <c r="Z224" i="1"/>
  <c r="AA224" i="1"/>
  <c r="AB224" i="1"/>
  <c r="X225" i="1"/>
  <c r="Y225" i="1"/>
  <c r="Z225" i="1"/>
  <c r="AA225" i="1"/>
  <c r="AB225" i="1"/>
  <c r="X226" i="1"/>
  <c r="Y226" i="1"/>
  <c r="Z226" i="1"/>
  <c r="AA226" i="1"/>
  <c r="AB226" i="1"/>
  <c r="X227" i="1"/>
  <c r="Y227" i="1"/>
  <c r="Z227" i="1"/>
  <c r="AA227" i="1"/>
  <c r="AB227" i="1"/>
  <c r="X228" i="1"/>
  <c r="Y228" i="1"/>
  <c r="Z228" i="1"/>
  <c r="AA228" i="1"/>
  <c r="AB228" i="1"/>
  <c r="X229" i="1"/>
  <c r="Y229" i="1"/>
  <c r="Z229" i="1"/>
  <c r="AA229" i="1"/>
  <c r="AB229" i="1"/>
  <c r="X230" i="1"/>
  <c r="Y230" i="1"/>
  <c r="Z230" i="1"/>
  <c r="AA230" i="1"/>
  <c r="AB230" i="1"/>
  <c r="X231" i="1"/>
  <c r="Y231" i="1"/>
  <c r="Z231" i="1"/>
  <c r="AA231" i="1"/>
  <c r="AB231" i="1"/>
  <c r="X232" i="1"/>
  <c r="Y232" i="1"/>
  <c r="Z232" i="1"/>
  <c r="AA232" i="1"/>
  <c r="AB232" i="1"/>
  <c r="X233" i="1"/>
  <c r="Y233" i="1"/>
  <c r="Z233" i="1"/>
  <c r="AA233" i="1"/>
  <c r="AB233" i="1"/>
  <c r="X234" i="1"/>
  <c r="Y234" i="1"/>
  <c r="Z234" i="1"/>
  <c r="AA234" i="1"/>
  <c r="AB234" i="1"/>
  <c r="X235" i="1"/>
  <c r="Y235" i="1"/>
  <c r="Z235" i="1"/>
  <c r="AA235" i="1"/>
  <c r="AB235" i="1"/>
  <c r="X236" i="1"/>
  <c r="Y236" i="1"/>
  <c r="Z236" i="1"/>
  <c r="AA236" i="1"/>
  <c r="AB236" i="1"/>
  <c r="X237" i="1"/>
  <c r="Y237" i="1"/>
  <c r="Z237" i="1"/>
  <c r="AA237" i="1"/>
  <c r="AB237" i="1"/>
  <c r="X238" i="1"/>
  <c r="Y238" i="1"/>
  <c r="Z238" i="1"/>
  <c r="AA238" i="1"/>
  <c r="AB238" i="1"/>
  <c r="X239" i="1"/>
  <c r="Y239" i="1"/>
  <c r="Z239" i="1"/>
  <c r="AA239" i="1"/>
  <c r="AB239" i="1"/>
  <c r="X240" i="1"/>
  <c r="Y240" i="1"/>
  <c r="Z240" i="1"/>
  <c r="AA240" i="1"/>
  <c r="AB240" i="1"/>
  <c r="X241" i="1"/>
  <c r="Y241" i="1"/>
  <c r="Z241" i="1"/>
  <c r="AA241" i="1"/>
  <c r="AB241" i="1"/>
  <c r="X242" i="1"/>
  <c r="Y242" i="1"/>
  <c r="Z242" i="1"/>
  <c r="AA242" i="1"/>
  <c r="AB242" i="1"/>
  <c r="X243" i="1"/>
  <c r="Y243" i="1"/>
  <c r="Z243" i="1"/>
  <c r="AA243" i="1"/>
  <c r="AB243" i="1"/>
  <c r="X244" i="1"/>
  <c r="Y244" i="1"/>
  <c r="Z244" i="1"/>
  <c r="AA244" i="1"/>
  <c r="AB244" i="1"/>
  <c r="X245" i="1"/>
  <c r="Y245" i="1"/>
  <c r="Z245" i="1"/>
  <c r="AA245" i="1"/>
  <c r="AB245" i="1"/>
  <c r="X246" i="1"/>
  <c r="Y246" i="1"/>
  <c r="Z246" i="1"/>
  <c r="AA246" i="1"/>
  <c r="AB246" i="1"/>
  <c r="X247" i="1"/>
  <c r="Y247" i="1"/>
  <c r="Z247" i="1"/>
  <c r="AA247" i="1"/>
  <c r="AB247" i="1"/>
  <c r="X248" i="1"/>
  <c r="Y248" i="1"/>
  <c r="Z248" i="1"/>
  <c r="AA248" i="1"/>
  <c r="AB248" i="1"/>
  <c r="X249" i="1"/>
  <c r="Y249" i="1"/>
  <c r="Z249" i="1"/>
  <c r="AA249" i="1"/>
  <c r="AB249" i="1"/>
  <c r="X250" i="1"/>
  <c r="Y250" i="1"/>
  <c r="Z250" i="1"/>
  <c r="AA250" i="1"/>
  <c r="AB250" i="1"/>
  <c r="X251" i="1"/>
  <c r="Y251" i="1"/>
  <c r="Z251" i="1"/>
  <c r="AA251" i="1"/>
  <c r="AB251" i="1"/>
  <c r="X252" i="1"/>
  <c r="Y252" i="1"/>
  <c r="Z252" i="1"/>
  <c r="AA252" i="1"/>
  <c r="AB252" i="1"/>
  <c r="X253" i="1"/>
  <c r="Y253" i="1"/>
  <c r="Z253" i="1"/>
  <c r="AA253" i="1"/>
  <c r="AB253" i="1"/>
  <c r="X254" i="1"/>
  <c r="Y254" i="1"/>
  <c r="Z254" i="1"/>
  <c r="AA254" i="1"/>
  <c r="AB254" i="1"/>
  <c r="X255" i="1"/>
  <c r="Y255" i="1"/>
  <c r="Z255" i="1"/>
  <c r="AA255" i="1"/>
  <c r="AB255" i="1"/>
  <c r="X256" i="1"/>
  <c r="Y256" i="1"/>
  <c r="Z256" i="1"/>
  <c r="AA256" i="1"/>
  <c r="AB256" i="1"/>
  <c r="X257" i="1"/>
  <c r="Y257" i="1"/>
  <c r="Z257" i="1"/>
  <c r="AA257" i="1"/>
  <c r="AB257" i="1"/>
  <c r="X258" i="1"/>
  <c r="Y258" i="1"/>
  <c r="Z258" i="1"/>
  <c r="AA258" i="1"/>
  <c r="AB258" i="1"/>
  <c r="X259" i="1"/>
  <c r="Y259" i="1"/>
  <c r="Z259" i="1"/>
  <c r="AA259" i="1"/>
  <c r="AB259" i="1"/>
  <c r="X260" i="1"/>
  <c r="Y260" i="1"/>
  <c r="Z260" i="1"/>
  <c r="AA260" i="1"/>
  <c r="AB260" i="1"/>
  <c r="X261" i="1"/>
  <c r="Y261" i="1"/>
  <c r="Z261" i="1"/>
  <c r="AA261" i="1"/>
  <c r="AB261" i="1"/>
  <c r="X262" i="1"/>
  <c r="Y262" i="1"/>
  <c r="Z262" i="1"/>
  <c r="AA262" i="1"/>
  <c r="AB262" i="1"/>
  <c r="X263" i="1"/>
  <c r="Y263" i="1"/>
  <c r="Z263" i="1"/>
  <c r="AA263" i="1"/>
  <c r="AB263" i="1"/>
  <c r="X264" i="1"/>
  <c r="Y264" i="1"/>
  <c r="Z264" i="1"/>
  <c r="AA264" i="1"/>
  <c r="AB264" i="1"/>
  <c r="X265" i="1"/>
  <c r="Y265" i="1"/>
  <c r="Z265" i="1"/>
  <c r="AA265" i="1"/>
  <c r="AB265" i="1"/>
  <c r="X266" i="1"/>
  <c r="Y266" i="1"/>
  <c r="Z266" i="1"/>
  <c r="AA266" i="1"/>
  <c r="AB266" i="1"/>
  <c r="X267" i="1"/>
  <c r="Y267" i="1"/>
  <c r="Z267" i="1"/>
  <c r="AA267" i="1"/>
  <c r="AB267" i="1"/>
  <c r="X268" i="1"/>
  <c r="Y268" i="1"/>
  <c r="Z268" i="1"/>
  <c r="AA268" i="1"/>
  <c r="AB268" i="1"/>
  <c r="X269" i="1"/>
  <c r="Y269" i="1"/>
  <c r="Z269" i="1"/>
  <c r="AA269" i="1"/>
  <c r="AB269" i="1"/>
  <c r="X270" i="1"/>
  <c r="Y270" i="1"/>
  <c r="Z270" i="1"/>
  <c r="AA270" i="1"/>
  <c r="AB270" i="1"/>
  <c r="X271" i="1"/>
  <c r="Y271" i="1"/>
  <c r="Z271" i="1"/>
  <c r="AA271" i="1"/>
  <c r="AB271" i="1"/>
  <c r="X272" i="1"/>
  <c r="Y272" i="1"/>
  <c r="Z272" i="1"/>
  <c r="AA272" i="1"/>
  <c r="AB272" i="1"/>
  <c r="X273" i="1"/>
  <c r="Y273" i="1"/>
  <c r="Z273" i="1"/>
  <c r="AA273" i="1"/>
  <c r="AB273" i="1"/>
  <c r="X274" i="1"/>
  <c r="Y274" i="1"/>
  <c r="Z274" i="1"/>
  <c r="AA274" i="1"/>
  <c r="AB274" i="1"/>
  <c r="X275" i="1"/>
  <c r="Y275" i="1"/>
  <c r="Z275" i="1"/>
  <c r="AA275" i="1"/>
  <c r="AB275" i="1"/>
  <c r="X276" i="1"/>
  <c r="Y276" i="1"/>
  <c r="Z276" i="1"/>
  <c r="AA276" i="1"/>
  <c r="AB276" i="1"/>
  <c r="X277" i="1"/>
  <c r="Y277" i="1"/>
  <c r="Z277" i="1"/>
  <c r="AA277" i="1"/>
  <c r="AB277" i="1"/>
  <c r="X278" i="1"/>
  <c r="Y278" i="1"/>
  <c r="Z278" i="1"/>
  <c r="AA278" i="1"/>
  <c r="AB278" i="1"/>
  <c r="X279" i="1"/>
  <c r="Y279" i="1"/>
  <c r="Z279" i="1"/>
  <c r="AA279" i="1"/>
  <c r="AB279" i="1"/>
  <c r="X280" i="1"/>
  <c r="Y280" i="1"/>
  <c r="Z280" i="1"/>
  <c r="AA280" i="1"/>
  <c r="AB280" i="1"/>
  <c r="X281" i="1"/>
  <c r="Y281" i="1"/>
  <c r="Z281" i="1"/>
  <c r="AA281" i="1"/>
  <c r="AB281" i="1"/>
  <c r="X282" i="1"/>
  <c r="Y282" i="1"/>
  <c r="Z282" i="1"/>
  <c r="AA282" i="1"/>
  <c r="AB282" i="1"/>
  <c r="X283" i="1"/>
  <c r="Y283" i="1"/>
  <c r="Z283" i="1"/>
  <c r="AA283" i="1"/>
  <c r="AB283" i="1"/>
  <c r="X284" i="1"/>
  <c r="Y284" i="1"/>
  <c r="Z284" i="1"/>
  <c r="AA284" i="1"/>
  <c r="AB284" i="1"/>
  <c r="X285" i="1"/>
  <c r="Y285" i="1"/>
  <c r="Z285" i="1"/>
  <c r="AA285" i="1"/>
  <c r="AB285" i="1"/>
  <c r="X286" i="1"/>
  <c r="Y286" i="1"/>
  <c r="Z286" i="1"/>
  <c r="AA286" i="1"/>
  <c r="AB286" i="1"/>
  <c r="X287" i="1"/>
  <c r="Y287" i="1"/>
  <c r="Z287" i="1"/>
  <c r="AA287" i="1"/>
  <c r="AB287" i="1"/>
  <c r="X288" i="1"/>
  <c r="Y288" i="1"/>
  <c r="Z288" i="1"/>
  <c r="AA288" i="1"/>
  <c r="AB288" i="1"/>
  <c r="X289" i="1"/>
  <c r="Y289" i="1"/>
  <c r="Z289" i="1"/>
  <c r="AA289" i="1"/>
  <c r="AB289" i="1"/>
  <c r="X290" i="1"/>
  <c r="Y290" i="1"/>
  <c r="Z290" i="1"/>
  <c r="AA290" i="1"/>
  <c r="AB290" i="1"/>
  <c r="X291" i="1"/>
  <c r="Y291" i="1"/>
  <c r="Z291" i="1"/>
  <c r="AA291" i="1"/>
  <c r="AB291" i="1"/>
  <c r="X292" i="1"/>
  <c r="Y292" i="1"/>
  <c r="Z292" i="1"/>
  <c r="AA292" i="1"/>
  <c r="AB292" i="1"/>
  <c r="X293" i="1"/>
  <c r="Y293" i="1"/>
  <c r="Z293" i="1"/>
  <c r="AA293" i="1"/>
  <c r="AB293" i="1"/>
  <c r="X294" i="1"/>
  <c r="Y294" i="1"/>
  <c r="Z294" i="1"/>
  <c r="AA294" i="1"/>
  <c r="AB294" i="1"/>
  <c r="X295" i="1"/>
  <c r="Y295" i="1"/>
  <c r="Z295" i="1"/>
  <c r="AA295" i="1"/>
  <c r="AB295" i="1"/>
  <c r="X296" i="1"/>
  <c r="Y296" i="1"/>
  <c r="Z296" i="1"/>
  <c r="AA296" i="1"/>
  <c r="AB296" i="1"/>
  <c r="X297" i="1"/>
  <c r="Y297" i="1"/>
  <c r="Z297" i="1"/>
  <c r="AA297" i="1"/>
  <c r="AB297" i="1"/>
  <c r="X298" i="1"/>
  <c r="Y298" i="1"/>
  <c r="Z298" i="1"/>
  <c r="AA298" i="1"/>
  <c r="AB298" i="1"/>
  <c r="X299" i="1"/>
  <c r="Y299" i="1"/>
  <c r="Z299" i="1"/>
  <c r="AA299" i="1"/>
  <c r="AB299" i="1"/>
  <c r="X300" i="1"/>
  <c r="Y300" i="1"/>
  <c r="Z300" i="1"/>
  <c r="AA300" i="1"/>
  <c r="AB300" i="1"/>
  <c r="X301" i="1"/>
  <c r="Y301" i="1"/>
  <c r="Z301" i="1"/>
  <c r="AA301" i="1"/>
  <c r="AB301" i="1"/>
  <c r="X302" i="1"/>
  <c r="Y302" i="1"/>
  <c r="Z302" i="1"/>
  <c r="AA302" i="1"/>
  <c r="AB302" i="1"/>
  <c r="X303" i="1"/>
  <c r="Y303" i="1"/>
  <c r="Z303" i="1"/>
  <c r="AA303" i="1"/>
  <c r="AB303" i="1"/>
  <c r="X304" i="1"/>
  <c r="Y304" i="1"/>
  <c r="Z304" i="1"/>
  <c r="AA304" i="1"/>
  <c r="AB304" i="1"/>
  <c r="X305" i="1"/>
  <c r="Y305" i="1"/>
  <c r="Z305" i="1"/>
  <c r="AA305" i="1"/>
  <c r="AB305" i="1"/>
  <c r="X306" i="1"/>
  <c r="Y306" i="1"/>
  <c r="Z306" i="1"/>
  <c r="AA306" i="1"/>
  <c r="AB306" i="1"/>
  <c r="X307" i="1"/>
  <c r="Y307" i="1"/>
  <c r="Z307" i="1"/>
  <c r="AA307" i="1"/>
  <c r="AB307" i="1"/>
  <c r="X308" i="1"/>
  <c r="Y308" i="1"/>
  <c r="Z308" i="1"/>
  <c r="AA308" i="1"/>
  <c r="AB308" i="1"/>
  <c r="X309" i="1"/>
  <c r="Y309" i="1"/>
  <c r="Z309" i="1"/>
  <c r="AA309" i="1"/>
  <c r="AB309" i="1"/>
  <c r="X310" i="1"/>
  <c r="Y310" i="1"/>
  <c r="Z310" i="1"/>
  <c r="AA310" i="1"/>
  <c r="AB310" i="1"/>
  <c r="X210" i="1"/>
  <c r="Y210" i="1"/>
  <c r="Z210" i="1"/>
  <c r="AA210" i="1"/>
  <c r="AB210" i="1"/>
  <c r="X211" i="1"/>
  <c r="Y211" i="1"/>
  <c r="Z211" i="1"/>
  <c r="AA211" i="1"/>
  <c r="AB211" i="1"/>
  <c r="X212" i="1"/>
  <c r="Y212" i="1"/>
  <c r="Z212" i="1"/>
  <c r="AA212" i="1"/>
  <c r="AB212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22" i="1"/>
  <c r="X202" i="1"/>
  <c r="Y202" i="1"/>
  <c r="Z202" i="1"/>
  <c r="AA202" i="1"/>
  <c r="AB202" i="1"/>
  <c r="X203" i="1"/>
  <c r="Y203" i="1"/>
  <c r="Z203" i="1"/>
  <c r="AA203" i="1"/>
  <c r="AB203" i="1"/>
  <c r="X204" i="1"/>
  <c r="Y204" i="1"/>
  <c r="Z204" i="1"/>
  <c r="AA204" i="1"/>
  <c r="AB204" i="1"/>
  <c r="X205" i="1"/>
  <c r="Y205" i="1"/>
  <c r="Z205" i="1"/>
  <c r="AA205" i="1"/>
  <c r="AB205" i="1"/>
  <c r="X206" i="1"/>
  <c r="Y206" i="1"/>
  <c r="Z206" i="1"/>
  <c r="AA206" i="1"/>
  <c r="AB206" i="1"/>
  <c r="X207" i="1"/>
  <c r="Y207" i="1"/>
  <c r="Z207" i="1"/>
  <c r="AA207" i="1"/>
  <c r="AB207" i="1"/>
  <c r="X208" i="1"/>
  <c r="Y208" i="1"/>
  <c r="Z208" i="1"/>
  <c r="AA208" i="1"/>
  <c r="AB208" i="1"/>
  <c r="X209" i="1"/>
  <c r="Y209" i="1"/>
  <c r="Z209" i="1"/>
  <c r="AA209" i="1"/>
  <c r="AB209" i="1"/>
  <c r="X140" i="1"/>
  <c r="Y140" i="1"/>
  <c r="Z140" i="1"/>
  <c r="AA140" i="1"/>
  <c r="AB140" i="1"/>
  <c r="X141" i="1"/>
  <c r="Y141" i="1"/>
  <c r="Z141" i="1"/>
  <c r="AA141" i="1"/>
  <c r="AB141" i="1"/>
  <c r="X142" i="1"/>
  <c r="Y142" i="1"/>
  <c r="Z142" i="1"/>
  <c r="AA142" i="1"/>
  <c r="AB142" i="1"/>
  <c r="X143" i="1"/>
  <c r="Y143" i="1"/>
  <c r="Z143" i="1"/>
  <c r="AA143" i="1"/>
  <c r="AB143" i="1"/>
  <c r="X144" i="1"/>
  <c r="Y144" i="1"/>
  <c r="Z144" i="1"/>
  <c r="AA144" i="1"/>
  <c r="AB144" i="1"/>
  <c r="X145" i="1"/>
  <c r="Y145" i="1"/>
  <c r="Z145" i="1"/>
  <c r="AA145" i="1"/>
  <c r="AB145" i="1"/>
  <c r="X146" i="1"/>
  <c r="Y146" i="1"/>
  <c r="Z146" i="1"/>
  <c r="AA146" i="1"/>
  <c r="AB146" i="1"/>
  <c r="X147" i="1"/>
  <c r="Y147" i="1"/>
  <c r="Z147" i="1"/>
  <c r="AA147" i="1"/>
  <c r="AB147" i="1"/>
  <c r="X148" i="1"/>
  <c r="Y148" i="1"/>
  <c r="Z148" i="1"/>
  <c r="AA148" i="1"/>
  <c r="AB148" i="1"/>
  <c r="X149" i="1"/>
  <c r="Y149" i="1"/>
  <c r="Z149" i="1"/>
  <c r="AA149" i="1"/>
  <c r="AB149" i="1"/>
  <c r="X150" i="1"/>
  <c r="Y150" i="1"/>
  <c r="Z150" i="1"/>
  <c r="AA150" i="1"/>
  <c r="AB150" i="1"/>
  <c r="X151" i="1"/>
  <c r="Y151" i="1"/>
  <c r="Z151" i="1"/>
  <c r="AA151" i="1"/>
  <c r="AB151" i="1"/>
  <c r="X152" i="1"/>
  <c r="Y152" i="1"/>
  <c r="Z152" i="1"/>
  <c r="AA152" i="1"/>
  <c r="AB152" i="1"/>
  <c r="X153" i="1"/>
  <c r="Y153" i="1"/>
  <c r="Z153" i="1"/>
  <c r="AA153" i="1"/>
  <c r="AB153" i="1"/>
  <c r="X154" i="1"/>
  <c r="Y154" i="1"/>
  <c r="Z154" i="1"/>
  <c r="AA154" i="1"/>
  <c r="AB154" i="1"/>
  <c r="X155" i="1"/>
  <c r="Y155" i="1"/>
  <c r="Z155" i="1"/>
  <c r="AA155" i="1"/>
  <c r="AB155" i="1"/>
  <c r="X156" i="1"/>
  <c r="Y156" i="1"/>
  <c r="Z156" i="1"/>
  <c r="AA156" i="1"/>
  <c r="AB156" i="1"/>
  <c r="X157" i="1"/>
  <c r="Y157" i="1"/>
  <c r="Z157" i="1"/>
  <c r="AA157" i="1"/>
  <c r="AB157" i="1"/>
  <c r="X158" i="1"/>
  <c r="Y158" i="1"/>
  <c r="Z158" i="1"/>
  <c r="AA158" i="1"/>
  <c r="AB158" i="1"/>
  <c r="X159" i="1"/>
  <c r="Y159" i="1"/>
  <c r="Z159" i="1"/>
  <c r="AA159" i="1"/>
  <c r="AB159" i="1"/>
  <c r="X160" i="1"/>
  <c r="Y160" i="1"/>
  <c r="Z160" i="1"/>
  <c r="AA160" i="1"/>
  <c r="AB160" i="1"/>
  <c r="X161" i="1"/>
  <c r="Y161" i="1"/>
  <c r="Z161" i="1"/>
  <c r="AA161" i="1"/>
  <c r="AB161" i="1"/>
  <c r="X162" i="1"/>
  <c r="Y162" i="1"/>
  <c r="Z162" i="1"/>
  <c r="AA162" i="1"/>
  <c r="AB162" i="1"/>
  <c r="X163" i="1"/>
  <c r="Y163" i="1"/>
  <c r="Z163" i="1"/>
  <c r="AA163" i="1"/>
  <c r="AB163" i="1"/>
  <c r="X164" i="1"/>
  <c r="Y164" i="1"/>
  <c r="Z164" i="1"/>
  <c r="AA164" i="1"/>
  <c r="AB164" i="1"/>
  <c r="X165" i="1"/>
  <c r="Y165" i="1"/>
  <c r="Z165" i="1"/>
  <c r="AA165" i="1"/>
  <c r="AB165" i="1"/>
  <c r="X166" i="1"/>
  <c r="Y166" i="1"/>
  <c r="Z166" i="1"/>
  <c r="AA166" i="1"/>
  <c r="AB166" i="1"/>
  <c r="X167" i="1"/>
  <c r="Y167" i="1"/>
  <c r="Z167" i="1"/>
  <c r="AA167" i="1"/>
  <c r="AB167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X173" i="1"/>
  <c r="Y173" i="1"/>
  <c r="Z173" i="1"/>
  <c r="AA173" i="1"/>
  <c r="AB173" i="1"/>
  <c r="X174" i="1"/>
  <c r="Y174" i="1"/>
  <c r="Z174" i="1"/>
  <c r="AA174" i="1"/>
  <c r="AB174" i="1"/>
  <c r="X175" i="1"/>
  <c r="Y175" i="1"/>
  <c r="Z175" i="1"/>
  <c r="AA175" i="1"/>
  <c r="AB175" i="1"/>
  <c r="X176" i="1"/>
  <c r="Y176" i="1"/>
  <c r="Z176" i="1"/>
  <c r="AA176" i="1"/>
  <c r="AB176" i="1"/>
  <c r="X177" i="1"/>
  <c r="Y177" i="1"/>
  <c r="Z177" i="1"/>
  <c r="AA177" i="1"/>
  <c r="AB177" i="1"/>
  <c r="X178" i="1"/>
  <c r="Y178" i="1"/>
  <c r="Z178" i="1"/>
  <c r="AA178" i="1"/>
  <c r="AB178" i="1"/>
  <c r="X179" i="1"/>
  <c r="Y179" i="1"/>
  <c r="Z179" i="1"/>
  <c r="AA179" i="1"/>
  <c r="AB179" i="1"/>
  <c r="X180" i="1"/>
  <c r="Y180" i="1"/>
  <c r="Z180" i="1"/>
  <c r="AA180" i="1"/>
  <c r="AB180" i="1"/>
  <c r="X181" i="1"/>
  <c r="Y181" i="1"/>
  <c r="Z181" i="1"/>
  <c r="AA181" i="1"/>
  <c r="AB181" i="1"/>
  <c r="X182" i="1"/>
  <c r="Y182" i="1"/>
  <c r="Z182" i="1"/>
  <c r="AA182" i="1"/>
  <c r="AB182" i="1"/>
  <c r="X183" i="1"/>
  <c r="Y183" i="1"/>
  <c r="Z183" i="1"/>
  <c r="AA183" i="1"/>
  <c r="AB183" i="1"/>
  <c r="X184" i="1"/>
  <c r="Y184" i="1"/>
  <c r="Z184" i="1"/>
  <c r="AA184" i="1"/>
  <c r="AB184" i="1"/>
  <c r="X185" i="1"/>
  <c r="Y185" i="1"/>
  <c r="Z185" i="1"/>
  <c r="AA185" i="1"/>
  <c r="AB185" i="1"/>
  <c r="X186" i="1"/>
  <c r="Y186" i="1"/>
  <c r="Z186" i="1"/>
  <c r="AA186" i="1"/>
  <c r="AB186" i="1"/>
  <c r="X187" i="1"/>
  <c r="Y187" i="1"/>
  <c r="Z187" i="1"/>
  <c r="AA187" i="1"/>
  <c r="AB187" i="1"/>
  <c r="X188" i="1"/>
  <c r="Y188" i="1"/>
  <c r="Z188" i="1"/>
  <c r="AA188" i="1"/>
  <c r="AB188" i="1"/>
  <c r="X189" i="1"/>
  <c r="Y189" i="1"/>
  <c r="Z189" i="1"/>
  <c r="AA189" i="1"/>
  <c r="AB189" i="1"/>
  <c r="X190" i="1"/>
  <c r="Y190" i="1"/>
  <c r="Z190" i="1"/>
  <c r="AA190" i="1"/>
  <c r="AB190" i="1"/>
  <c r="X191" i="1"/>
  <c r="Y191" i="1"/>
  <c r="Z191" i="1"/>
  <c r="AA191" i="1"/>
  <c r="AB191" i="1"/>
  <c r="X192" i="1"/>
  <c r="Y192" i="1"/>
  <c r="Z192" i="1"/>
  <c r="AA192" i="1"/>
  <c r="AB192" i="1"/>
  <c r="X193" i="1"/>
  <c r="Y193" i="1"/>
  <c r="Z193" i="1"/>
  <c r="AA193" i="1"/>
  <c r="AB193" i="1"/>
  <c r="X194" i="1"/>
  <c r="Y194" i="1"/>
  <c r="Z194" i="1"/>
  <c r="AA194" i="1"/>
  <c r="AB194" i="1"/>
  <c r="X195" i="1"/>
  <c r="Y195" i="1"/>
  <c r="Z195" i="1"/>
  <c r="AA195" i="1"/>
  <c r="AB195" i="1"/>
  <c r="X196" i="1"/>
  <c r="Y196" i="1"/>
  <c r="Z196" i="1"/>
  <c r="AA196" i="1"/>
  <c r="AB196" i="1"/>
  <c r="X197" i="1"/>
  <c r="Y197" i="1"/>
  <c r="Z197" i="1"/>
  <c r="AA197" i="1"/>
  <c r="AB197" i="1"/>
  <c r="X198" i="1"/>
  <c r="Y198" i="1"/>
  <c r="Z198" i="1"/>
  <c r="AA198" i="1"/>
  <c r="AB198" i="1"/>
  <c r="X199" i="1"/>
  <c r="Y199" i="1"/>
  <c r="Z199" i="1"/>
  <c r="AA199" i="1"/>
  <c r="AB199" i="1"/>
  <c r="X200" i="1"/>
  <c r="Y200" i="1"/>
  <c r="Z200" i="1"/>
  <c r="AA200" i="1"/>
  <c r="AB200" i="1"/>
  <c r="X201" i="1"/>
  <c r="Y201" i="1"/>
  <c r="Z201" i="1"/>
  <c r="AA201" i="1"/>
  <c r="AB201" i="1"/>
  <c r="Y138" i="1"/>
  <c r="AB138" i="1"/>
  <c r="AA138" i="1"/>
  <c r="Z138" i="1"/>
  <c r="X138" i="1"/>
  <c r="AB139" i="1"/>
  <c r="AA139" i="1"/>
  <c r="Z139" i="1"/>
  <c r="Y139" i="1"/>
  <c r="X139" i="1"/>
  <c r="X9" i="1" l="1"/>
  <c r="Y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AB22" i="1" l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</calcChain>
</file>

<file path=xl/sharedStrings.xml><?xml version="1.0" encoding="utf-8"?>
<sst xmlns="http://schemas.openxmlformats.org/spreadsheetml/2006/main" count="3395" uniqueCount="968">
  <si>
    <t>Danh mục dịch vụ</t>
  </si>
  <si>
    <t>Chú ý:</t>
  </si>
  <si>
    <t>- Không được đổi tên các sheet</t>
  </si>
  <si>
    <t>- Không được thêm, bớt các cột</t>
  </si>
  <si>
    <t>- Không được thay đổi tên tiêu đề cột</t>
  </si>
  <si>
    <t>- Không được đổi tên Sheet</t>
  </si>
  <si>
    <t>- Chú ý định dạng của các cột: nếu các cột để định dạng là số thì phải nhập đúng dạng số, nếu để dạng text thì sẽ báo lỗi</t>
  </si>
  <si>
    <t>- Trường ngày tháng để đúng định dạng là: yyyy-MM-dddd hh:mm:ss</t>
  </si>
  <si>
    <t>- Chú ý có phân biệt chữ hoa chữ thường.</t>
  </si>
  <si>
    <t>03XN</t>
  </si>
  <si>
    <t>Khám bệnh</t>
  </si>
  <si>
    <t>Xét nghiệm</t>
  </si>
  <si>
    <t>Chẩn đoán hình ảnh</t>
  </si>
  <si>
    <t>Chuyên khoa</t>
  </si>
  <si>
    <t>Bắt buộc</t>
  </si>
  <si>
    <t>Loại dịch vụ</t>
  </si>
  <si>
    <t>Mã dịch vụ</t>
  </si>
  <si>
    <t>Mã nhóm</t>
  </si>
  <si>
    <t>Mã user</t>
  </si>
  <si>
    <t xml:space="preserve"> Mã STT thầu</t>
  </si>
  <si>
    <t>Tên viện phí</t>
  </si>
  <si>
    <t>Tên bảo hiểm</t>
  </si>
  <si>
    <t>ĐVT</t>
  </si>
  <si>
    <t>Giá BHYT</t>
  </si>
  <si>
    <t>Giá viện phí</t>
  </si>
  <si>
    <t>Giá yêu cầu</t>
  </si>
  <si>
    <t>Giá người nước ngoài</t>
  </si>
  <si>
    <t>Thời gian áp dụng</t>
  </si>
  <si>
    <t>Áp dụng theo</t>
  </si>
  <si>
    <t>Hạng PTTT</t>
  </si>
  <si>
    <t>Trạng thái hoạt động</t>
  </si>
  <si>
    <t>Nhóm BHYT</t>
  </si>
  <si>
    <t>Nhóm báo cáo</t>
  </si>
  <si>
    <t>Nhóm tài khoản</t>
  </si>
  <si>
    <t>Là nhóm</t>
  </si>
  <si>
    <t>Mã kết quả CLS</t>
  </si>
  <si>
    <t>Định dạng là số</t>
  </si>
  <si>
    <t>Ngày chỉ định</t>
  </si>
  <si>
    <t>Ngày vào viện</t>
  </si>
  <si>
    <t>Đặc biệt</t>
  </si>
  <si>
    <t>Loại 1A</t>
  </si>
  <si>
    <t>Loại 1B</t>
  </si>
  <si>
    <t>Loại 1C</t>
  </si>
  <si>
    <t>Loại 2A</t>
  </si>
  <si>
    <t>Loại 2B</t>
  </si>
  <si>
    <t>Loại 2C</t>
  </si>
  <si>
    <t>Loại 1</t>
  </si>
  <si>
    <t>Loại 2</t>
  </si>
  <si>
    <t>Loại 3</t>
  </si>
  <si>
    <t>Loại PTTT</t>
  </si>
  <si>
    <t>Phẫu thuật đặc biệt</t>
  </si>
  <si>
    <t>Phẫu thuật loại 1</t>
  </si>
  <si>
    <t>Phẫu thuật loại 2</t>
  </si>
  <si>
    <t>Phẫu thuật loại 3</t>
  </si>
  <si>
    <t>Thủ thuật đặc biệt</t>
  </si>
  <si>
    <t>Thủ thuật loại 1</t>
  </si>
  <si>
    <t>Thủ thuật loại 2</t>
  </si>
  <si>
    <t>Thủ thuật loại 3</t>
  </si>
  <si>
    <t>Chọn</t>
  </si>
  <si>
    <t>Khóa nhập= 1</t>
  </si>
  <si>
    <t>01KB</t>
  </si>
  <si>
    <t>CĐHA</t>
  </si>
  <si>
    <t>04CDHA</t>
  </si>
  <si>
    <t>Thăm dò CN</t>
  </si>
  <si>
    <t>05TDCN</t>
  </si>
  <si>
    <t>PTTT</t>
  </si>
  <si>
    <t>06PTTT</t>
  </si>
  <si>
    <t>DV kỹ thuật cao</t>
  </si>
  <si>
    <t>07KTC</t>
  </si>
  <si>
    <t>Vận chuyển</t>
  </si>
  <si>
    <t>11VC</t>
  </si>
  <si>
    <t>Ngày giường</t>
  </si>
  <si>
    <t>12NG</t>
  </si>
  <si>
    <t>DV khác</t>
  </si>
  <si>
    <t>999DVKHAC</t>
  </si>
  <si>
    <t>1000PhuThu</t>
  </si>
  <si>
    <t>Phụ thu</t>
  </si>
  <si>
    <t>Nhập mã nhóm BC bằng chữ</t>
  </si>
  <si>
    <t>Nhập mã nhóm TK bằng chữ</t>
  </si>
  <si>
    <t>Là nhóm =1</t>
  </si>
  <si>
    <t>SERVICEGROUPTYPE</t>
  </si>
  <si>
    <t>SERVICEPRICEGROUPCODE</t>
  </si>
  <si>
    <t>SERVICEPRICECODEUSER</t>
  </si>
  <si>
    <t>SERVICEPRICESTTUSER</t>
  </si>
  <si>
    <t>SERVICEPRICENAME</t>
  </si>
  <si>
    <t>SERVICEPRICENAMEBHYT</t>
  </si>
  <si>
    <t>SERVICEPRICEUNIT</t>
  </si>
  <si>
    <t>SERVICEPRICEFEE</t>
  </si>
  <si>
    <t>SERVICEPRICEFEENHANDAN</t>
  </si>
  <si>
    <t>SERVICEPRICEFEEBHYT</t>
  </si>
  <si>
    <t>SERVICEPRICEFEENUOCNGOAI</t>
  </si>
  <si>
    <t>SERVICEPRICEFEE_OLD_DATE</t>
  </si>
  <si>
    <t>SERVICEPRICEFEE_OLD_TYPE</t>
  </si>
  <si>
    <t>PTTT_HANGID</t>
  </si>
  <si>
    <t>PTTT_LOAIID</t>
  </si>
  <si>
    <t>SERVICELOCK</t>
  </si>
  <si>
    <t>BHYT_GROUPCODE</t>
  </si>
  <si>
    <t>REPORT_GROUPCODE</t>
  </si>
  <si>
    <t>REPORT_TKCODE</t>
  </si>
  <si>
    <t>SERVICEPRICETYPE</t>
  </si>
  <si>
    <t>SERVICECODE</t>
  </si>
  <si>
    <t>STT</t>
  </si>
  <si>
    <t>version 2.0</t>
  </si>
  <si>
    <t>- Khi update sẽ update dữ liệu từ hàng thứ 8 đến hết</t>
  </si>
  <si>
    <t>Không được chỉnh sửa</t>
  </si>
  <si>
    <t>SERVICEGROUPTYPE_NAME</t>
  </si>
  <si>
    <t>1. Loại dịch vụ</t>
  </si>
  <si>
    <t>2. Thời gian áp dụng theo</t>
  </si>
  <si>
    <t>3. Hạng PTTT</t>
  </si>
  <si>
    <t>4. Loại PTTT</t>
  </si>
  <si>
    <t>5. Nhóm BHYT</t>
  </si>
  <si>
    <t>SERVICEPRICEFEE_OLD_TYPE_NAME</t>
  </si>
  <si>
    <t>PTTT_HANGID_NAME</t>
  </si>
  <si>
    <t>PTTT_LOAIID_NAME</t>
  </si>
  <si>
    <t>BHYT_GROUPCODE_NAME</t>
  </si>
  <si>
    <t>SERVICEPRICECODE</t>
  </si>
  <si>
    <t>XQCTTT37001</t>
  </si>
  <si>
    <t>XQCTTT37002</t>
  </si>
  <si>
    <t>XQCTTT37003</t>
  </si>
  <si>
    <t>XQCTTT37004</t>
  </si>
  <si>
    <t>XQCTTT37005</t>
  </si>
  <si>
    <t>XQCTTT37006</t>
  </si>
  <si>
    <t>XQCTTT37007</t>
  </si>
  <si>
    <t>XQCTTT37008</t>
  </si>
  <si>
    <t>XQCTTT37009</t>
  </si>
  <si>
    <t>XQCTTT37010</t>
  </si>
  <si>
    <t>XQCTTT37011</t>
  </si>
  <si>
    <t>XQCTTT37012</t>
  </si>
  <si>
    <t>XQCTTT37013</t>
  </si>
  <si>
    <t>XQCTTT37014</t>
  </si>
  <si>
    <t>XQCTTT37015</t>
  </si>
  <si>
    <t>XQCTTT37016</t>
  </si>
  <si>
    <t>XQCTTT37017</t>
  </si>
  <si>
    <t>XQCTTT37018</t>
  </si>
  <si>
    <t>XQCTTT37019</t>
  </si>
  <si>
    <t>XQCTTT37020</t>
  </si>
  <si>
    <t>XQCTTT37021</t>
  </si>
  <si>
    <t>XQCTTT37022</t>
  </si>
  <si>
    <t>XQCTTT37023</t>
  </si>
  <si>
    <t>XQCTTT37024</t>
  </si>
  <si>
    <t>XQCTTT37025</t>
  </si>
  <si>
    <t>XQCTTT37026</t>
  </si>
  <si>
    <t>XQCTTT37027</t>
  </si>
  <si>
    <t>XQCTTT37028</t>
  </si>
  <si>
    <t>XQCTTT37029</t>
  </si>
  <si>
    <t>XQCTTT37030</t>
  </si>
  <si>
    <t>XQCTTT37031</t>
  </si>
  <si>
    <t>XQCTTT37032</t>
  </si>
  <si>
    <t>XQCTTT37033</t>
  </si>
  <si>
    <t>XQCTTT37034</t>
  </si>
  <si>
    <t>XQCTTT37035</t>
  </si>
  <si>
    <t>XQCTTT37036</t>
  </si>
  <si>
    <t>XQCTTT37037</t>
  </si>
  <si>
    <t>XQCTTT37038</t>
  </si>
  <si>
    <t>XQCTTT37039</t>
  </si>
  <si>
    <t>XQCTTT37040</t>
  </si>
  <si>
    <t>XQCTTT37041</t>
  </si>
  <si>
    <t>XQCTTT37042</t>
  </si>
  <si>
    <t>XQCTTT37043</t>
  </si>
  <si>
    <t>XQCTTT37044</t>
  </si>
  <si>
    <t>XQCTTT37045</t>
  </si>
  <si>
    <t>XQCTTT37046</t>
  </si>
  <si>
    <t>XQCTTT37047</t>
  </si>
  <si>
    <t>XQCTTT37048</t>
  </si>
  <si>
    <t>XQCTTT37049</t>
  </si>
  <si>
    <t>XQCTTT37050</t>
  </si>
  <si>
    <t>XQCTTT37051</t>
  </si>
  <si>
    <t>XQCTTT37052</t>
  </si>
  <si>
    <t>XQCTTT37053</t>
  </si>
  <si>
    <t>XQCTTT37054</t>
  </si>
  <si>
    <t>XQCTTT37055</t>
  </si>
  <si>
    <t>XQCTTT37056</t>
  </si>
  <si>
    <t>XQCTTT37057</t>
  </si>
  <si>
    <t>XQCTTT37058</t>
  </si>
  <si>
    <t>XQCTTT37059</t>
  </si>
  <si>
    <t>XQCTTT37060</t>
  </si>
  <si>
    <t>XQCTTT37061</t>
  </si>
  <si>
    <t>XQCTTT37062</t>
  </si>
  <si>
    <t>XQCTTT37063</t>
  </si>
  <si>
    <t>XQCTTT37064</t>
  </si>
  <si>
    <t>XQCTTT37065</t>
  </si>
  <si>
    <t>XQCTTT37066</t>
  </si>
  <si>
    <t>XQCTTT37067</t>
  </si>
  <si>
    <t>XQCTTT37068</t>
  </si>
  <si>
    <t>XQCTTT37069</t>
  </si>
  <si>
    <t>XQCTTT37070</t>
  </si>
  <si>
    <t>XQCTTT37071</t>
  </si>
  <si>
    <t>XQCTTT37072</t>
  </si>
  <si>
    <t>XQCTTT37073</t>
  </si>
  <si>
    <t>XQCTTT37074</t>
  </si>
  <si>
    <t>XQCTTT37075</t>
  </si>
  <si>
    <t>XQCTTT37076</t>
  </si>
  <si>
    <t>XQCTTT37077</t>
  </si>
  <si>
    <t>XQCTTT37078</t>
  </si>
  <si>
    <t>XQCTTT37079</t>
  </si>
  <si>
    <t>XQCTTT37080</t>
  </si>
  <si>
    <t>XQCTTT37081</t>
  </si>
  <si>
    <t>XQCTTT37082</t>
  </si>
  <si>
    <t>XQCTTT37083</t>
  </si>
  <si>
    <t>XQCTTT37084</t>
  </si>
  <si>
    <t>XQCTTT37085</t>
  </si>
  <si>
    <t>XQCTTT37086</t>
  </si>
  <si>
    <t>XQCTTT37087</t>
  </si>
  <si>
    <t>XQCTTT37088</t>
  </si>
  <si>
    <t>XQCTTT37089</t>
  </si>
  <si>
    <t>XQCTTT37090</t>
  </si>
  <si>
    <t>XQCTTT37091</t>
  </si>
  <si>
    <t>XQCTTT37092</t>
  </si>
  <si>
    <t>XQCTTT37093</t>
  </si>
  <si>
    <t>XQCTTT37094</t>
  </si>
  <si>
    <t>XQCTTT37095</t>
  </si>
  <si>
    <t>XQCTTT37096</t>
  </si>
  <si>
    <t>XQCTTT37097</t>
  </si>
  <si>
    <t>XQCTTT37098</t>
  </si>
  <si>
    <t>XQCTTT37099</t>
  </si>
  <si>
    <t>XQCTTT37100</t>
  </si>
  <si>
    <t>XQCTTT37101</t>
  </si>
  <si>
    <t>XQCTTT37102</t>
  </si>
  <si>
    <t>XQCTTT37103</t>
  </si>
  <si>
    <t>XQCTTT37104</t>
  </si>
  <si>
    <t>XQCTTT37105</t>
  </si>
  <si>
    <t>XQCTTT37106</t>
  </si>
  <si>
    <t>XQCTTT37107</t>
  </si>
  <si>
    <t>XQCTTT37108</t>
  </si>
  <si>
    <t>XQCTTT37109</t>
  </si>
  <si>
    <t>XQCTTT37110</t>
  </si>
  <si>
    <t>XQCTTT37111</t>
  </si>
  <si>
    <t>XQCTTT37112</t>
  </si>
  <si>
    <t>XQCTTT37113</t>
  </si>
  <si>
    <t>XQCTTT37114</t>
  </si>
  <si>
    <t>XQCTTT37115</t>
  </si>
  <si>
    <t>XQCTTT37116</t>
  </si>
  <si>
    <t>XQCTTT37117</t>
  </si>
  <si>
    <t>XQCTTT37118</t>
  </si>
  <si>
    <t>XQCTTT37119</t>
  </si>
  <si>
    <t>XQCTTT37120</t>
  </si>
  <si>
    <t>XQCTTT37121</t>
  </si>
  <si>
    <t>XQCTTT37122</t>
  </si>
  <si>
    <t>XQCTTT37123</t>
  </si>
  <si>
    <t>XQCTTT37124</t>
  </si>
  <si>
    <t>XQCTTT37125</t>
  </si>
  <si>
    <t>XQCTTT37126</t>
  </si>
  <si>
    <t>XQCTTT37127</t>
  </si>
  <si>
    <t>XQCTTT37128</t>
  </si>
  <si>
    <t>XQCTTT37129</t>
  </si>
  <si>
    <t>Lần</t>
  </si>
  <si>
    <t>U30001-3821</t>
  </si>
  <si>
    <t>18.0270.0040</t>
  </si>
  <si>
    <t>18.0271.0041</t>
  </si>
  <si>
    <t>18.0272.0040</t>
  </si>
  <si>
    <t>18.0273.0041</t>
  </si>
  <si>
    <t>18.0200.0040</t>
  </si>
  <si>
    <t>18.0201.0041</t>
  </si>
  <si>
    <t>18.0202.0040</t>
  </si>
  <si>
    <t>18.0204.0040</t>
  </si>
  <si>
    <t>18.0275.0041</t>
  </si>
  <si>
    <t>18.0278.0041</t>
  </si>
  <si>
    <t>18.0274.0040</t>
  </si>
  <si>
    <t>18.0231.0041</t>
  </si>
  <si>
    <t>18.0231.0040</t>
  </si>
  <si>
    <t>18.0232.0041</t>
  </si>
  <si>
    <t>18.0232.0040</t>
  </si>
  <si>
    <t>18.0165.0040</t>
  </si>
  <si>
    <t>18.0166.0041</t>
  </si>
  <si>
    <t>18.0233.0041</t>
  </si>
  <si>
    <t>18.0233.0040</t>
  </si>
  <si>
    <t>18.0234.0041</t>
  </si>
  <si>
    <t>18.0234.0040</t>
  </si>
  <si>
    <t>18.0237.0041</t>
  </si>
  <si>
    <t>18.0239.0041</t>
  </si>
  <si>
    <t>18.0241.0041</t>
  </si>
  <si>
    <t>18.0170.0041</t>
  </si>
  <si>
    <t>18.0171.0040</t>
  </si>
  <si>
    <t>18.0172.0041</t>
  </si>
  <si>
    <t>18.0173.0040</t>
  </si>
  <si>
    <t>18.0174.0040</t>
  </si>
  <si>
    <t>18.0175.0041</t>
  </si>
  <si>
    <t>18.0176.0041</t>
  </si>
  <si>
    <t>18.0176.0040</t>
  </si>
  <si>
    <t>18.0177.0040</t>
  </si>
  <si>
    <t>18.0268.0040</t>
  </si>
  <si>
    <t>18.0269.0041</t>
  </si>
  <si>
    <t>18.0277.0040</t>
  </si>
  <si>
    <t>18.0295.0042</t>
  </si>
  <si>
    <t>18.0209.0040</t>
  </si>
  <si>
    <t>18.0210.0041</t>
  </si>
  <si>
    <t>18.0211.0040</t>
  </si>
  <si>
    <t>18.0212.0040</t>
  </si>
  <si>
    <t>18.0213.0040</t>
  </si>
  <si>
    <t>18.0214.0042</t>
  </si>
  <si>
    <t>18.0215.0042</t>
  </si>
  <si>
    <t>18.0217.0042</t>
  </si>
  <si>
    <t>18.0218.0042</t>
  </si>
  <si>
    <t>18.0282.0040</t>
  </si>
  <si>
    <t>18.0283.0041</t>
  </si>
  <si>
    <t>18.0284.0040</t>
  </si>
  <si>
    <t>18.0285.0041</t>
  </si>
  <si>
    <t>18.0286.0040</t>
  </si>
  <si>
    <t>18.0287.0041</t>
  </si>
  <si>
    <t>18.0288.0040</t>
  </si>
  <si>
    <t>18.0289.0041</t>
  </si>
  <si>
    <t>18.0291.0040</t>
  </si>
  <si>
    <t>18.0292.0041</t>
  </si>
  <si>
    <t>18.0294.0042</t>
  </si>
  <si>
    <t>18.0243.0041</t>
  </si>
  <si>
    <t>18.0243.0040</t>
  </si>
  <si>
    <t>18.0244.0041</t>
  </si>
  <si>
    <t>18.0244.0040</t>
  </si>
  <si>
    <t>18.0246.0041</t>
  </si>
  <si>
    <t>18.0246.0040</t>
  </si>
  <si>
    <t>18.0247.0042</t>
  </si>
  <si>
    <t>18.0248.0042</t>
  </si>
  <si>
    <t>18.0249.0041</t>
  </si>
  <si>
    <t>18.0178.0040</t>
  </si>
  <si>
    <t>18.0179.0041</t>
  </si>
  <si>
    <t>18.0180.0042</t>
  </si>
  <si>
    <t>18.0181.0042</t>
  </si>
  <si>
    <t>18.0182.0042</t>
  </si>
  <si>
    <t>18.0183.0040</t>
  </si>
  <si>
    <t>18.0185.0041</t>
  </si>
  <si>
    <t>18.0186.0040</t>
  </si>
  <si>
    <t>18.0187.0040</t>
  </si>
  <si>
    <t>18.0188.0041</t>
  </si>
  <si>
    <t>18.0189.0040</t>
  </si>
  <si>
    <t>18.0190.0040</t>
  </si>
  <si>
    <t>18.0250.0042</t>
  </si>
  <si>
    <t>18.0251.0041</t>
  </si>
  <si>
    <t>18.0253.0041</t>
  </si>
  <si>
    <t>18.0254.0042</t>
  </si>
  <si>
    <t>18.0184.0040</t>
  </si>
  <si>
    <t>18.0279.0041</t>
  </si>
  <si>
    <t>18.0279.0040</t>
  </si>
  <si>
    <t>18.0293.0041</t>
  </si>
  <si>
    <t>18.0293.0040</t>
  </si>
  <si>
    <t>Chụp cắt lớp vi tính cột sống ngực không tiêm thuốc cản quang (từ 64- 128 dãy) [giá 1-32 dãy]</t>
  </si>
  <si>
    <t>Chụp cắt lớp vi tính cột sống ngực có tiêm thuốc cản quang (từ 64- 128 dãy) [giá 1-32 dãy]</t>
  </si>
  <si>
    <t>Chụp cắt lớp vi tính cột sống thắt lưng không tiêm thuốc cản quang (từ 64- 128 dãy) [giá 1-32 dãy]</t>
  </si>
  <si>
    <t>Chụp cắt lớp vi tính cột sống thắt lưng có tiêm thuốc cản quang (từ 64- 128 dãy) [giá 1-32 dãy]</t>
  </si>
  <si>
    <t>Chụp cắt lớp vi tính lồng ngực không tiêm thuốc cản quang (từ 64- 128 dãy) [giá 1-32 dãy]</t>
  </si>
  <si>
    <t>Chụp cắt lớp vi tính lồng ngực có tiêm thuốc cản quang (từ 64- 128 dãy) [giá 1-32 dãy]</t>
  </si>
  <si>
    <t>Chụp cắt lớp vi tính lồng ngực có tiêm thuốc cản quang(từ 64- 128 dãy)[thực quản][giá 1-32 dãy]</t>
  </si>
  <si>
    <t>Chụp cắt lớp vi tính phổi độ phân giải cao (từ 64- 128 dãy) [giá 1-32 dãy]</t>
  </si>
  <si>
    <t>Chụp cắt lớp vi tính nội soi ảo cây phế quản (từ 64- 128 dãy) [giá 1-32 dãy]</t>
  </si>
  <si>
    <t>Chụp cắt lớp vi tính khớp thường quy có tiêm thuốc cản quang (từ 64- 128 dãy) [giá 1-32 dãy]</t>
  </si>
  <si>
    <t>Chụp cắt lớp vi tính xương chi có tiêm thuốc cản quang (từ 64- 128 dãy) [giá 1-32 dãy]</t>
  </si>
  <si>
    <t>Chụp cắt lớp vi tính xương chi có tiêm thuốc cản quang(từ 64- 128 dãy) [Cánh tay phải] [giá 1-32 dãy]</t>
  </si>
  <si>
    <t>Chụp cắt lớp vi tính xương chi có tiêm thuốc cản quang(từ 64- 128 dãy) [Cánh tay trái] [giá 1-32 dãy]</t>
  </si>
  <si>
    <t>Chụp cắt lớp vi tính xương chi có tiêm thuốc cản quang(từ 64- 128 dãy) [Cẳng tay phải] [giá 1-32 dãy]</t>
  </si>
  <si>
    <t>Chụp cắt lớp vi tính xương chi có tiêm thuốc cản quang(từ 64- 128 dãy) [Cẳng tay trái] [giá 1-32 dãy]</t>
  </si>
  <si>
    <t>Chụp cắt lớp vi tính xương chi có tiêm thuốc cản quang(từ 64- 128 dãy) [Khối xương cổ tay phải] [giá 1-32 dãy]</t>
  </si>
  <si>
    <t>Chụp cắt lớp vi tính xương chi có tiêm thuốc cản quang(từ 64- 128 dãy) [Khối xương cổ tay trái] [giá 1-32 dãy]</t>
  </si>
  <si>
    <t>Chụp cắt lớp vi tính xương chi có tiêm thuốc cản quang(từ 64- 128 dãy) [Bàn tay phải] [giá 1-32 dãy]</t>
  </si>
  <si>
    <t>Chụp cắt lớp vi tính xương chi có tiêm thuốc cản quang(từ 64- 128 dãy) [Bàn tay trái] [giá 1-32 dãy]</t>
  </si>
  <si>
    <t>Chụp cắt lớp vi tính xương chi có tiêm thuốc cản quang(từ 64- 128 dãy) [Xương đùi phải] [giá 1-32 dãy]</t>
  </si>
  <si>
    <t>Chụp cắt lớp vi tính xương chi có tiêm thuốc cản quang(từ 64- 128 dãy) [Xương đùi trái] [giá 1-32 dãy]</t>
  </si>
  <si>
    <t>Chụp cắt lớp vi tính xương chi có tiêm thuốc cản quang(từ 64- 128 dãy) [Xương cẳng chân phải] [giá 1-32 dãy]</t>
  </si>
  <si>
    <t>Chụp cắt lớp vi tính xương chi có tiêm thuốc cản quang(từ 64- 128 dãy) [Xương cẳng chân trái] [giá 1-32 dãy]</t>
  </si>
  <si>
    <t>Chụp cắt lớp vi tính xương chi có tiêm thuốc cản quang(từ 64- 128 dãy) [Khối xương cổ chân phải] [giá 1-32 dãy]</t>
  </si>
  <si>
    <t>Chụp cắt lớp vi tính xương chi có tiêm thuốc cản quang(từ 64- 128 dãy) [Khối xương cổ chân trái] [giá 1-32 dãy]</t>
  </si>
  <si>
    <t>Chụp cắt lớp vi tính xương chi có tiêm thuốc cản quang(từ 64- 128 dãy) [Xương bàn chân phải] [giá 1-32 dãy]</t>
  </si>
  <si>
    <t>Chụp cắt lớp vi tính xương chi có tiêm thuốc cản quang(từ 64- 128 dãy) [Xương bàn chân trái] [giá 1-32 dãy]</t>
  </si>
  <si>
    <t>Chụp cắt lớp vi tính khớp thường quy không tiêm thuốc cản quang (từ 64- 128 dãy) [giá 1-32 dãy]</t>
  </si>
  <si>
    <t>Chụp cắt lớp vi tính tầng trên ổ bụng thường quy (gồm: chụp cắt lớp vi tính gan-mật, tụy, lách, dạ dày-tá tràng.v.v.) (từ 64-128 dãy)[có thuốc] [giá 1-32 dãy]</t>
  </si>
  <si>
    <t>Chụp cắt lớp vi tính tầng trên ổ bụng thường quy (gồm: chụp cắt lớp vi tính gan-mật, tụy, lách, dạ dày-tá tràng.v.v.) (từ 64-128 dãy)[không thuốc] [giá 1-32 dãy]</t>
  </si>
  <si>
    <t>Chụp cắt lớp vi tính bụng-tiểu khung thường quy (từ 64-128 dãy)[có thuốc] [giá 1-32 dãy]</t>
  </si>
  <si>
    <t>Chụp cắt lớp vi tính bụng-tiểu khung thường quy (từ 64-128 dãy) [hệ tiết niệu dựng hình đường bài xuất, có tiêm thuốc cản quang] [giá 1-32 dãy]</t>
  </si>
  <si>
    <t>Chụp cắt lớp vi tính bụng-tiểu khung thường quy (từ 64-128 dãy)[không thuốc] [giá 1-32 dãy]</t>
  </si>
  <si>
    <t>Chụp CLVT sọ não không tiêm thuốc cản quang (từ 64-128 dãy) [giá 1-32 dãy]</t>
  </si>
  <si>
    <t>Chụp CLVT sọ não không tiêm thuốc cản quang (từ 64-128 dãy) [xoang] [giá 1-32 dãy]</t>
  </si>
  <si>
    <t>Chụp CLVT sọ não không tiêm thuốc cản quang (từ 64-128 dãy) [vòm họng] [giá 1-32 dãy]</t>
  </si>
  <si>
    <t>Chụp CLVT sọ não không tiêm thuốc cản quang (từ 64-128 dãy) [tuyến yên][giá 1-32 dãy]</t>
  </si>
  <si>
    <t>Chụp CLVT sọ não có tiêm thuốc cản quang (từ 64-128 dãy) [giá 1-32 dãy]</t>
  </si>
  <si>
    <t>Chụp CLVT sọ não có tiêm thuốc cản quang (từ 64-128 dãy) [xoang] [giá 1-32 dãy]</t>
  </si>
  <si>
    <t>Chụp CLVT sọ não có tiêm thuốc cản quang (từ 64-128 dãy) [vòm họng] [giá 1-32 dãy]</t>
  </si>
  <si>
    <t>Chụp CLVT sọ não có tiêm thuốc cản quang (từ 64-128 dãy) [tuyến yên][giá 1-32 dãy]</t>
  </si>
  <si>
    <t>Chụp cắt lớp vi tính tiểu khung thường quy (gồm: chụp cắt lớp vi tính tử cung-buồng trứng, tiền liệt tuyến, các khối u vùng tiểu khung.v.v.) (từ 64-128 dãy)[có thuốc] [giá 1-32 dãy]</t>
  </si>
  <si>
    <t>Chụp cắt lớp vi tính tiểu khung thường quy (gồm: chụp cắt lớp vi tính tử cung-buồng trứng, tiền liệt tuyến, các khối u vùng tiểu khung.v.v.) (từ 64-128 dãy) [xương chậu][có thuốc] [giá 1-32 dãy]</t>
  </si>
  <si>
    <t>Chụp cắt lớp vi tính tiểu khung thường quy (gồm: chụp cắt lớp vi tính tử cung-buồng trứng, tiền liệt tuyến, các khối u vùng tiểu khung.v.v.) (từ 64-128 dãy)[không thuốc] [giá 1-32 dãy]</t>
  </si>
  <si>
    <t>Chụp cắt lớp vi tính tiểu khung thường quy (gồm: chụp cắt lớp vi tính tử cung-buồng trứng, tiền liệt tuyến, các khối u vùng tiểu khung.v.v.) (từ 64-128 dãy) [xương chậu][không thuốc] [giá 1-32 dãy]</t>
  </si>
  <si>
    <t>Chụp cắt lớp vi tính hệ tiết niệu thường quy (từ 64-128 dãy)[có thuốc] [giá 1-32 dãy]</t>
  </si>
  <si>
    <t>Chụp cắt lớp vi tính hệ tiết niệu thường quy (từ 64-128 dãy)[không thuốc] [giá 1-32 dãy]</t>
  </si>
  <si>
    <t>Chụp cắt lớp vi tính gan có dựng hình đường mật (từ 64-128 dãy)[có thuốc] [giá 1-32 dãy]</t>
  </si>
  <si>
    <t>Chụp cắt lớp vi tính ruột non (entero-scan) không dùng sonde (từ 64- 128 dãy)[có thuốc] [giá 1-32 dãy]</t>
  </si>
  <si>
    <t>Chụp cắt lớp vi tính đại tràng (colo-scan) dùng dịch hoặc hơi có nội soi ảo (từ 64-128 dãy)[có thuốc] [giá 1-32 dãy]</t>
  </si>
  <si>
    <t>Chụp CLVT sọ não có dựng hình 3D (từ 64-128 dãy)[có thuốc] [giá 1-32 dãy]</t>
  </si>
  <si>
    <t>Chụp CLVT hàm-mặt không tiêm thuốc cản quang (từ 64-128 dãy) [giá 1 -32 dãy]</t>
  </si>
  <si>
    <t>Chụp CLVT hàm-mặt có tiêm thuốc cản quang (từ 64-128 dãy) [giá 1- 32 dãy]</t>
  </si>
  <si>
    <t>Chụp CLVT hàm mặt có ứng dụng phần mềm nha khoa (từ 64-128 dãy)[không thuốc] [giá 1-32 dãy]</t>
  </si>
  <si>
    <t>Chụp CLVT tai-xương đá không tiêm thuốc (từ 64-128 dãy) [giá 1-32 dãy]</t>
  </si>
  <si>
    <t>Chụp CLVT tai-xương đá có tiêm thuốc cản quang (từ 64-128 dãy)[có thuốc] [giá 1 -32 dãy]</t>
  </si>
  <si>
    <t>Chụp CLVT hốc mắt (từ 64-128 dãy)[có thuốc] [giá 1 -32 dãy]</t>
  </si>
  <si>
    <t>Chụp CLVT hốc mắt (từ 64-128 dãy)[không thuốc] [giá 1-32 dãy]</t>
  </si>
  <si>
    <t>Chụp CLVT hàm mặt có dựng hình 3D (từ 64-128 dãy)[không thuốc] [giá 32 dãy]</t>
  </si>
  <si>
    <t>Chụp cắt lớp vi tính cột sống cổ không tiêm thuốc cản quang (từ 64- 128 dãy) [giá 32 dãy]</t>
  </si>
  <si>
    <t>Chụp cắt lớp vi tính cột sống cổ có tiêm thuốc cản quang (từ 64- 128 dãy) [giá 1- 32 dãy]</t>
  </si>
  <si>
    <t>Chụp cắt lớp vi tính xương chi không tiêm thuốc cản quang (từ 64- 128 dãy) [giá 32 dãy]</t>
  </si>
  <si>
    <t>Chụp cắt lớp vi tính xương chi không tiêm thuốc cản quang(từ 64- 128 dãy) [Cánh tay phải] [giá 1-32 dãy]</t>
  </si>
  <si>
    <t>Chụp cắt lớp vi tính xương chi không tiêm thuốc cản quang(từ 64- 128 dãy) [Cánh tay trái] [giá 1-32 dãy]</t>
  </si>
  <si>
    <t>Chụp cắt lớp vi tính xương chi không tiêm thuốc cản quang(từ 64- 128 dãy) [Cẳng tay phải] [giá 1-32 dãy]</t>
  </si>
  <si>
    <t>Chụp cắt lớp vi tính xương chi không tiêm thuốc cản quang(từ 64- 128 dãy) [Cẳng tay trái] [giá 1-32 dãy]</t>
  </si>
  <si>
    <t>Chụp cắt lớp vi tính xương chi không tiêm thuốc cản quang(từ 64- 128 dãy) [Khối xương cổ tay phải] [giá 1-32 dãy]</t>
  </si>
  <si>
    <t>Chụp cắt lớp vi tính xương chi không tiêm thuốc cản quang(từ 64- 128 dãy) [Khối xương cổ tay trái] [giá 1-32 dãy]</t>
  </si>
  <si>
    <t>Chụp CLVT xương chi không tiêm thuốc cản quang(từ 64- 128 dãy) [Bàn tay phải] [giá 1-32 dãy]</t>
  </si>
  <si>
    <t>Chụp cắt lớp vi tính xương chi không tiêm thuốc cản quang(từ 64- 128 dãy) [Bàn tay trái] [giá 1-32 dãy]</t>
  </si>
  <si>
    <t>Chụp cắt lớp vi tính xương chi không tiêm thuốc cản quang(từ 64- 128 dãy) [Xương đùi phải] [giá 1-32 dãy]</t>
  </si>
  <si>
    <t>Chụp cắt lớp vi tính xương chi không tiêm thuốc cản quang(từ 64- 128 dãy) [Xương đùi trái] [giá 1-32 dãy]</t>
  </si>
  <si>
    <t>Chụp cắt lớp vi tính xương chi không tiêm thuốc cản quang(từ 64- 128 dãy) [Xương cẳng chân phải] [giá 1-32 dãy]</t>
  </si>
  <si>
    <t>Chụp cắt lớp vi tính xương chi không tiêm thuốc cản quang(từ 64- 128 dãy) [Xương cẳng chân trái] [giá 1-32 dãy]</t>
  </si>
  <si>
    <t>Chụp cắt lớp vi tính xương chi không tiêm thuốc cản quang(từ 64- 128 dãy) [Khối xương cổ chân phải] [giá 1-32 dãy]</t>
  </si>
  <si>
    <t>Chụp cắt lớp vi tính xương chi không tiêm thuốc cản quang(từ 64- 128 dãy) [Khối xương cổ chân trái] [giá 1-32 dãy]</t>
  </si>
  <si>
    <t>Chụp cắt lớp vi tính xương chi không tiêm thuốc cản quang(từ 64- 128 dãy) [Xương bàn chân phải] [giá 1-32 dãy]</t>
  </si>
  <si>
    <t>Chụp cắt lớp vi tính xương chi không tiêm thuốc cản quang(từ 64- 128 dãy) [Xương bàn chân trái] [giá 1-32 dãy]</t>
  </si>
  <si>
    <t>Chụp cắt lớp vi tính mạch máu chi dưới (từ ³256 dãy)[có thuốc] [giá 64-128 dãy]</t>
  </si>
  <si>
    <t>Chụp cắt lớp vi tính lồng ngực không tiêm thuốc cản quang (từ ³ 256 dãy) [giá 1-32 dãy]</t>
  </si>
  <si>
    <t>Chụp cắt lớp vi tính lồng ngực có tiêm thuốc cản quang (từ ³ 256 dãy) [giá 1-32 dãy]</t>
  </si>
  <si>
    <t>Chụp cắt lớp vi tính phổi độ phân giải cao (từ ³ 256 dãy)[không thuốc] [giá 1-32 dãy]</t>
  </si>
  <si>
    <t>Chụp cắt lớp vi tính phổi liều thấp tầm soát u (từ ³ 256 dãy)[không thuốc] [giá 1-32 dãy]</t>
  </si>
  <si>
    <t>Chụp cắt lớp vi tính nội soi ảo cây phế quản (từ ³ 256 dãy)[không thuốc] [giá 1-32 dãy]</t>
  </si>
  <si>
    <t>Chụp cắt lớp vi tính động mạch phổi (từ ³ 256 dãy)[có thuốc] [giá 64-128 dãy]</t>
  </si>
  <si>
    <t>Chụp cắt lớp vi tính động mạch chủ ngực (từ ³ 256 dãy)[có thuốc] [giá 64-128 dãy]</t>
  </si>
  <si>
    <t>Chụp cắt lớp vi tính động mạch vành, tim không dùng thuốc beta block (từ ³ 256 dãy) [giá 64-128 dãy]</t>
  </si>
  <si>
    <t>Chụp cắt lớp vi tính tính điểm vôi hóa mạch vành (từ ³ 256 dãy)[có thuốc] [giá 64-128 dãy]</t>
  </si>
  <si>
    <t>Chụp cắt lớp vi tính cột sống cổ không tiêm thuốc cản quang (từ ³256 dãy) [giá 1-32 dãy]</t>
  </si>
  <si>
    <t>Chụp cắt lớp vi tính cột sống cổ có tiêm thuốc cản quang (từ ³ 256 dãy) [giá 1-32 dãy]</t>
  </si>
  <si>
    <t>Chụp cắt lớp vi tính cột sống ngực không tiêm thuốc cản quang (từ ³ 256 dãy) [giá 1-32 dãy]</t>
  </si>
  <si>
    <t>Chụp cắt lớp vi tính cột sống ngực có tiêm thuốc cản quang (từ ³ 256 dãy) [giá 1-32 dãy]</t>
  </si>
  <si>
    <t>Chụp cắt lớp vi tính cột sống thắt lưng không tiêm thuốc cản quang (từ ³ 256 dãy) [giá 1-32 dãy]</t>
  </si>
  <si>
    <t>Chụp cắt lớp vi tính cột sống thắt lưng có tiêm thuốc cản quang (từ ³ 256 dãy) [giá 1-32 dãy]</t>
  </si>
  <si>
    <t>Chụp cắt lớp vi tính khớp thường quy không tiêm thuốc cản quang (từ ³ 256 dày) [giá 1-32 dãy]</t>
  </si>
  <si>
    <t>Chụp cắt lớp vi tính khớp thường quy có tiêm thuốc cản quang (từ ³ 256 dãy) [giá 1 -32 dãy]</t>
  </si>
  <si>
    <t>Chụp cắt lớp vi tính xương chi không tiêm thuốc cản quang (từ ³ 256 dãy) [giá 1-32 dãy]</t>
  </si>
  <si>
    <t>Chụp cắt lớp vi tính xương chi có tiêm thuốc cản quang (từ ³ 256 dãy) [giá 1-32 dãy]</t>
  </si>
  <si>
    <t>Chụp cắt lớp vi tính mạch máu chi trên (từ ³ 256 dãy)[có thuốc] [giá 64-128 dãy]</t>
  </si>
  <si>
    <t>Chụp cắt lớp vi tính tầng trên ổ bụng thường quy (gồm: chụp Cắt lớp vi tính gan-mật, tụy, lách, dạ dày-tá tràng.v.v.) (từ ³ 256 dãy)[có thuốc] [giá 1-32 dãy]</t>
  </si>
  <si>
    <t>Chụp cắt lớp vi tính tầng trên ổ bụng thường quy (gồm: chụp cắt lớp vi tính gan-mật, tụy, lách, dạ dày-tá tràng.v.v.) (từ ³ 256 dãy)[không thuốc] [giá 1-32 dãy]</t>
  </si>
  <si>
    <t>Chụp cắt lớp vi tính bụng-tiểu khung thường quy (từ ³ 256 dãy)[có thuốc] [giá 1- 32 dãy]</t>
  </si>
  <si>
    <t>Chụp cắt lớp vi tính bụng-tiểu khung thường quy (từ ³ 256 dãy)[có thuốc] [giá 1- 32 dãy]</t>
  </si>
  <si>
    <t>Chụp cắt lớp vi tính hệ tiết niệu thường quy (từ ³ 256 dãy)[có thuốc] [giá 1-32 dãy]</t>
  </si>
  <si>
    <t>Chụp cắt lớp vi tính hệ tiết niệu thường quy (từ ³ 256 dãy)[không thuốc] [giá 1-32 dãy]</t>
  </si>
  <si>
    <t>Chụp cắt lớp vi tính tầng trên ổ bụng có khảo sát mạch các tạng (bao gồm mạch: gan, tụy, lách và mạch khối u) (từ ³ 256 dãy)[có thuốc] [giá 64-128 dãy]</t>
  </si>
  <si>
    <t>Chụp cắt lớp vi tính hệ tiết niệu có khảo sát mạch thận và/hoặc dựng hình đường bài xuất (từ ³ 256 dãy)[có thuốc] [giá 64-128 dãy]</t>
  </si>
  <si>
    <t>Chụp cắt lớp vi tính gan có dựng hình đường mật (từ ³ 256 dãy)[có thuốc] [giá 1- 32 dãy]</t>
  </si>
  <si>
    <t>Chụp CLVT sọ não không tiêm thuốc cản quang (từ ³ 256 dãy) [giá 1- 32 dãy]</t>
  </si>
  <si>
    <t>Chụp CLVT sọ não có tiêm thuốc cản quang (từ ³ 256 dãy) [giá 1-32 dãy]</t>
  </si>
  <si>
    <t>Chụp CLVT hệ động mạch cánh có tiêm thuốc cản quang (từ ³ 256 dãy) [giá 64-128 dãy]</t>
  </si>
  <si>
    <t>Chụp CLVT tưới máu não (CT perfusion) (từ ³ 256 dãy)[có thuốc] [giá 64-128 dãy]</t>
  </si>
  <si>
    <t>Chụp CLVT mạch máu não (từ ³ 256 dãy)[có thuốc] [giá 64-128 dãy]</t>
  </si>
  <si>
    <t>Chụp CLVT sọ não có dựng hình 3D (từ ³ 256 dãy)[không thuốc] [giá 1-32 dãy]</t>
  </si>
  <si>
    <t>Chụp CLVT hàm-mặt có tiêm thuốc cản quang (từ ³ 256 dãy) [giá 1-32 dãy]</t>
  </si>
  <si>
    <t>Chụp CLVT hàm mặt có ứng dụng phần mềm nha khoa (từ ³ 256 dãy)[không thuốc] [giá 1-32 dãy]</t>
  </si>
  <si>
    <t>Chụp CLVT tai-xương đá không tiêm thuốc (từ ³ 256 dãy) [giá 1-32 dãy]</t>
  </si>
  <si>
    <t>Chụp CLVT tai-xương đá có tiêm thuốc cản quang (từ ³ 256 dãy) [giá 1-32 dãy]</t>
  </si>
  <si>
    <t>Chụp CLVT hốc mắt (từ ³ 256 dãy)[không thuốc] [giá 1 -32 dãy]</t>
  </si>
  <si>
    <t>Chụp CLVT hàm mặt có dựng hình 3D (từ ³ 256 dãy)[không thuốc] [giá 1-32 dãy]</t>
  </si>
  <si>
    <t>Chụp cắt lớp vi tính tạng khảo sát huyết động học khối u (CT perfusion) (từ ³ 256 dãy)[có thuốc] [giá 64-128 dãy]</t>
  </si>
  <si>
    <t>Chụp cắt lớp vi tính ruột non (entero-scan) không dùng sonde (từ ³ 256 dãy)[có thuốc] [giá 1-32 dãy]</t>
  </si>
  <si>
    <t>Chụp cắt lớp vi tính đại tràng (colo-scan) dùng dịch hoặc hơi có nội soi ảo (từ ³ 256 dãy)[có thuốc] [giá 1 - 32 dãy]</t>
  </si>
  <si>
    <t>Chụp cắt lớp vi tính động mạch chủ-chậu (từ ³ 256 dãy)[có thuốc] [giá 64-128 dãy]</t>
  </si>
  <si>
    <t>Chụp CLVT hàm-mặt không tiêm thuốc cản quang (từ ³ 256 dãy) [giá 1-32 dãy]</t>
  </si>
  <si>
    <t>Chụp cắt lớp vi tính tầm soát toàn thân (từ 64- 128 dãy) [giá 1-32 dãy có thuốc cản quang]</t>
  </si>
  <si>
    <t>Chụp cắt lớp vi tính tầm soát toàn thân (từ 64- 128 dãy) [giá 1-32 dãy không thuốc cản quang]</t>
  </si>
  <si>
    <t>Chụp cắt lớp vi tính tầm soát toàn thân (từ ³ 256 dãy) [giá 1-32 dãy có thuốc cản quang]</t>
  </si>
  <si>
    <t>Chụp cắt lớp vi tính tầm soát toàn thân (từ ³ 256 dãy) [giá 1-32 dãy không thuốc cản quang]</t>
  </si>
  <si>
    <t>536000</t>
  </si>
  <si>
    <t>970000</t>
  </si>
  <si>
    <t>2266000</t>
  </si>
  <si>
    <t>2017-04-20 00:00:00</t>
  </si>
  <si>
    <t>Định dạng
yyyy-MM-dd hh:mm:ss</t>
  </si>
  <si>
    <t>XÉT NGHIỆM SINH HÓA (Thông tư 37)</t>
  </si>
  <si>
    <t>XÉT NGHIỆM SINH HÓA (ĐỐI TƯỢNG BHYT)</t>
  </si>
  <si>
    <t>CRP định lượng</t>
  </si>
  <si>
    <t>Phản ứng CRP</t>
  </si>
  <si>
    <t>Urobilinogen</t>
  </si>
  <si>
    <t>Muối mật</t>
  </si>
  <si>
    <t>Xentonic</t>
  </si>
  <si>
    <t>Sắc tố mật</t>
  </si>
  <si>
    <t>XÉT NGHIỆM HUYẾT HỌC (THÔNG TƯ 37)</t>
  </si>
  <si>
    <t>XÉT NGHIỆM HUYẾT HỌC (ĐỐI TƯỢNG BHYT)</t>
  </si>
  <si>
    <t>Thời gian máu đông</t>
  </si>
  <si>
    <t>CHỤP CT- SCANER TT37</t>
  </si>
  <si>
    <t>G2</t>
  </si>
  <si>
    <t>CHỤP X-QUANG (TT 37)</t>
  </si>
  <si>
    <t>Chụp X quang ổ răng</t>
  </si>
  <si>
    <t>Chụp X quang ổ răng số hóa</t>
  </si>
  <si>
    <t>Chụp X quang cận chóp</t>
  </si>
  <si>
    <t>Chụp X quang cận chóp số hóa</t>
  </si>
  <si>
    <t>Chụp Angiography mắt</t>
  </si>
  <si>
    <t>Chụp Xquang cột sống cổ C1-C2</t>
  </si>
  <si>
    <t>Chụp Xquang cột sống cổ chếch hai bên</t>
  </si>
  <si>
    <t>Chụp Xquang cột sống cổ thẳng nghiêng</t>
  </si>
  <si>
    <t>Chụp Xquang cột sống cùng cụt thẳng nghiêng</t>
  </si>
  <si>
    <t>Chụp Xquang cột sống ngực thẳng nghiêng hoặc chếch</t>
  </si>
  <si>
    <t>Chụp Xquang cột sống thắt lưng chếch hai bên</t>
  </si>
  <si>
    <t>Chụp Xquang cột sống thắt lưng De Sèze</t>
  </si>
  <si>
    <t>Chụp Xquang cột sống thắt lưng động, gập ưỡn</t>
  </si>
  <si>
    <t>Chụp Xquang cột sống thắt lưng L5-S1 thẳng nghiêng</t>
  </si>
  <si>
    <t>Chụp Xquang cột sống thắt lưng thẳng nghiêng</t>
  </si>
  <si>
    <t>Chụp Xquang đỉnh phổi ưỡn</t>
  </si>
  <si>
    <t>Chụp Xquang hốc mắt thẳng nghiêng</t>
  </si>
  <si>
    <t>Chụp Xquang khớp gối thẳng, nghiêng hoặc chếch</t>
  </si>
  <si>
    <t>Chụp Xquang khớp háng nghiêng</t>
  </si>
  <si>
    <t>Chụp Xquang khớp khuỷu gập (Jones hoặc Coyie)</t>
  </si>
  <si>
    <t>Chụp Xquang khớp khuỷu thẳng, nghiêng hoặc chếch</t>
  </si>
  <si>
    <t>Chụp Xquang khớp ức đòn thẳng chếch</t>
  </si>
  <si>
    <t>Chụp Xquang khớp vai nghiêng hoặc chếch</t>
  </si>
  <si>
    <t>Chụp Xquang khớp vai thẳng</t>
  </si>
  <si>
    <t>Chụp Xquang khung chậu thẳng</t>
  </si>
  <si>
    <t>Chụp Xquang mặt thẳng nghiêng</t>
  </si>
  <si>
    <t>Chụp Xquang ngực nghiêng hoặc chếch mỗi bên</t>
  </si>
  <si>
    <t>Chụp Xquang ngực thẳng</t>
  </si>
  <si>
    <t>Chụp Xquang phim đo sọ thẳng, nghiêng (Cephalometric)</t>
  </si>
  <si>
    <t>Chụp Xquang sọ thẳng nghiêng</t>
  </si>
  <si>
    <t>Chụp Xquang xương bả vai thẳng nghiêng</t>
  </si>
  <si>
    <t>Chụp Xquang xương bàn ngón tay thẳng, nghiêng hoặc chếch</t>
  </si>
  <si>
    <t>Chụp Xquang xương bàn, ngón chân thẳng, nghiêng hoặc chếch</t>
  </si>
  <si>
    <t>Chụp Xquang xương bánh chè và khớp đùi bánh chè</t>
  </si>
  <si>
    <t>Chụp Xquang xương cẳng chân thẳng nghiêng</t>
  </si>
  <si>
    <t>Chụp Xquang xương cẳng tay thẳng nghiêng</t>
  </si>
  <si>
    <t>Chụp Xquang xương cánh tay thẳng nghiêng</t>
  </si>
  <si>
    <t>Chụp Xquang xương cổ chân thẳng, nghiêng hoăc chếch</t>
  </si>
  <si>
    <t>Chụp Xquang xương cổ tay thẳng, nghiêng hoặc chếch</t>
  </si>
  <si>
    <t>Chụp Xquang xương đòn thẳng hoặc chếch</t>
  </si>
  <si>
    <t>Chụp Xquang xương đùi thẳng nghiêng</t>
  </si>
  <si>
    <t>Chụp Xquang xương gót thẳng nghiêng</t>
  </si>
  <si>
    <t>Chụp Xquang xương ức thẳng, nghiêng</t>
  </si>
  <si>
    <t>G180</t>
  </si>
  <si>
    <t>XQTT37A01</t>
  </si>
  <si>
    <t>XQTT37A02</t>
  </si>
  <si>
    <t>XQTT37A03</t>
  </si>
  <si>
    <t>XQTT37A04</t>
  </si>
  <si>
    <t>XQTT37A05</t>
  </si>
  <si>
    <t>XQTT37A06</t>
  </si>
  <si>
    <t>XQTT37A07</t>
  </si>
  <si>
    <t>XQTT37A08</t>
  </si>
  <si>
    <t>XQTT37A09</t>
  </si>
  <si>
    <t>XQTT37A10</t>
  </si>
  <si>
    <t>XQTT37A11</t>
  </si>
  <si>
    <t>XQTT37A12</t>
  </si>
  <si>
    <t>XQTT37A13</t>
  </si>
  <si>
    <t>XQTT37A14</t>
  </si>
  <si>
    <t>XQTT37A15</t>
  </si>
  <si>
    <t>XQTT37A16</t>
  </si>
  <si>
    <t>XQTT37A17</t>
  </si>
  <si>
    <t>XQTT37A18</t>
  </si>
  <si>
    <t>XQTT37A19</t>
  </si>
  <si>
    <t>XQTT37A20</t>
  </si>
  <si>
    <t>XQTT37A21</t>
  </si>
  <si>
    <t>XQTT37A22</t>
  </si>
  <si>
    <t>XQTT37A23</t>
  </si>
  <si>
    <t>XQTT37A24</t>
  </si>
  <si>
    <t>XQTT37A25</t>
  </si>
  <si>
    <t>XQTT37A26</t>
  </si>
  <si>
    <t>XQTT37A27</t>
  </si>
  <si>
    <t>XQTT37A28</t>
  </si>
  <si>
    <t>XQTT37A29</t>
  </si>
  <si>
    <t>XQTT37A30</t>
  </si>
  <si>
    <t>XQTT37A31</t>
  </si>
  <si>
    <t>XQTT37A32</t>
  </si>
  <si>
    <t>XQTT37A33</t>
  </si>
  <si>
    <t>XQTT37A34</t>
  </si>
  <si>
    <t>XQTT37A35</t>
  </si>
  <si>
    <t>XQTT37A36</t>
  </si>
  <si>
    <t>XQTT37A37</t>
  </si>
  <si>
    <t>XQTT37A38</t>
  </si>
  <si>
    <t>XQTT37A39</t>
  </si>
  <si>
    <t>XQTT37A40</t>
  </si>
  <si>
    <t>XQTT37A41</t>
  </si>
  <si>
    <t>XQTT37A42</t>
  </si>
  <si>
    <t>XQTT37A43</t>
  </si>
  <si>
    <t>XQTT37A44</t>
  </si>
  <si>
    <t>XQTT37A45</t>
  </si>
  <si>
    <t>XQTT37A46</t>
  </si>
  <si>
    <t>XQTT37A47</t>
  </si>
  <si>
    <t>XQTT37A48</t>
  </si>
  <si>
    <t>XQTT37A49</t>
  </si>
  <si>
    <t>XQTT37A50</t>
  </si>
  <si>
    <t>XQTT37A51</t>
  </si>
  <si>
    <t>XQTT37A52</t>
  </si>
  <si>
    <t>XQTT37A53</t>
  </si>
  <si>
    <t>XQTT37A54</t>
  </si>
  <si>
    <t>XQTT37A55</t>
  </si>
  <si>
    <t>XQTT37A56</t>
  </si>
  <si>
    <t>XQTT37A57</t>
  </si>
  <si>
    <t>XQTT37A58</t>
  </si>
  <si>
    <t>XQTT37A59</t>
  </si>
  <si>
    <t>XQTT37A60</t>
  </si>
  <si>
    <t>XQTT37A61</t>
  </si>
  <si>
    <t>XQTT37A62</t>
  </si>
  <si>
    <t>XQTT37A63</t>
  </si>
  <si>
    <t>18.9000.9000</t>
  </si>
  <si>
    <t>18.9000.9001</t>
  </si>
  <si>
    <t>18.0081.9002</t>
  </si>
  <si>
    <t>18.0081.9003</t>
  </si>
  <si>
    <t>18.9001.0015</t>
  </si>
  <si>
    <t>18.0089.0028</t>
  </si>
  <si>
    <t>18.0087.0010</t>
  </si>
  <si>
    <t>18.0087.0028</t>
  </si>
  <si>
    <t>18.0086.0028</t>
  </si>
  <si>
    <t>18.0096.0011</t>
  </si>
  <si>
    <t>18.0096.0028</t>
  </si>
  <si>
    <t>18.0090.0028</t>
  </si>
  <si>
    <t>18.0092.0011</t>
  </si>
  <si>
    <t>18.0092.0028</t>
  </si>
  <si>
    <t>18.0095.0010</t>
  </si>
  <si>
    <t>18.0094.0011</t>
  </si>
  <si>
    <t>18.0094.0028</t>
  </si>
  <si>
    <t>18.0093.0011</t>
  </si>
  <si>
    <t>18.0093.0028</t>
  </si>
  <si>
    <t>18.0091.0011</t>
  </si>
  <si>
    <t>18.0091.0028</t>
  </si>
  <si>
    <t>18.0123.0010</t>
  </si>
  <si>
    <t>18.0071.0028</t>
  </si>
  <si>
    <t>18.0112.0011</t>
  </si>
  <si>
    <t>18.0112.0028</t>
  </si>
  <si>
    <t>18.0110.0010</t>
  </si>
  <si>
    <t>18.0105.0010</t>
  </si>
  <si>
    <t>18.0104.0011</t>
  </si>
  <si>
    <t>18.0104.0028</t>
  </si>
  <si>
    <t>18.0122.0011</t>
  </si>
  <si>
    <t>18.0122.0028</t>
  </si>
  <si>
    <t>18.0101.0010</t>
  </si>
  <si>
    <t>18.0100.0010</t>
  </si>
  <si>
    <t>18.0098.0010</t>
  </si>
  <si>
    <t>18.0068.0011</t>
  </si>
  <si>
    <t>18.0068.0028</t>
  </si>
  <si>
    <t>18.0120.0010</t>
  </si>
  <si>
    <t>18.0119.0010</t>
  </si>
  <si>
    <t>18.0129.0028</t>
  </si>
  <si>
    <t>18.0067.0028</t>
  </si>
  <si>
    <t>18.0102.0010</t>
  </si>
  <si>
    <t>18.0102.0028</t>
  </si>
  <si>
    <t>18.0108.0010</t>
  </si>
  <si>
    <t>18.0108.0028</t>
  </si>
  <si>
    <t>18.0116.0011</t>
  </si>
  <si>
    <t>18.0116.0028</t>
  </si>
  <si>
    <t>18.0113.0011</t>
  </si>
  <si>
    <t>18.0113.0028</t>
  </si>
  <si>
    <t>18.0114.0011</t>
  </si>
  <si>
    <t>18.0114.0028</t>
  </si>
  <si>
    <t>18.0106.0011</t>
  </si>
  <si>
    <t>18.0106.0028</t>
  </si>
  <si>
    <t>18.0103.0011</t>
  </si>
  <si>
    <t>18.0103.0028</t>
  </si>
  <si>
    <t>18.0115.0028</t>
  </si>
  <si>
    <t>18.0107.0011</t>
  </si>
  <si>
    <t>18.0107.0028</t>
  </si>
  <si>
    <t>18.0099.0010</t>
  </si>
  <si>
    <t>18.0111.0011</t>
  </si>
  <si>
    <t>18.0111.0028</t>
  </si>
  <si>
    <t>18.0117.0028</t>
  </si>
  <si>
    <t>18.0121.0011</t>
  </si>
  <si>
    <t>18.0121.0028</t>
  </si>
  <si>
    <t>U30001-3443</t>
  </si>
  <si>
    <t>XNSH_TH</t>
  </si>
  <si>
    <t>XNSH_THA01</t>
  </si>
  <si>
    <t>XNSH_THA02</t>
  </si>
  <si>
    <t>XNSH_THA03</t>
  </si>
  <si>
    <t>XNSH_THA04</t>
  </si>
  <si>
    <t>XNSH_THA05</t>
  </si>
  <si>
    <t>XNSH_THA06</t>
  </si>
  <si>
    <t>U12008-5002</t>
  </si>
  <si>
    <t>XNHH_TH</t>
  </si>
  <si>
    <t>XNHH_THA01</t>
  </si>
  <si>
    <t>G1</t>
  </si>
  <si>
    <t>23.9000.1483</t>
  </si>
  <si>
    <t>23.9000.1544</t>
  </si>
  <si>
    <t>23.9001.1599</t>
  </si>
  <si>
    <t>23.9002.1599</t>
  </si>
  <si>
    <t>23.9003.1599</t>
  </si>
  <si>
    <t>23.9004.1599</t>
  </si>
  <si>
    <t>22.9000.1349</t>
  </si>
  <si>
    <t>PHẪU THUẬT THỦ THUẬT CÁC CHUYÊN KHOA (TT 37)</t>
  </si>
  <si>
    <t>HSCC CHỐNG ĐỘC</t>
  </si>
  <si>
    <t>Đặt đường truyền vào xương (qua đường xương)</t>
  </si>
  <si>
    <t>Đặt đường truyền vào thể hang</t>
  </si>
  <si>
    <t>Đặt nội khí quản cấp cứu bằng Combitube</t>
  </si>
  <si>
    <t>Đặt mặt nạ thanh quản cấp cứu</t>
  </si>
  <si>
    <t>Siêu âm nội soi phế quản ống mềm</t>
  </si>
  <si>
    <t>Đo áp lực ổ bụng</t>
  </si>
  <si>
    <t>GÂY MÊ TT37</t>
  </si>
  <si>
    <t>Gây mê khác</t>
  </si>
  <si>
    <t>NỘI KHOA TT 37</t>
  </si>
  <si>
    <t>Gây xơ tĩnh mạch điều trị suy, giãn tĩnh mạch mãn tính</t>
  </si>
  <si>
    <t>Nội soi thực quản -Dạ dày - Tá tràng qua đường mũi</t>
  </si>
  <si>
    <t>Nội soi đại trực tràng toàn bộ ống mềm có dùng thuổc gây mê</t>
  </si>
  <si>
    <t>Nội soi can thiệp - đặt dẫn lưu nang giả tụy vào dạ dày</t>
  </si>
  <si>
    <t>Nội soi ruột non bóng kép (Double Baloon Endoscopy)</t>
  </si>
  <si>
    <t>Nội soi ruột non bóng đơn (Single Baloon Endoscopy)</t>
  </si>
  <si>
    <t>Nội soi can thiệp - đặt stent ống tiêu hoá</t>
  </si>
  <si>
    <t>Siêu âm can thiệp -Đặt ống thông đường mật qua da để chụp đường mật có phối hợp dưới C-ARM</t>
  </si>
  <si>
    <t>Nội soi khớp gối chẩn đoán (có sinh thiết)</t>
  </si>
  <si>
    <t>Nội soi khớp gối điều trị rửa khớp</t>
  </si>
  <si>
    <t>Nội soi khớp gối điều trị nội soi kết họp mở tối thiểu ổ khớp lấy dị vật</t>
  </si>
  <si>
    <t>Nội soi khớp vai điều trị rửa khớp</t>
  </si>
  <si>
    <t>Nội soi khớp vai điều trị bào khớp</t>
  </si>
  <si>
    <t>Nội soi khớp vai điều trị lấy dị vật</t>
  </si>
  <si>
    <t>CHUYÊN KHOA UNG BƯỚU TT 37</t>
  </si>
  <si>
    <t>Cắt các loại u vùng da đầu, cổ phức tạp</t>
  </si>
  <si>
    <t>Boto xi măng vào xương điều trị u xương</t>
  </si>
  <si>
    <t>Xạ trị trong mổ ung thư vú</t>
  </si>
  <si>
    <t>Xạ trị trong mổ ung thư phần mềm</t>
  </si>
  <si>
    <t>Xạ trị trong mổ ung thư đại trực tràng</t>
  </si>
  <si>
    <t>Hóa trị liều cao kết hợp với truyền tế bào gốc tạo máu</t>
  </si>
  <si>
    <t>Truyền ghép tuỷ tự thân và ngoại lai</t>
  </si>
  <si>
    <t>Xạ trị trong mổ ung thư não</t>
  </si>
  <si>
    <t>Xạ trị trong mổ ung thư nội mạc tử cung</t>
  </si>
  <si>
    <t>Xạ trị trong mổ ung thư cổ tử cung</t>
  </si>
  <si>
    <t>Xạ ừị trong mổ ung thư khoang miệng</t>
  </si>
  <si>
    <t>Xạ trị trong mổ ung thư di căn xương</t>
  </si>
  <si>
    <t>Xạ trị trong mổ ung thư di căn cột sổng</t>
  </si>
  <si>
    <t>Xạ trị trong mổ ung thư âm đao</t>
  </si>
  <si>
    <t>Xạ trị trong mổ ung thư da</t>
  </si>
  <si>
    <t>Xạ trị trong mổ ung thư tụy</t>
  </si>
  <si>
    <t>Đặt buồng tiêm truyền dưới da</t>
  </si>
  <si>
    <t>MẮT</t>
  </si>
  <si>
    <t>Chụp khu trú dị vật nội nhãn</t>
  </si>
  <si>
    <t>Chụp lỗ thị giác</t>
  </si>
  <si>
    <t>CHUYÊN KHOA NGOẠI KHOA TT37</t>
  </si>
  <si>
    <t>Phẫu thuật đặt điện cực tủy sống qua da, kèm theo bộ phát kích thích dưới da</t>
  </si>
  <si>
    <t>Tán sỏi thận qua da bằng máy tán hơi + siêu âm/ có C.Arm</t>
  </si>
  <si>
    <t>Tán sỏi thận qua da có C.Arm + siêu âm/ Laser</t>
  </si>
  <si>
    <t>Phẫu thuật hở lấy sỏi thận sỏi niệu quản + kết hợp nội soi mềm để lấy toàn bộ sỏi</t>
  </si>
  <si>
    <t>Phẫu thuật thay khớp bàn, ngón tay nhân tạo</t>
  </si>
  <si>
    <t>Tạo hình thay thế khớp cổ tay</t>
  </si>
  <si>
    <t>Phẫu thuật cố định bắt vít qua cuống sống sử dụng hệ thống rô-bốt</t>
  </si>
  <si>
    <t>Phẫu thuật ứng dụng tế bào gốc điều trị các bệnh lý thần kinh tủy sống</t>
  </si>
  <si>
    <t>Phẫu thuật thay toàn bộ khớp gối</t>
  </si>
  <si>
    <t>Cắt phymosis</t>
  </si>
  <si>
    <t>PHẪU THUẬT NỘI SOI TT37</t>
  </si>
  <si>
    <t>Phẫu thuật nội soi hỗ trợ giải áp vi mạch</t>
  </si>
  <si>
    <t>Phẫu thuật nội soi hỗ trợ - lấy u não</t>
  </si>
  <si>
    <t>Phẫu thuật nội soi cắt mấu răng C2 (mỏm nha) qua miệng</t>
  </si>
  <si>
    <t>Phẫu thuật nội soi hỗ trợ làm cứng cột sống lưng</t>
  </si>
  <si>
    <t>Phẫu thuật nội soi hỗ trợ (VATS) điều trị bệnh lý phổi, trung thất</t>
  </si>
  <si>
    <t>Phâu thuật nội soi đặt điện cực tạo nhịp thượng tâm mạc</t>
  </si>
  <si>
    <t>Phẫu thuật nội soi sửa van hai lá</t>
  </si>
  <si>
    <t>Phẫu thuật nội soi thay van hai lá</t>
  </si>
  <si>
    <t>Phẫu thuật nội soi đóng lỗ thông liên nhĩ</t>
  </si>
  <si>
    <t>Phẫu thuật nội soi dẫn lưu khoang màng tim</t>
  </si>
  <si>
    <t>Phẫu thuật nội soi cắt màng ngoài tim</t>
  </si>
  <si>
    <t>Phẫu thuật nội soi khâu gấp nếp cơ hoành (điều trị liệt thần kinh hoành)</t>
  </si>
  <si>
    <t>Phẫu thuật nội soi điều trị rung nhĩ</t>
  </si>
  <si>
    <t>Phẫu thuật nội soi hỗ trợ (VATS) điều trị bệnh lý tim</t>
  </si>
  <si>
    <t>Phẫu thuật nội soi kẹp ống động mạch</t>
  </si>
  <si>
    <t>Phẫu thuật nội soi thắt tuần hoàn bàng hệ chủ - phổi</t>
  </si>
  <si>
    <t>Phẫu thuật nội soi điều trị phồng, hẹp, tắc động mạch chủ bụng dưới thận</t>
  </si>
  <si>
    <t>Phẫu thuật nội soi cắt xương sườn 1 điều trị hội chứng đường thoát lồng ngực</t>
  </si>
  <si>
    <t>Phẫu thuật nội soi chuyển vị tĩnh mạch trong phẫu thuật tạo thông động - tĩnh mạch để chạy thận nhân tạo</t>
  </si>
  <si>
    <t>Phẫu thuật nội soi hỗ trợ (VATS) điều trị bệnh lý mạch máu</t>
  </si>
  <si>
    <t>Phẫu thuật nội soi qua dạ dày cắt polyp dạ dày (Intraluminal Lap Surgery)</t>
  </si>
  <si>
    <t>Phẫu thuật nội soi điều trị rò hâu mổn</t>
  </si>
  <si>
    <t>Nội soi ổ bụng hỗ trợ đốt u gan bằng sóng cao tần (RFA)</t>
  </si>
  <si>
    <t>Phẫu thuật nội soi đặt vòng thắt dạ dày</t>
  </si>
  <si>
    <t>Phẫu thuật nội soi hỗ trợ trong mổ mở</t>
  </si>
  <si>
    <t>Phẫu thuật nội soi hỗ trợ trong can thiệp nội soi ống mềm</t>
  </si>
  <si>
    <t>Nội soi thận ống mềm tán sỏi thân</t>
  </si>
  <si>
    <t>Nội soi thận ống mềm gắp sỏi thận</t>
  </si>
  <si>
    <t>Phẫu thuật nội soi cắm lại niệu quản vào bàng quang</t>
  </si>
  <si>
    <t>Phẫu thuật nội soi treo cổ bàng quang điều trị tiểu không kiểm soát</t>
  </si>
  <si>
    <t>Nội soi tuyển tiền liệt bằng laser đông vón</t>
  </si>
  <si>
    <t>Nội soi tuyến tiền liệt bằng sóng Radio cao tần</t>
  </si>
  <si>
    <t>Nội soi tuyến tiền liệt bằng phương pháp nhiệt</t>
  </si>
  <si>
    <t>Nội soi bóc bạch mạch điều trị đái dưỡng chấp</t>
  </si>
  <si>
    <t>Phẫu thuật nội soi nạo hạch bẹn 2 bên (trong ung thư dương vật)</t>
  </si>
  <si>
    <t>Phẫu thuật nội soi điều trị tổn thương phức hợp sụn sợi tam giác</t>
  </si>
  <si>
    <t>Phẫu thuật nội soi hỗ trợ điều trị gãy xương phạm khớp vùng gối</t>
  </si>
  <si>
    <t>Phẫu thuật nội soi lấy vạt: Vạt cơ lưng to; Vạt cơ thẳng bụng; Vatmactreo ...</t>
  </si>
  <si>
    <t>Phẫu thuật nội soi chẩn đoán (u vú)</t>
  </si>
  <si>
    <t>Phẫu thuật nội soi lấy vạt: Vạt cơ thon, cơ thẳng đùi, cơ rộng trong ...</t>
  </si>
  <si>
    <t>G3</t>
  </si>
  <si>
    <t>G700</t>
  </si>
  <si>
    <t>HSCCTT37</t>
  </si>
  <si>
    <t>GMETT37</t>
  </si>
  <si>
    <t>NOITT37</t>
  </si>
  <si>
    <t>G722</t>
  </si>
  <si>
    <t>MATTT37</t>
  </si>
  <si>
    <t>G721</t>
  </si>
  <si>
    <t>G725</t>
  </si>
  <si>
    <t>HSCCTT37A01</t>
  </si>
  <si>
    <t>HSCCTT37A02</t>
  </si>
  <si>
    <t>HSCCTT37A03</t>
  </si>
  <si>
    <t>HSCCTT37A04</t>
  </si>
  <si>
    <t>HSCCTT37A05</t>
  </si>
  <si>
    <t>HSCCTT37A06</t>
  </si>
  <si>
    <t>GMETT37A01</t>
  </si>
  <si>
    <t>NOITT37A01</t>
  </si>
  <si>
    <t>NOITT37A02</t>
  </si>
  <si>
    <t>NOITT37A03</t>
  </si>
  <si>
    <t>NOITT37A04</t>
  </si>
  <si>
    <t>NOITT37A05</t>
  </si>
  <si>
    <t>NOITT37A06</t>
  </si>
  <si>
    <t>NOITT37A07</t>
  </si>
  <si>
    <t>NOITT37A08</t>
  </si>
  <si>
    <t>NOITT37A09</t>
  </si>
  <si>
    <t>NOITT37A10</t>
  </si>
  <si>
    <t>NOITT37A11</t>
  </si>
  <si>
    <t>NOITT37A12</t>
  </si>
  <si>
    <t>NOITT37A13</t>
  </si>
  <si>
    <t>NOITT37A14</t>
  </si>
  <si>
    <t>G722A01</t>
  </si>
  <si>
    <t>G722A02</t>
  </si>
  <si>
    <t>G722A03</t>
  </si>
  <si>
    <t>G722A04</t>
  </si>
  <si>
    <t>G722A05</t>
  </si>
  <si>
    <t>G722A06</t>
  </si>
  <si>
    <t>G722A07</t>
  </si>
  <si>
    <t>G722A08</t>
  </si>
  <si>
    <t>G722A09</t>
  </si>
  <si>
    <t>G722A10</t>
  </si>
  <si>
    <t>G722A11</t>
  </si>
  <si>
    <t>G722A12</t>
  </si>
  <si>
    <t>G722A13</t>
  </si>
  <si>
    <t>G722A14</t>
  </si>
  <si>
    <t>G722A15</t>
  </si>
  <si>
    <t>G722A16</t>
  </si>
  <si>
    <t>G722A17</t>
  </si>
  <si>
    <t>MATTT37A01</t>
  </si>
  <si>
    <t>MATTT37A02</t>
  </si>
  <si>
    <t>G721A01</t>
  </si>
  <si>
    <t>G721A02</t>
  </si>
  <si>
    <t>G721A03</t>
  </si>
  <si>
    <t>G721A04</t>
  </si>
  <si>
    <t>G721A05</t>
  </si>
  <si>
    <t>G721A06</t>
  </si>
  <si>
    <t>G721A07</t>
  </si>
  <si>
    <t>G721A08</t>
  </si>
  <si>
    <t>G721A09</t>
  </si>
  <si>
    <t>G721A10</t>
  </si>
  <si>
    <t>G725A01</t>
  </si>
  <si>
    <t>G725A02</t>
  </si>
  <si>
    <t>G725A03</t>
  </si>
  <si>
    <t>G725A04</t>
  </si>
  <si>
    <t>G725A05</t>
  </si>
  <si>
    <t>G725A06</t>
  </si>
  <si>
    <t>G725A07</t>
  </si>
  <si>
    <t>G725A08</t>
  </si>
  <si>
    <t>G725A09</t>
  </si>
  <si>
    <t>G725A10</t>
  </si>
  <si>
    <t>G725A11</t>
  </si>
  <si>
    <t>G725A12</t>
  </si>
  <si>
    <t>G725A13</t>
  </si>
  <si>
    <t>G725A14</t>
  </si>
  <si>
    <t>G725A15</t>
  </si>
  <si>
    <t>G725A16</t>
  </si>
  <si>
    <t>G725A17</t>
  </si>
  <si>
    <t>G725A18</t>
  </si>
  <si>
    <t>G725A19</t>
  </si>
  <si>
    <t>G725A20</t>
  </si>
  <si>
    <t>G725A21</t>
  </si>
  <si>
    <t>G725A22</t>
  </si>
  <si>
    <t>G725A23</t>
  </si>
  <si>
    <t>G725A24</t>
  </si>
  <si>
    <t>G725A25</t>
  </si>
  <si>
    <t>G725A26</t>
  </si>
  <si>
    <t>G725A27</t>
  </si>
  <si>
    <t>G725A28</t>
  </si>
  <si>
    <t>G725A29</t>
  </si>
  <si>
    <t>G725A30</t>
  </si>
  <si>
    <t>G725A31</t>
  </si>
  <si>
    <t>G725A32</t>
  </si>
  <si>
    <t>G725A33</t>
  </si>
  <si>
    <t>G725A34</t>
  </si>
  <si>
    <t>G725A35</t>
  </si>
  <si>
    <t>G725A36</t>
  </si>
  <si>
    <t>G725A37</t>
  </si>
  <si>
    <t>G725A38</t>
  </si>
  <si>
    <t>G725A39</t>
  </si>
  <si>
    <t>G725A40</t>
  </si>
  <si>
    <t>01.0012.0298</t>
  </si>
  <si>
    <t>01.0013.0298</t>
  </si>
  <si>
    <t>01.0068.0298</t>
  </si>
  <si>
    <t>01.0069.0298</t>
  </si>
  <si>
    <t>01.0115.0297</t>
  </si>
  <si>
    <t>01.0238.0299</t>
  </si>
  <si>
    <t>09.9000.1894</t>
  </si>
  <si>
    <t>02.0093.0319</t>
  </si>
  <si>
    <t>02.0255.0319</t>
  </si>
  <si>
    <t>02.0261.0319</t>
  </si>
  <si>
    <t>02.0269.0318</t>
  </si>
  <si>
    <t>02.0278.0318</t>
  </si>
  <si>
    <t>02.0279.0318</t>
  </si>
  <si>
    <t>02.0282.0318</t>
  </si>
  <si>
    <t>02.0323.0319</t>
  </si>
  <si>
    <t>02.0365.0319</t>
  </si>
  <si>
    <t>02.0366.0319</t>
  </si>
  <si>
    <t>02.0368.0319</t>
  </si>
  <si>
    <t>02.0370.0319</t>
  </si>
  <si>
    <t>02.0371.0319</t>
  </si>
  <si>
    <t>02.0372.0319</t>
  </si>
  <si>
    <t>12.0005.1188</t>
  </si>
  <si>
    <t>12.0338.1189</t>
  </si>
  <si>
    <t>12.0356.1192</t>
  </si>
  <si>
    <t>12.0357.1192</t>
  </si>
  <si>
    <t>12.0358.1192</t>
  </si>
  <si>
    <t>12.0365.1192</t>
  </si>
  <si>
    <t>12.0381.1192</t>
  </si>
  <si>
    <t>12.0413.1192</t>
  </si>
  <si>
    <t>12.0414.1192</t>
  </si>
  <si>
    <t>12.0415.1192</t>
  </si>
  <si>
    <t>12.0416.1192</t>
  </si>
  <si>
    <t>12.0417.1192</t>
  </si>
  <si>
    <t>12.0418.1192</t>
  </si>
  <si>
    <t>12.0419.1192</t>
  </si>
  <si>
    <t>12.0420.1192</t>
  </si>
  <si>
    <t>12.0445.1192</t>
  </si>
  <si>
    <t>12.9000.1187</t>
  </si>
  <si>
    <t>14.0238.0028</t>
  </si>
  <si>
    <t>14.0239.0028</t>
  </si>
  <si>
    <t>10.0134.0582</t>
  </si>
  <si>
    <t>10.0297.0581</t>
  </si>
  <si>
    <t>10.0298.0581</t>
  </si>
  <si>
    <t>10.0316.0581</t>
  </si>
  <si>
    <t>10.0844.0581</t>
  </si>
  <si>
    <t>10.0848.0581</t>
  </si>
  <si>
    <t>10.1071.0581</t>
  </si>
  <si>
    <t>10.1112.0581</t>
  </si>
  <si>
    <t>10.9001.0546</t>
  </si>
  <si>
    <t>10.9002.0504</t>
  </si>
  <si>
    <t/>
  </si>
  <si>
    <t>27.0027.1209</t>
  </si>
  <si>
    <t>27.0041.1209</t>
  </si>
  <si>
    <t>27.0061.1209</t>
  </si>
  <si>
    <t>27.0067.1209</t>
  </si>
  <si>
    <t>27.0080.1209</t>
  </si>
  <si>
    <t>27.0100.1210</t>
  </si>
  <si>
    <t>27.0101.1209</t>
  </si>
  <si>
    <t>27.0102.1209</t>
  </si>
  <si>
    <t>27.0103.1209</t>
  </si>
  <si>
    <t>27.0104.1210</t>
  </si>
  <si>
    <t>27.0105.1210</t>
  </si>
  <si>
    <t>27.0106.1209</t>
  </si>
  <si>
    <t>27.0107.1209</t>
  </si>
  <si>
    <t>27.0108.1209</t>
  </si>
  <si>
    <t>27.0109.1210</t>
  </si>
  <si>
    <t>27.0110.1209</t>
  </si>
  <si>
    <t>27.0111.1209</t>
  </si>
  <si>
    <t>27.0115.1209</t>
  </si>
  <si>
    <t>27.0116.1210</t>
  </si>
  <si>
    <t>27.0117.1209</t>
  </si>
  <si>
    <t>27.0146.1210</t>
  </si>
  <si>
    <t>27.0236.1210</t>
  </si>
  <si>
    <t>27.0262.1210</t>
  </si>
  <si>
    <t>27.0308.1209</t>
  </si>
  <si>
    <t>27.0336.1210</t>
  </si>
  <si>
    <t>27.0337.1210</t>
  </si>
  <si>
    <t>27.0358.1209</t>
  </si>
  <si>
    <t>27.0359.1209</t>
  </si>
  <si>
    <t>27.0370.1210</t>
  </si>
  <si>
    <t>27.0388.1210</t>
  </si>
  <si>
    <t>27.0400.1210</t>
  </si>
  <si>
    <t>27.0401.1210</t>
  </si>
  <si>
    <t>27.0402.1210</t>
  </si>
  <si>
    <t>27.0410.1210</t>
  </si>
  <si>
    <t>27.0411.1209</t>
  </si>
  <si>
    <t>27.0457.1209</t>
  </si>
  <si>
    <t>27.0473.1209</t>
  </si>
  <si>
    <t>27.0493.1209</t>
  </si>
  <si>
    <t>27.0494.1209</t>
  </si>
  <si>
    <t>27.0496.1209</t>
  </si>
  <si>
    <t>1</t>
  </si>
  <si>
    <t>TEMPLATE IMPORT DANH MỤC DỊCH VỤTỪ EXCEL</t>
  </si>
  <si>
    <t>Danh mục này để Import dữ liệu vào phần mềm Alibobo HIS qua phần mềm MedicalLink</t>
  </si>
  <si>
    <t>Version MedicalLink có thể sử dụng được: Từ v 2.1.5.13 ngày 27/03/2017</t>
  </si>
  <si>
    <t>- Khi update Tools sẽ dựa vào cột C (Mã dịch vụ) để cập nhật các trường còn lại. Nên chú ý cột này cho chuẩn</t>
  </si>
  <si>
    <t>- Không được xóa biến ở hàng 7</t>
  </si>
  <si>
    <t>- Cột X đến cột AB sử dụng công thức nên chú ý kéo công thức cho đủ</t>
  </si>
  <si>
    <t xml:space="preserve">- Cột STT là bắt buộc. </t>
  </si>
  <si>
    <t>- Không được xóa Sheet "COMMON"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</si>
</sst>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28" x14ac:knownFonts="1">
    <font>
      <sz val="10"/>
      <name val="Arial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i/>
      <sz val="13"/>
      <color indexed="8"/>
      <name val="Arial"/>
      <family val="2"/>
    </font>
    <font>
      <i/>
      <sz val="13"/>
      <name val="Arial"/>
      <family val="2"/>
    </font>
    <font>
      <b/>
      <sz val="22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1"/>
      <color rgb="FF0070C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Border="1"/>
    <xf numFmtId="0" fontId="4" fillId="0" borderId="0" xfId="0" applyFont="1"/>
    <xf numFmtId="0" fontId="8" fillId="0" borderId="0" xfId="0" applyFont="1"/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 vertical="center"/>
    </xf>
    <xf numFmtId="49" fontId="9" fillId="4" borderId="0" xfId="0" quotePrefix="1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11" fillId="0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/>
    <xf numFmtId="0" fontId="0" fillId="0" borderId="1" xfId="0" applyNumberFormat="1" applyFill="1" applyBorder="1"/>
    <xf numFmtId="49" fontId="16" fillId="6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wrapText="1"/>
    </xf>
    <xf numFmtId="49" fontId="16" fillId="6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1" fillId="0" borderId="0" xfId="0" applyFont="1" applyFill="1" applyBorder="1"/>
    <xf numFmtId="0" fontId="0" fillId="0" borderId="1" xfId="0" applyFill="1" applyBorder="1"/>
    <xf numFmtId="0" fontId="2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3" fontId="19" fillId="6" borderId="1" xfId="0" applyNumberFormat="1" applyFont="1" applyFill="1" applyBorder="1" applyAlignment="1" applyProtection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0" fontId="21" fillId="6" borderId="1" xfId="0" applyFont="1" applyFill="1" applyBorder="1" applyAlignment="1">
      <alignment horizontal="center" vertical="center"/>
    </xf>
    <xf numFmtId="0" fontId="3" fillId="6" borderId="0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49" fontId="1" fillId="6" borderId="1" xfId="0" applyNumberFormat="1" applyFont="1" applyFill="1" applyBorder="1" applyAlignment="1">
      <alignment horizontal="left"/>
    </xf>
    <xf numFmtId="0" fontId="1" fillId="6" borderId="0" xfId="0" applyFont="1" applyFill="1" applyBorder="1"/>
    <xf numFmtId="49" fontId="14" fillId="0" borderId="1" xfId="0" applyNumberFormat="1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16" fillId="6" borderId="4" xfId="0" applyNumberFormat="1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17" fillId="0" borderId="1" xfId="0" applyFont="1" applyFill="1" applyBorder="1"/>
    <xf numFmtId="0" fontId="1" fillId="0" borderId="1" xfId="0" applyNumberFormat="1" applyFont="1" applyFill="1" applyBorder="1"/>
    <xf numFmtId="0" fontId="1" fillId="0" borderId="1" xfId="0" applyFont="1" applyFill="1" applyBorder="1"/>
    <xf numFmtId="0" fontId="12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 vertical="center"/>
    </xf>
    <xf numFmtId="49" fontId="13" fillId="6" borderId="5" xfId="0" applyNumberFormat="1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left"/>
    </xf>
    <xf numFmtId="49" fontId="13" fillId="6" borderId="3" xfId="0" applyNumberFormat="1" applyFont="1" applyFill="1" applyBorder="1" applyAlignment="1">
      <alignment horizontal="left" vertical="center"/>
    </xf>
    <xf numFmtId="0" fontId="25" fillId="6" borderId="0" xfId="0" applyFont="1" applyFill="1" applyBorder="1"/>
    <xf numFmtId="49" fontId="14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26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4" borderId="0" xfId="0" quotePrefix="1" applyFont="1" applyFill="1"/>
    <xf numFmtId="0" fontId="9" fillId="0" borderId="0" xfId="0" quotePrefix="1" applyFont="1"/>
    <xf numFmtId="49" fontId="9" fillId="0" borderId="0" xfId="0" quotePrefix="1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H12" sqref="H12"/>
    </sheetView>
  </sheetViews>
  <sheetFormatPr defaultRowHeight="16.5" x14ac:dyDescent="0.25"/>
  <cols>
    <col min="1" max="1" width="9.140625" style="2"/>
    <col min="2" max="2" width="11.5703125" style="5" bestFit="1" customWidth="1"/>
    <col min="3" max="16384" width="9.140625" style="2"/>
  </cols>
  <sheetData>
    <row r="2" spans="2:8" ht="27.75" x14ac:dyDescent="0.4">
      <c r="C2" s="3" t="s">
        <v>0</v>
      </c>
      <c r="H2" s="2" t="s">
        <v>102</v>
      </c>
    </row>
    <row r="4" spans="2:8" x14ac:dyDescent="0.25">
      <c r="B4" s="6" t="s">
        <v>961</v>
      </c>
    </row>
    <row r="5" spans="2:8" x14ac:dyDescent="0.25">
      <c r="B5" s="9" t="s">
        <v>962</v>
      </c>
    </row>
    <row r="7" spans="2:8" x14ac:dyDescent="0.25">
      <c r="B7" s="4" t="s">
        <v>1</v>
      </c>
    </row>
    <row r="8" spans="2:8" x14ac:dyDescent="0.25">
      <c r="B8" s="7" t="s">
        <v>3</v>
      </c>
    </row>
    <row r="9" spans="2:8" x14ac:dyDescent="0.25">
      <c r="B9" s="7" t="s">
        <v>4</v>
      </c>
    </row>
    <row r="10" spans="2:8" x14ac:dyDescent="0.25">
      <c r="B10" s="8" t="s">
        <v>5</v>
      </c>
    </row>
    <row r="11" spans="2:8" x14ac:dyDescent="0.25">
      <c r="B11" s="7" t="s">
        <v>103</v>
      </c>
    </row>
    <row r="12" spans="2:8" x14ac:dyDescent="0.25">
      <c r="B12" s="8" t="s">
        <v>963</v>
      </c>
    </row>
    <row r="13" spans="2:8" x14ac:dyDescent="0.25">
      <c r="B13" s="8" t="s">
        <v>2</v>
      </c>
    </row>
    <row r="14" spans="2:8" x14ac:dyDescent="0.25">
      <c r="B14" s="8" t="s">
        <v>6</v>
      </c>
    </row>
    <row r="15" spans="2:8" x14ac:dyDescent="0.25">
      <c r="B15" s="8" t="s">
        <v>7</v>
      </c>
    </row>
    <row r="16" spans="2:8" x14ac:dyDescent="0.25">
      <c r="B16" s="8" t="s">
        <v>8</v>
      </c>
    </row>
    <row r="17" spans="2:2" x14ac:dyDescent="0.25">
      <c r="B17" s="120" t="s">
        <v>964</v>
      </c>
    </row>
    <row r="18" spans="2:2" x14ac:dyDescent="0.25">
      <c r="B18" s="121" t="s">
        <v>965</v>
      </c>
    </row>
    <row r="19" spans="2:2" x14ac:dyDescent="0.25">
      <c r="B19" s="121" t="s">
        <v>966</v>
      </c>
    </row>
    <row r="20" spans="2:2" x14ac:dyDescent="0.25">
      <c r="B20" s="122" t="s">
        <v>967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1"/>
  <sheetViews>
    <sheetView zoomScaleNormal="100" zoomScaleSheetLayoutView="120" workbookViewId="0">
      <selection activeCell="D10" sqref="D10"/>
    </sheetView>
  </sheetViews>
  <sheetFormatPr defaultColWidth="3.28515625" defaultRowHeight="15" x14ac:dyDescent="0.25"/>
  <cols>
    <col min="1" max="1" width="9" style="35" customWidth="1"/>
    <col min="2" max="2" width="21.7109375" style="11" customWidth="1"/>
    <col min="3" max="3" width="18.85546875" style="12" customWidth="1"/>
    <col min="4" max="4" width="18.85546875" style="115" customWidth="1"/>
    <col min="5" max="5" width="19.42578125" style="12" customWidth="1"/>
    <col min="6" max="6" width="17.7109375" style="12" customWidth="1"/>
    <col min="7" max="8" width="34" style="12" customWidth="1"/>
    <col min="9" max="9" width="10.42578125" style="12" customWidth="1"/>
    <col min="10" max="13" width="15.140625" style="13" customWidth="1"/>
    <col min="14" max="14" width="23.7109375" style="12" customWidth="1"/>
    <col min="15" max="15" width="16.28515625" style="12" customWidth="1"/>
    <col min="16" max="16" width="14" style="12" customWidth="1"/>
    <col min="17" max="17" width="19.42578125" style="12" customWidth="1"/>
    <col min="18" max="18" width="15.85546875" style="12" customWidth="1"/>
    <col min="19" max="19" width="17.42578125" style="12" customWidth="1"/>
    <col min="20" max="21" width="19" style="12" customWidth="1"/>
    <col min="22" max="22" width="12.28515625" style="13" customWidth="1"/>
    <col min="23" max="23" width="18.5703125" style="12" customWidth="1"/>
    <col min="24" max="24" width="17.5703125" style="35" customWidth="1"/>
    <col min="25" max="28" width="20.140625" style="35" customWidth="1"/>
    <col min="29" max="37" width="31.7109375" style="1" customWidth="1"/>
    <col min="38" max="43" width="12.28515625" style="1" customWidth="1"/>
    <col min="44" max="16384" width="3.28515625" style="1"/>
  </cols>
  <sheetData>
    <row r="1" spans="1:28" x14ac:dyDescent="0.25">
      <c r="A1" s="34"/>
      <c r="B1" s="99"/>
      <c r="C1" s="99"/>
      <c r="D1" s="107"/>
      <c r="E1" s="99"/>
      <c r="F1" s="99"/>
      <c r="G1" s="99"/>
      <c r="H1" s="99"/>
      <c r="I1" s="99"/>
      <c r="J1" s="100"/>
      <c r="K1" s="100"/>
      <c r="L1" s="100"/>
      <c r="M1" s="34"/>
      <c r="N1" s="99"/>
      <c r="O1" s="99"/>
      <c r="P1" s="99"/>
      <c r="Q1" s="99"/>
      <c r="R1" s="99"/>
      <c r="S1" s="99"/>
      <c r="T1" s="99"/>
      <c r="U1" s="99"/>
      <c r="V1" s="99"/>
      <c r="W1" s="101"/>
      <c r="X1" s="102"/>
      <c r="Y1" s="102"/>
      <c r="Z1" s="102"/>
      <c r="AA1" s="102"/>
      <c r="AB1" s="102"/>
    </row>
    <row r="2" spans="1:28" ht="30.75" customHeight="1" x14ac:dyDescent="0.25">
      <c r="A2" s="102"/>
      <c r="B2" s="103"/>
      <c r="C2" s="104"/>
      <c r="D2" s="105" t="s">
        <v>960</v>
      </c>
      <c r="E2" s="104"/>
      <c r="F2" s="104"/>
      <c r="G2" s="104"/>
      <c r="H2" s="104"/>
      <c r="I2" s="104"/>
      <c r="J2" s="106"/>
      <c r="K2" s="106"/>
      <c r="L2" s="106"/>
      <c r="M2" s="106"/>
      <c r="N2" s="104"/>
      <c r="O2" s="104"/>
      <c r="P2" s="104"/>
      <c r="Q2" s="104"/>
      <c r="R2" s="104"/>
      <c r="S2" s="104"/>
      <c r="T2" s="104"/>
      <c r="U2" s="104"/>
      <c r="V2" s="106"/>
      <c r="W2" s="104"/>
      <c r="X2" s="102"/>
      <c r="Y2" s="102"/>
      <c r="Z2" s="102"/>
      <c r="AA2" s="102"/>
      <c r="AB2" s="102"/>
    </row>
    <row r="3" spans="1:28" x14ac:dyDescent="0.25">
      <c r="A3" s="102"/>
      <c r="B3" s="103"/>
      <c r="C3" s="104"/>
      <c r="D3" s="108"/>
      <c r="E3" s="104"/>
      <c r="F3" s="104"/>
      <c r="G3" s="104"/>
      <c r="H3" s="104"/>
      <c r="I3" s="104"/>
      <c r="J3" s="106"/>
      <c r="K3" s="106"/>
      <c r="L3" s="106"/>
      <c r="M3" s="106"/>
      <c r="N3" s="104"/>
      <c r="O3" s="104"/>
      <c r="P3" s="104"/>
      <c r="Q3" s="104"/>
      <c r="R3" s="104"/>
      <c r="S3" s="104"/>
      <c r="T3" s="104"/>
      <c r="U3" s="104"/>
      <c r="V3" s="106"/>
      <c r="W3" s="104"/>
      <c r="X3" s="102"/>
      <c r="Y3" s="102"/>
      <c r="Z3" s="102"/>
      <c r="AA3" s="102"/>
      <c r="AB3" s="102"/>
    </row>
    <row r="4" spans="1:28" s="27" customFormat="1" ht="30" x14ac:dyDescent="0.2">
      <c r="A4" s="23" t="s">
        <v>14</v>
      </c>
      <c r="B4" s="23" t="s">
        <v>14</v>
      </c>
      <c r="C4" s="23" t="s">
        <v>14</v>
      </c>
      <c r="D4" s="109" t="s">
        <v>14</v>
      </c>
      <c r="E4" s="24"/>
      <c r="F4" s="24"/>
      <c r="G4" s="23" t="s">
        <v>14</v>
      </c>
      <c r="H4" s="23" t="s">
        <v>14</v>
      </c>
      <c r="I4" s="24"/>
      <c r="J4" s="25" t="s">
        <v>36</v>
      </c>
      <c r="K4" s="25" t="s">
        <v>36</v>
      </c>
      <c r="L4" s="25" t="s">
        <v>36</v>
      </c>
      <c r="M4" s="25" t="s">
        <v>36</v>
      </c>
      <c r="N4" s="26" t="s">
        <v>467</v>
      </c>
      <c r="O4" s="24"/>
      <c r="P4" s="24"/>
      <c r="Q4" s="24"/>
      <c r="R4" s="26"/>
      <c r="S4" s="24"/>
      <c r="T4" s="24"/>
      <c r="U4" s="24"/>
      <c r="V4" s="25"/>
      <c r="W4" s="68"/>
      <c r="X4" s="36" t="s">
        <v>104</v>
      </c>
      <c r="Y4" s="36" t="s">
        <v>104</v>
      </c>
      <c r="Z4" s="36" t="s">
        <v>104</v>
      </c>
      <c r="AA4" s="36" t="s">
        <v>104</v>
      </c>
      <c r="AB4" s="36" t="s">
        <v>104</v>
      </c>
    </row>
    <row r="5" spans="1:28" s="20" customFormat="1" ht="30" x14ac:dyDescent="0.25">
      <c r="A5" s="18"/>
      <c r="B5" s="16" t="s">
        <v>58</v>
      </c>
      <c r="C5" s="16"/>
      <c r="D5" s="110"/>
      <c r="E5" s="17"/>
      <c r="F5" s="17"/>
      <c r="G5" s="16"/>
      <c r="H5" s="16"/>
      <c r="I5" s="17"/>
      <c r="J5" s="18"/>
      <c r="K5" s="18"/>
      <c r="L5" s="18"/>
      <c r="M5" s="18"/>
      <c r="N5" s="19"/>
      <c r="O5" s="17" t="s">
        <v>58</v>
      </c>
      <c r="P5" s="17" t="s">
        <v>58</v>
      </c>
      <c r="Q5" s="17" t="s">
        <v>58</v>
      </c>
      <c r="R5" s="17" t="s">
        <v>59</v>
      </c>
      <c r="S5" s="17" t="s">
        <v>58</v>
      </c>
      <c r="T5" s="19" t="s">
        <v>77</v>
      </c>
      <c r="U5" s="19" t="s">
        <v>78</v>
      </c>
      <c r="V5" s="18" t="s">
        <v>79</v>
      </c>
      <c r="W5" s="69"/>
      <c r="X5" s="37"/>
      <c r="Y5" s="38"/>
      <c r="Z5" s="38"/>
      <c r="AA5" s="38"/>
      <c r="AB5" s="38"/>
    </row>
    <row r="6" spans="1:28" s="10" customFormat="1" ht="37.5" customHeight="1" x14ac:dyDescent="0.2">
      <c r="A6" s="21" t="s">
        <v>101</v>
      </c>
      <c r="B6" s="21" t="s">
        <v>15</v>
      </c>
      <c r="C6" s="22" t="s">
        <v>16</v>
      </c>
      <c r="D6" s="22" t="s">
        <v>17</v>
      </c>
      <c r="E6" s="22" t="s">
        <v>18</v>
      </c>
      <c r="F6" s="22" t="s">
        <v>19</v>
      </c>
      <c r="G6" s="22" t="s">
        <v>20</v>
      </c>
      <c r="H6" s="22" t="s">
        <v>21</v>
      </c>
      <c r="I6" s="22" t="s">
        <v>22</v>
      </c>
      <c r="J6" s="21" t="s">
        <v>23</v>
      </c>
      <c r="K6" s="21" t="s">
        <v>24</v>
      </c>
      <c r="L6" s="21" t="s">
        <v>25</v>
      </c>
      <c r="M6" s="21" t="s">
        <v>26</v>
      </c>
      <c r="N6" s="22" t="s">
        <v>27</v>
      </c>
      <c r="O6" s="22" t="s">
        <v>28</v>
      </c>
      <c r="P6" s="22" t="s">
        <v>29</v>
      </c>
      <c r="Q6" s="22" t="s">
        <v>49</v>
      </c>
      <c r="R6" s="22" t="s">
        <v>30</v>
      </c>
      <c r="S6" s="22" t="s">
        <v>31</v>
      </c>
      <c r="T6" s="22" t="s">
        <v>32</v>
      </c>
      <c r="U6" s="22" t="s">
        <v>33</v>
      </c>
      <c r="V6" s="21" t="s">
        <v>34</v>
      </c>
      <c r="W6" s="70" t="s">
        <v>35</v>
      </c>
      <c r="X6" s="21" t="s">
        <v>15</v>
      </c>
      <c r="Y6" s="22" t="s">
        <v>28</v>
      </c>
      <c r="Z6" s="22" t="s">
        <v>29</v>
      </c>
      <c r="AA6" s="22" t="s">
        <v>49</v>
      </c>
      <c r="AB6" s="22" t="s">
        <v>31</v>
      </c>
    </row>
    <row r="7" spans="1:28" s="34" customFormat="1" ht="21.75" hidden="1" customHeight="1" x14ac:dyDescent="0.2">
      <c r="A7" s="33" t="s">
        <v>101</v>
      </c>
      <c r="B7" s="47" t="s">
        <v>105</v>
      </c>
      <c r="C7" s="47" t="s">
        <v>115</v>
      </c>
      <c r="D7" s="111" t="s">
        <v>81</v>
      </c>
      <c r="E7" s="47" t="s">
        <v>82</v>
      </c>
      <c r="F7" s="47" t="s">
        <v>83</v>
      </c>
      <c r="G7" s="47" t="s">
        <v>84</v>
      </c>
      <c r="H7" s="47" t="s">
        <v>85</v>
      </c>
      <c r="I7" s="47" t="s">
        <v>86</v>
      </c>
      <c r="J7" s="87" t="s">
        <v>89</v>
      </c>
      <c r="K7" s="87" t="s">
        <v>88</v>
      </c>
      <c r="L7" s="87" t="s">
        <v>87</v>
      </c>
      <c r="M7" s="33" t="s">
        <v>90</v>
      </c>
      <c r="N7" s="47" t="s">
        <v>91</v>
      </c>
      <c r="O7" s="47" t="s">
        <v>111</v>
      </c>
      <c r="P7" s="47" t="s">
        <v>112</v>
      </c>
      <c r="Q7" s="47" t="s">
        <v>113</v>
      </c>
      <c r="R7" s="47" t="s">
        <v>95</v>
      </c>
      <c r="S7" s="47" t="s">
        <v>114</v>
      </c>
      <c r="T7" s="47" t="s">
        <v>97</v>
      </c>
      <c r="U7" s="47" t="s">
        <v>98</v>
      </c>
      <c r="V7" s="47" t="s">
        <v>99</v>
      </c>
      <c r="W7" s="67" t="s">
        <v>100</v>
      </c>
      <c r="X7" s="47" t="s">
        <v>80</v>
      </c>
      <c r="Y7" s="47" t="s">
        <v>92</v>
      </c>
      <c r="Z7" s="47" t="s">
        <v>93</v>
      </c>
      <c r="AA7" s="47" t="s">
        <v>94</v>
      </c>
      <c r="AB7" s="47" t="s">
        <v>96</v>
      </c>
    </row>
    <row r="8" spans="1:28" s="56" customFormat="1" ht="21.75" customHeight="1" x14ac:dyDescent="0.2">
      <c r="A8" s="52"/>
      <c r="B8" s="53" t="s">
        <v>12</v>
      </c>
      <c r="C8" s="45" t="s">
        <v>246</v>
      </c>
      <c r="D8" s="54" t="s">
        <v>480</v>
      </c>
      <c r="E8" s="55"/>
      <c r="F8" s="55"/>
      <c r="G8" s="43" t="s">
        <v>479</v>
      </c>
      <c r="H8" s="43" t="s">
        <v>479</v>
      </c>
      <c r="I8" s="55"/>
      <c r="J8" s="88"/>
      <c r="K8" s="88"/>
      <c r="L8" s="88"/>
      <c r="M8" s="52"/>
      <c r="N8" s="55"/>
      <c r="O8" s="55"/>
      <c r="P8" s="55"/>
      <c r="Q8" s="55"/>
      <c r="R8" s="55"/>
      <c r="S8" s="57" t="s">
        <v>61</v>
      </c>
      <c r="T8" s="55"/>
      <c r="U8" s="55"/>
      <c r="V8" s="55" t="s">
        <v>959</v>
      </c>
      <c r="W8" s="57"/>
      <c r="X8" s="55"/>
      <c r="Y8" s="55"/>
      <c r="Z8" s="55"/>
      <c r="AA8" s="55"/>
      <c r="AB8" s="55"/>
    </row>
    <row r="9" spans="1:28" ht="15.75" x14ac:dyDescent="0.25">
      <c r="A9" s="35">
        <v>1</v>
      </c>
      <c r="B9" s="11" t="s">
        <v>12</v>
      </c>
      <c r="C9" s="39" t="s">
        <v>116</v>
      </c>
      <c r="D9" s="40" t="s">
        <v>246</v>
      </c>
      <c r="E9" s="41" t="s">
        <v>247</v>
      </c>
      <c r="G9" s="41" t="s">
        <v>334</v>
      </c>
      <c r="H9" s="41" t="s">
        <v>334</v>
      </c>
      <c r="I9" s="39" t="s">
        <v>245</v>
      </c>
      <c r="J9" s="85" t="s">
        <v>463</v>
      </c>
      <c r="K9" s="85">
        <v>1500000</v>
      </c>
      <c r="L9" s="85">
        <v>1500000</v>
      </c>
      <c r="M9" s="42">
        <v>1500000</v>
      </c>
      <c r="N9" s="12" t="s">
        <v>466</v>
      </c>
      <c r="O9" s="12" t="s">
        <v>37</v>
      </c>
      <c r="S9" s="12" t="s">
        <v>61</v>
      </c>
      <c r="W9" s="71" t="s">
        <v>116</v>
      </c>
      <c r="X9" s="35">
        <f>IF(B9&lt;&gt;"",VLOOKUP(B9,COMMON!$A$3:$B$6,2,0),"")</f>
        <v>3</v>
      </c>
      <c r="Y9" s="35">
        <f>IF(O9&lt;&gt;"",VLOOKUP(O9,COMMON!$D$3:$E$4,2,0),"")</f>
        <v>1</v>
      </c>
      <c r="Z9" s="35" t="str">
        <f>IF(P9&lt;&gt;"",VLOOKUP(P9,COMMON!$G$3:$H$12,2,0),"")</f>
        <v/>
      </c>
      <c r="AA9" s="35" t="str">
        <f>IF(Q9&lt;&gt;"",VLOOKUP(Q9,COMMON!$J$2:$K$9,2,0),"")</f>
        <v/>
      </c>
      <c r="AB9" s="35" t="str">
        <f>IF(S9&lt;&gt;"",VLOOKUP(S9,COMMON!$M$2:$N$11,2,0),"")</f>
        <v>04CDHA</v>
      </c>
    </row>
    <row r="10" spans="1:28" ht="15.75" x14ac:dyDescent="0.25">
      <c r="A10" s="35">
        <v>2</v>
      </c>
      <c r="B10" s="11" t="s">
        <v>12</v>
      </c>
      <c r="C10" s="39" t="s">
        <v>117</v>
      </c>
      <c r="D10" s="40" t="s">
        <v>246</v>
      </c>
      <c r="E10" s="41" t="s">
        <v>248</v>
      </c>
      <c r="G10" s="41" t="s">
        <v>335</v>
      </c>
      <c r="H10" s="41" t="s">
        <v>335</v>
      </c>
      <c r="I10" s="39" t="s">
        <v>245</v>
      </c>
      <c r="J10" s="85" t="s">
        <v>464</v>
      </c>
      <c r="K10" s="85">
        <v>2341400</v>
      </c>
      <c r="L10" s="85">
        <v>2341400</v>
      </c>
      <c r="M10" s="42">
        <v>2341400</v>
      </c>
      <c r="N10" s="12" t="s">
        <v>466</v>
      </c>
      <c r="O10" s="12" t="s">
        <v>37</v>
      </c>
      <c r="S10" s="12" t="s">
        <v>61</v>
      </c>
      <c r="W10" s="71" t="s">
        <v>117</v>
      </c>
      <c r="X10" s="35">
        <f>IF(B10&lt;&gt;"",VLOOKUP(B10,COMMON!$A$3:$B$6,2,0),"")</f>
        <v>3</v>
      </c>
      <c r="Y10" s="35">
        <f>IF(O10&lt;&gt;"",VLOOKUP(O10,COMMON!$D$3:$E$4,2,0),"")</f>
        <v>1</v>
      </c>
      <c r="Z10" s="35" t="str">
        <f>IF(P10&lt;&gt;"",VLOOKUP(P10,COMMON!$G$3:$H$12,2,0),"")</f>
        <v/>
      </c>
      <c r="AA10" s="35" t="str">
        <f>IF(Q10&lt;&gt;"",VLOOKUP(Q10,COMMON!$J$2:$K$9,2,0),"")</f>
        <v/>
      </c>
      <c r="AB10" s="35" t="str">
        <f>IF(S10&lt;&gt;"",VLOOKUP(S10,COMMON!$M$2:$N$11,2,0),"")</f>
        <v>04CDHA</v>
      </c>
    </row>
    <row r="11" spans="1:28" ht="15.75" x14ac:dyDescent="0.25">
      <c r="A11" s="35">
        <v>3</v>
      </c>
      <c r="B11" s="11" t="s">
        <v>12</v>
      </c>
      <c r="C11" s="39" t="s">
        <v>118</v>
      </c>
      <c r="D11" s="40" t="s">
        <v>246</v>
      </c>
      <c r="E11" s="41" t="s">
        <v>249</v>
      </c>
      <c r="G11" s="41" t="s">
        <v>336</v>
      </c>
      <c r="H11" s="41" t="s">
        <v>336</v>
      </c>
      <c r="I11" s="39" t="s">
        <v>245</v>
      </c>
      <c r="J11" s="85" t="s">
        <v>463</v>
      </c>
      <c r="K11" s="85">
        <v>1500000</v>
      </c>
      <c r="L11" s="85">
        <v>1500000</v>
      </c>
      <c r="M11" s="42">
        <v>1500000</v>
      </c>
      <c r="N11" s="12" t="s">
        <v>466</v>
      </c>
      <c r="O11" s="12" t="s">
        <v>37</v>
      </c>
      <c r="S11" s="12" t="s">
        <v>61</v>
      </c>
      <c r="W11" s="71" t="s">
        <v>118</v>
      </c>
      <c r="X11" s="35">
        <f>IF(B11&lt;&gt;"",VLOOKUP(B11,COMMON!$A$3:$B$6,2,0),"")</f>
        <v>3</v>
      </c>
      <c r="Y11" s="35">
        <f>IF(O11&lt;&gt;"",VLOOKUP(O11,COMMON!$D$3:$E$4,2,0),"")</f>
        <v>1</v>
      </c>
      <c r="Z11" s="35" t="str">
        <f>IF(P11&lt;&gt;"",VLOOKUP(P11,COMMON!$G$3:$H$12,2,0),"")</f>
        <v/>
      </c>
      <c r="AA11" s="35" t="str">
        <f>IF(Q11&lt;&gt;"",VLOOKUP(Q11,COMMON!$J$2:$K$9,2,0),"")</f>
        <v/>
      </c>
      <c r="AB11" s="35" t="str">
        <f>IF(S11&lt;&gt;"",VLOOKUP(S11,COMMON!$M$2:$N$11,2,0),"")</f>
        <v>04CDHA</v>
      </c>
    </row>
    <row r="12" spans="1:28" ht="15.75" x14ac:dyDescent="0.25">
      <c r="A12" s="35">
        <v>4</v>
      </c>
      <c r="B12" s="11" t="s">
        <v>12</v>
      </c>
      <c r="C12" s="39" t="s">
        <v>119</v>
      </c>
      <c r="D12" s="40" t="s">
        <v>246</v>
      </c>
      <c r="E12" s="41" t="s">
        <v>250</v>
      </c>
      <c r="G12" s="41" t="s">
        <v>337</v>
      </c>
      <c r="H12" s="41" t="s">
        <v>337</v>
      </c>
      <c r="I12" s="39" t="s">
        <v>245</v>
      </c>
      <c r="J12" s="85" t="s">
        <v>464</v>
      </c>
      <c r="K12" s="85">
        <v>2341400</v>
      </c>
      <c r="L12" s="85">
        <v>2341400</v>
      </c>
      <c r="M12" s="42">
        <v>2341400</v>
      </c>
      <c r="N12" s="12" t="s">
        <v>466</v>
      </c>
      <c r="O12" s="12" t="s">
        <v>37</v>
      </c>
      <c r="S12" s="12" t="s">
        <v>61</v>
      </c>
      <c r="W12" s="71" t="s">
        <v>119</v>
      </c>
      <c r="X12" s="35">
        <f>IF(B12&lt;&gt;"",VLOOKUP(B12,COMMON!$A$3:$B$6,2,0),"")</f>
        <v>3</v>
      </c>
      <c r="Y12" s="35">
        <f>IF(O12&lt;&gt;"",VLOOKUP(O12,COMMON!$D$3:$E$4,2,0),"")</f>
        <v>1</v>
      </c>
      <c r="Z12" s="35" t="str">
        <f>IF(P12&lt;&gt;"",VLOOKUP(P12,COMMON!$G$3:$H$12,2,0),"")</f>
        <v/>
      </c>
      <c r="AA12" s="35" t="str">
        <f>IF(Q12&lt;&gt;"",VLOOKUP(Q12,COMMON!$J$2:$K$9,2,0),"")</f>
        <v/>
      </c>
      <c r="AB12" s="35" t="str">
        <f>IF(S12&lt;&gt;"",VLOOKUP(S12,COMMON!$M$2:$N$11,2,0),"")</f>
        <v>04CDHA</v>
      </c>
    </row>
    <row r="13" spans="1:28" ht="15.75" x14ac:dyDescent="0.25">
      <c r="A13" s="35">
        <v>5</v>
      </c>
      <c r="B13" s="11" t="s">
        <v>12</v>
      </c>
      <c r="C13" s="39" t="s">
        <v>120</v>
      </c>
      <c r="D13" s="40" t="s">
        <v>246</v>
      </c>
      <c r="E13" s="41" t="s">
        <v>251</v>
      </c>
      <c r="G13" s="41" t="s">
        <v>338</v>
      </c>
      <c r="H13" s="41" t="s">
        <v>338</v>
      </c>
      <c r="I13" s="39" t="s">
        <v>245</v>
      </c>
      <c r="J13" s="85" t="s">
        <v>463</v>
      </c>
      <c r="K13" s="85">
        <v>1500000</v>
      </c>
      <c r="L13" s="85">
        <v>1500000</v>
      </c>
      <c r="M13" s="42">
        <v>1500000</v>
      </c>
      <c r="N13" s="12" t="s">
        <v>466</v>
      </c>
      <c r="O13" s="12" t="s">
        <v>37</v>
      </c>
      <c r="S13" s="12" t="s">
        <v>61</v>
      </c>
      <c r="W13" s="71" t="s">
        <v>120</v>
      </c>
      <c r="X13" s="35">
        <f>IF(B13&lt;&gt;"",VLOOKUP(B13,COMMON!$A$3:$B$6,2,0),"")</f>
        <v>3</v>
      </c>
      <c r="Y13" s="35">
        <f>IF(O13&lt;&gt;"",VLOOKUP(O13,COMMON!$D$3:$E$4,2,0),"")</f>
        <v>1</v>
      </c>
      <c r="Z13" s="35" t="str">
        <f>IF(P13&lt;&gt;"",VLOOKUP(P13,COMMON!$G$3:$H$12,2,0),"")</f>
        <v/>
      </c>
      <c r="AA13" s="35" t="str">
        <f>IF(Q13&lt;&gt;"",VLOOKUP(Q13,COMMON!$J$2:$K$9,2,0),"")</f>
        <v/>
      </c>
      <c r="AB13" s="35" t="str">
        <f>IF(S13&lt;&gt;"",VLOOKUP(S13,COMMON!$M$2:$N$11,2,0),"")</f>
        <v>04CDHA</v>
      </c>
    </row>
    <row r="14" spans="1:28" ht="15.75" x14ac:dyDescent="0.25">
      <c r="A14" s="35">
        <v>6</v>
      </c>
      <c r="B14" s="11" t="s">
        <v>12</v>
      </c>
      <c r="C14" s="39" t="s">
        <v>121</v>
      </c>
      <c r="D14" s="40" t="s">
        <v>246</v>
      </c>
      <c r="E14" s="41" t="s">
        <v>252</v>
      </c>
      <c r="G14" s="41" t="s">
        <v>339</v>
      </c>
      <c r="H14" s="41" t="s">
        <v>339</v>
      </c>
      <c r="I14" s="39" t="s">
        <v>245</v>
      </c>
      <c r="J14" s="85" t="s">
        <v>464</v>
      </c>
      <c r="K14" s="85">
        <v>2341400</v>
      </c>
      <c r="L14" s="85">
        <v>2341400</v>
      </c>
      <c r="M14" s="42">
        <v>2341400</v>
      </c>
      <c r="N14" s="12" t="s">
        <v>466</v>
      </c>
      <c r="O14" s="12" t="s">
        <v>37</v>
      </c>
      <c r="S14" s="12" t="s">
        <v>61</v>
      </c>
      <c r="W14" s="71" t="s">
        <v>121</v>
      </c>
      <c r="X14" s="35">
        <f>IF(B14&lt;&gt;"",VLOOKUP(B14,COMMON!$A$3:$B$6,2,0),"")</f>
        <v>3</v>
      </c>
      <c r="Y14" s="35">
        <f>IF(O14&lt;&gt;"",VLOOKUP(O14,COMMON!$D$3:$E$4,2,0),"")</f>
        <v>1</v>
      </c>
      <c r="Z14" s="35" t="str">
        <f>IF(P14&lt;&gt;"",VLOOKUP(P14,COMMON!$G$3:$H$12,2,0),"")</f>
        <v/>
      </c>
      <c r="AA14" s="35" t="str">
        <f>IF(Q14&lt;&gt;"",VLOOKUP(Q14,COMMON!$J$2:$K$9,2,0),"")</f>
        <v/>
      </c>
      <c r="AB14" s="35" t="str">
        <f>IF(S14&lt;&gt;"",VLOOKUP(S14,COMMON!$M$2:$N$11,2,0),"")</f>
        <v>04CDHA</v>
      </c>
    </row>
    <row r="15" spans="1:28" ht="15.75" x14ac:dyDescent="0.25">
      <c r="A15" s="35">
        <v>7</v>
      </c>
      <c r="B15" s="11" t="s">
        <v>12</v>
      </c>
      <c r="C15" s="39" t="s">
        <v>122</v>
      </c>
      <c r="D15" s="40" t="s">
        <v>246</v>
      </c>
      <c r="E15" s="41" t="s">
        <v>252</v>
      </c>
      <c r="G15" s="41" t="s">
        <v>340</v>
      </c>
      <c r="H15" s="41" t="s">
        <v>340</v>
      </c>
      <c r="I15" s="39" t="s">
        <v>245</v>
      </c>
      <c r="J15" s="85" t="s">
        <v>464</v>
      </c>
      <c r="K15" s="85">
        <v>2341400</v>
      </c>
      <c r="L15" s="85">
        <v>2341400</v>
      </c>
      <c r="M15" s="42">
        <v>2341400</v>
      </c>
      <c r="N15" s="12" t="s">
        <v>466</v>
      </c>
      <c r="O15" s="12" t="s">
        <v>37</v>
      </c>
      <c r="S15" s="12" t="s">
        <v>61</v>
      </c>
      <c r="W15" s="71" t="s">
        <v>122</v>
      </c>
      <c r="X15" s="35">
        <f>IF(B15&lt;&gt;"",VLOOKUP(B15,COMMON!$A$3:$B$6,2,0),"")</f>
        <v>3</v>
      </c>
      <c r="Y15" s="35">
        <f>IF(O15&lt;&gt;"",VLOOKUP(O15,COMMON!$D$3:$E$4,2,0),"")</f>
        <v>1</v>
      </c>
      <c r="Z15" s="35" t="str">
        <f>IF(P15&lt;&gt;"",VLOOKUP(P15,COMMON!$G$3:$H$12,2,0),"")</f>
        <v/>
      </c>
      <c r="AA15" s="35" t="str">
        <f>IF(Q15&lt;&gt;"",VLOOKUP(Q15,COMMON!$J$2:$K$9,2,0),"")</f>
        <v/>
      </c>
      <c r="AB15" s="35" t="str">
        <f>IF(S15&lt;&gt;"",VLOOKUP(S15,COMMON!$M$2:$N$11,2,0),"")</f>
        <v>04CDHA</v>
      </c>
    </row>
    <row r="16" spans="1:28" ht="15.75" x14ac:dyDescent="0.25">
      <c r="A16" s="35">
        <v>8</v>
      </c>
      <c r="B16" s="11" t="s">
        <v>12</v>
      </c>
      <c r="C16" s="39" t="s">
        <v>123</v>
      </c>
      <c r="D16" s="40" t="s">
        <v>246</v>
      </c>
      <c r="E16" s="41" t="s">
        <v>253</v>
      </c>
      <c r="G16" s="41" t="s">
        <v>341</v>
      </c>
      <c r="H16" s="41" t="s">
        <v>341</v>
      </c>
      <c r="I16" s="39" t="s">
        <v>245</v>
      </c>
      <c r="J16" s="85" t="s">
        <v>463</v>
      </c>
      <c r="K16" s="85">
        <v>1500000</v>
      </c>
      <c r="L16" s="85">
        <v>1500000</v>
      </c>
      <c r="M16" s="42">
        <v>1500000</v>
      </c>
      <c r="N16" s="12" t="s">
        <v>466</v>
      </c>
      <c r="O16" s="12" t="s">
        <v>37</v>
      </c>
      <c r="S16" s="12" t="s">
        <v>61</v>
      </c>
      <c r="W16" s="71" t="s">
        <v>123</v>
      </c>
      <c r="X16" s="35">
        <f>IF(B16&lt;&gt;"",VLOOKUP(B16,COMMON!$A$3:$B$6,2,0),"")</f>
        <v>3</v>
      </c>
      <c r="Y16" s="35">
        <f>IF(O16&lt;&gt;"",VLOOKUP(O16,COMMON!$D$3:$E$4,2,0),"")</f>
        <v>1</v>
      </c>
      <c r="Z16" s="35" t="str">
        <f>IF(P16&lt;&gt;"",VLOOKUP(P16,COMMON!$G$3:$H$12,2,0),"")</f>
        <v/>
      </c>
      <c r="AA16" s="35" t="str">
        <f>IF(Q16&lt;&gt;"",VLOOKUP(Q16,COMMON!$J$2:$K$9,2,0),"")</f>
        <v/>
      </c>
      <c r="AB16" s="35" t="str">
        <f>IF(S16&lt;&gt;"",VLOOKUP(S16,COMMON!$M$2:$N$11,2,0),"")</f>
        <v>04CDHA</v>
      </c>
    </row>
    <row r="17" spans="1:28" ht="15.75" x14ac:dyDescent="0.25">
      <c r="A17" s="35">
        <v>9</v>
      </c>
      <c r="B17" s="11" t="s">
        <v>12</v>
      </c>
      <c r="C17" s="39" t="s">
        <v>124</v>
      </c>
      <c r="D17" s="40" t="s">
        <v>246</v>
      </c>
      <c r="E17" s="41" t="s">
        <v>254</v>
      </c>
      <c r="G17" s="41" t="s">
        <v>342</v>
      </c>
      <c r="H17" s="41" t="s">
        <v>342</v>
      </c>
      <c r="I17" s="39" t="s">
        <v>245</v>
      </c>
      <c r="J17" s="85" t="s">
        <v>463</v>
      </c>
      <c r="K17" s="85">
        <v>1500000</v>
      </c>
      <c r="L17" s="85">
        <v>1500000</v>
      </c>
      <c r="M17" s="42">
        <v>1500000</v>
      </c>
      <c r="N17" s="12" t="s">
        <v>466</v>
      </c>
      <c r="O17" s="12" t="s">
        <v>37</v>
      </c>
      <c r="S17" s="12" t="s">
        <v>61</v>
      </c>
      <c r="W17" s="71" t="s">
        <v>124</v>
      </c>
      <c r="X17" s="35">
        <f>IF(B17&lt;&gt;"",VLOOKUP(B17,COMMON!$A$3:$B$6,2,0),"")</f>
        <v>3</v>
      </c>
      <c r="Y17" s="35">
        <f>IF(O17&lt;&gt;"",VLOOKUP(O17,COMMON!$D$3:$E$4,2,0),"")</f>
        <v>1</v>
      </c>
      <c r="Z17" s="35" t="str">
        <f>IF(P17&lt;&gt;"",VLOOKUP(P17,COMMON!$G$3:$H$12,2,0),"")</f>
        <v/>
      </c>
      <c r="AA17" s="35" t="str">
        <f>IF(Q17&lt;&gt;"",VLOOKUP(Q17,COMMON!$J$2:$K$9,2,0),"")</f>
        <v/>
      </c>
      <c r="AB17" s="35" t="str">
        <f>IF(S17&lt;&gt;"",VLOOKUP(S17,COMMON!$M$2:$N$11,2,0),"")</f>
        <v>04CDHA</v>
      </c>
    </row>
    <row r="18" spans="1:28" ht="15.75" x14ac:dyDescent="0.25">
      <c r="A18" s="35">
        <v>10</v>
      </c>
      <c r="B18" s="11" t="s">
        <v>12</v>
      </c>
      <c r="C18" s="39" t="s">
        <v>125</v>
      </c>
      <c r="D18" s="40" t="s">
        <v>246</v>
      </c>
      <c r="E18" s="41" t="s">
        <v>255</v>
      </c>
      <c r="G18" s="41" t="s">
        <v>343</v>
      </c>
      <c r="H18" s="41" t="s">
        <v>343</v>
      </c>
      <c r="I18" s="39" t="s">
        <v>245</v>
      </c>
      <c r="J18" s="85" t="s">
        <v>464</v>
      </c>
      <c r="K18" s="85">
        <v>2341400</v>
      </c>
      <c r="L18" s="85">
        <v>2341400</v>
      </c>
      <c r="M18" s="42">
        <v>2341400</v>
      </c>
      <c r="N18" s="12" t="s">
        <v>466</v>
      </c>
      <c r="O18" s="12" t="s">
        <v>37</v>
      </c>
      <c r="S18" s="12" t="s">
        <v>61</v>
      </c>
      <c r="W18" s="71" t="s">
        <v>125</v>
      </c>
      <c r="X18" s="35">
        <f>IF(B18&lt;&gt;"",VLOOKUP(B18,COMMON!$A$3:$B$6,2,0),"")</f>
        <v>3</v>
      </c>
      <c r="Y18" s="35">
        <f>IF(O18&lt;&gt;"",VLOOKUP(O18,COMMON!$D$3:$E$4,2,0),"")</f>
        <v>1</v>
      </c>
      <c r="Z18" s="35" t="str">
        <f>IF(P18&lt;&gt;"",VLOOKUP(P18,COMMON!$G$3:$H$12,2,0),"")</f>
        <v/>
      </c>
      <c r="AA18" s="35" t="str">
        <f>IF(Q18&lt;&gt;"",VLOOKUP(Q18,COMMON!$J$2:$K$9,2,0),"")</f>
        <v/>
      </c>
      <c r="AB18" s="35" t="str">
        <f>IF(S18&lt;&gt;"",VLOOKUP(S18,COMMON!$M$2:$N$11,2,0),"")</f>
        <v>04CDHA</v>
      </c>
    </row>
    <row r="19" spans="1:28" ht="15.75" x14ac:dyDescent="0.25">
      <c r="A19" s="35">
        <v>11</v>
      </c>
      <c r="B19" s="11" t="s">
        <v>12</v>
      </c>
      <c r="C19" s="39" t="s">
        <v>126</v>
      </c>
      <c r="D19" s="40" t="s">
        <v>246</v>
      </c>
      <c r="E19" s="41" t="s">
        <v>256</v>
      </c>
      <c r="G19" s="41" t="s">
        <v>344</v>
      </c>
      <c r="H19" s="41" t="s">
        <v>344</v>
      </c>
      <c r="I19" s="39" t="s">
        <v>245</v>
      </c>
      <c r="J19" s="85" t="s">
        <v>464</v>
      </c>
      <c r="K19" s="85">
        <v>2341400</v>
      </c>
      <c r="L19" s="85">
        <v>2341400</v>
      </c>
      <c r="M19" s="42">
        <v>2341400</v>
      </c>
      <c r="N19" s="12" t="s">
        <v>466</v>
      </c>
      <c r="O19" s="12" t="s">
        <v>37</v>
      </c>
      <c r="S19" s="12" t="s">
        <v>61</v>
      </c>
      <c r="W19" s="71" t="s">
        <v>126</v>
      </c>
      <c r="X19" s="35">
        <f>IF(B19&lt;&gt;"",VLOOKUP(B19,COMMON!$A$3:$B$6,2,0),"")</f>
        <v>3</v>
      </c>
      <c r="Y19" s="35">
        <f>IF(O19&lt;&gt;"",VLOOKUP(O19,COMMON!$D$3:$E$4,2,0),"")</f>
        <v>1</v>
      </c>
      <c r="Z19" s="35" t="str">
        <f>IF(P19&lt;&gt;"",VLOOKUP(P19,COMMON!$G$3:$H$12,2,0),"")</f>
        <v/>
      </c>
      <c r="AA19" s="35" t="str">
        <f>IF(Q19&lt;&gt;"",VLOOKUP(Q19,COMMON!$J$2:$K$9,2,0),"")</f>
        <v/>
      </c>
      <c r="AB19" s="35" t="str">
        <f>IF(S19&lt;&gt;"",VLOOKUP(S19,COMMON!$M$2:$N$11,2,0),"")</f>
        <v>04CDHA</v>
      </c>
    </row>
    <row r="20" spans="1:28" ht="15.75" x14ac:dyDescent="0.25">
      <c r="A20" s="35">
        <v>12</v>
      </c>
      <c r="B20" s="11" t="s">
        <v>12</v>
      </c>
      <c r="C20" s="39" t="s">
        <v>127</v>
      </c>
      <c r="D20" s="40" t="s">
        <v>246</v>
      </c>
      <c r="E20" s="41" t="s">
        <v>256</v>
      </c>
      <c r="G20" s="41" t="s">
        <v>345</v>
      </c>
      <c r="H20" s="41" t="s">
        <v>345</v>
      </c>
      <c r="I20" s="39" t="s">
        <v>245</v>
      </c>
      <c r="J20" s="85" t="s">
        <v>464</v>
      </c>
      <c r="K20" s="85">
        <v>2341400</v>
      </c>
      <c r="L20" s="85">
        <v>2341400</v>
      </c>
      <c r="M20" s="42">
        <v>2341400</v>
      </c>
      <c r="N20" s="12" t="s">
        <v>466</v>
      </c>
      <c r="O20" s="12" t="s">
        <v>37</v>
      </c>
      <c r="S20" s="12" t="s">
        <v>61</v>
      </c>
      <c r="W20" s="71" t="s">
        <v>127</v>
      </c>
      <c r="X20" s="35">
        <f>IF(B20&lt;&gt;"",VLOOKUP(B20,COMMON!$A$3:$B$6,2,0),"")</f>
        <v>3</v>
      </c>
      <c r="Y20" s="35">
        <f>IF(O20&lt;&gt;"",VLOOKUP(O20,COMMON!$D$3:$E$4,2,0),"")</f>
        <v>1</v>
      </c>
      <c r="Z20" s="35" t="str">
        <f>IF(P20&lt;&gt;"",VLOOKUP(P20,COMMON!$G$3:$H$12,2,0),"")</f>
        <v/>
      </c>
      <c r="AA20" s="35" t="str">
        <f>IF(Q20&lt;&gt;"",VLOOKUP(Q20,COMMON!$J$2:$K$9,2,0),"")</f>
        <v/>
      </c>
      <c r="AB20" s="35" t="str">
        <f>IF(S20&lt;&gt;"",VLOOKUP(S20,COMMON!$M$2:$N$11,2,0),"")</f>
        <v>04CDHA</v>
      </c>
    </row>
    <row r="21" spans="1:28" ht="15.75" x14ac:dyDescent="0.25">
      <c r="A21" s="35">
        <v>13</v>
      </c>
      <c r="B21" s="11" t="s">
        <v>12</v>
      </c>
      <c r="C21" s="39" t="s">
        <v>128</v>
      </c>
      <c r="D21" s="40" t="s">
        <v>246</v>
      </c>
      <c r="E21" s="41" t="s">
        <v>256</v>
      </c>
      <c r="G21" s="41" t="s">
        <v>346</v>
      </c>
      <c r="H21" s="41" t="s">
        <v>346</v>
      </c>
      <c r="I21" s="39" t="s">
        <v>245</v>
      </c>
      <c r="J21" s="85" t="s">
        <v>464</v>
      </c>
      <c r="K21" s="85">
        <v>2341400</v>
      </c>
      <c r="L21" s="85">
        <v>2341400</v>
      </c>
      <c r="M21" s="42">
        <v>2341400</v>
      </c>
      <c r="N21" s="12" t="s">
        <v>466</v>
      </c>
      <c r="O21" s="12" t="s">
        <v>37</v>
      </c>
      <c r="S21" s="12" t="s">
        <v>61</v>
      </c>
      <c r="W21" s="71" t="s">
        <v>128</v>
      </c>
      <c r="X21" s="35">
        <f>IF(B21&lt;&gt;"",VLOOKUP(B21,COMMON!$A$3:$B$6,2,0),"")</f>
        <v>3</v>
      </c>
      <c r="Y21" s="35">
        <f>IF(O21&lt;&gt;"",VLOOKUP(O21,COMMON!$D$3:$E$4,2,0),"")</f>
        <v>1</v>
      </c>
      <c r="Z21" s="35" t="str">
        <f>IF(P21&lt;&gt;"",VLOOKUP(P21,COMMON!$G$3:$H$12,2,0),"")</f>
        <v/>
      </c>
      <c r="AA21" s="35" t="str">
        <f>IF(Q21&lt;&gt;"",VLOOKUP(Q21,COMMON!$J$2:$K$9,2,0),"")</f>
        <v/>
      </c>
      <c r="AB21" s="35" t="str">
        <f>IF(S21&lt;&gt;"",VLOOKUP(S21,COMMON!$M$2:$N$11,2,0),"")</f>
        <v>04CDHA</v>
      </c>
    </row>
    <row r="22" spans="1:28" ht="15.75" x14ac:dyDescent="0.25">
      <c r="A22" s="35">
        <v>14</v>
      </c>
      <c r="B22" s="11" t="s">
        <v>12</v>
      </c>
      <c r="C22" s="39" t="s">
        <v>129</v>
      </c>
      <c r="D22" s="40" t="s">
        <v>246</v>
      </c>
      <c r="E22" s="41" t="s">
        <v>256</v>
      </c>
      <c r="G22" s="41" t="s">
        <v>347</v>
      </c>
      <c r="H22" s="41" t="s">
        <v>347</v>
      </c>
      <c r="I22" s="39" t="s">
        <v>245</v>
      </c>
      <c r="J22" s="85" t="s">
        <v>464</v>
      </c>
      <c r="K22" s="85">
        <v>2341400</v>
      </c>
      <c r="L22" s="85">
        <v>2341400</v>
      </c>
      <c r="M22" s="42">
        <v>2341400</v>
      </c>
      <c r="N22" s="12" t="s">
        <v>466</v>
      </c>
      <c r="O22" s="12" t="s">
        <v>37</v>
      </c>
      <c r="S22" s="12" t="s">
        <v>61</v>
      </c>
      <c r="W22" s="71" t="s">
        <v>129</v>
      </c>
      <c r="X22" s="35">
        <f>IF(B22&lt;&gt;"",VLOOKUP(B22,COMMON!$A$3:$B$6,2,0),"")</f>
        <v>3</v>
      </c>
      <c r="Y22" s="35">
        <f>IF(O22&lt;&gt;"",VLOOKUP(O22,COMMON!$D$3:$E$4,2,0),"")</f>
        <v>1</v>
      </c>
      <c r="Z22" s="35" t="str">
        <f>IF(P22&lt;&gt;"",VLOOKUP(P22,COMMON!$G$3:$H$12,2,0),"")</f>
        <v/>
      </c>
      <c r="AA22" s="35" t="str">
        <f>IF(Q22&lt;&gt;"",VLOOKUP(Q22,COMMON!$J$2:$K$9,2,0),"")</f>
        <v/>
      </c>
      <c r="AB22" s="35" t="str">
        <f>IF(S22&lt;&gt;"",VLOOKUP(S22,COMMON!$M$2:$N$11,2,0),"")</f>
        <v>04CDHA</v>
      </c>
    </row>
    <row r="23" spans="1:28" ht="15.75" x14ac:dyDescent="0.25">
      <c r="A23" s="35">
        <v>15</v>
      </c>
      <c r="B23" s="11" t="s">
        <v>12</v>
      </c>
      <c r="C23" s="39" t="s">
        <v>130</v>
      </c>
      <c r="D23" s="40" t="s">
        <v>246</v>
      </c>
      <c r="E23" s="41" t="s">
        <v>256</v>
      </c>
      <c r="G23" s="41" t="s">
        <v>348</v>
      </c>
      <c r="H23" s="41" t="s">
        <v>348</v>
      </c>
      <c r="I23" s="39" t="s">
        <v>245</v>
      </c>
      <c r="J23" s="85" t="s">
        <v>464</v>
      </c>
      <c r="K23" s="85">
        <v>2341400</v>
      </c>
      <c r="L23" s="85">
        <v>2341400</v>
      </c>
      <c r="M23" s="42">
        <v>2341400</v>
      </c>
      <c r="N23" s="12" t="s">
        <v>466</v>
      </c>
      <c r="O23" s="12" t="s">
        <v>37</v>
      </c>
      <c r="S23" s="12" t="s">
        <v>61</v>
      </c>
      <c r="W23" s="71" t="s">
        <v>130</v>
      </c>
      <c r="X23" s="35">
        <f>IF(B23&lt;&gt;"",VLOOKUP(B23,COMMON!$A$3:$B$6,2,0),"")</f>
        <v>3</v>
      </c>
      <c r="Y23" s="35">
        <f>IF(O23&lt;&gt;"",VLOOKUP(O23,COMMON!$D$3:$E$4,2,0),"")</f>
        <v>1</v>
      </c>
      <c r="Z23" s="35" t="str">
        <f>IF(P23&lt;&gt;"",VLOOKUP(P23,COMMON!$G$3:$H$12,2,0),"")</f>
        <v/>
      </c>
      <c r="AA23" s="35" t="str">
        <f>IF(Q23&lt;&gt;"",VLOOKUP(Q23,COMMON!$J$2:$K$9,2,0),"")</f>
        <v/>
      </c>
      <c r="AB23" s="35" t="str">
        <f>IF(S23&lt;&gt;"",VLOOKUP(S23,COMMON!$M$2:$N$11,2,0),"")</f>
        <v>04CDHA</v>
      </c>
    </row>
    <row r="24" spans="1:28" ht="15.75" x14ac:dyDescent="0.25">
      <c r="A24" s="35">
        <v>16</v>
      </c>
      <c r="B24" s="11" t="s">
        <v>12</v>
      </c>
      <c r="C24" s="39" t="s">
        <v>131</v>
      </c>
      <c r="D24" s="40" t="s">
        <v>246</v>
      </c>
      <c r="E24" s="41" t="s">
        <v>256</v>
      </c>
      <c r="G24" s="41" t="s">
        <v>349</v>
      </c>
      <c r="H24" s="41" t="s">
        <v>349</v>
      </c>
      <c r="I24" s="39" t="s">
        <v>245</v>
      </c>
      <c r="J24" s="85" t="s">
        <v>464</v>
      </c>
      <c r="K24" s="85">
        <v>2341400</v>
      </c>
      <c r="L24" s="85">
        <v>2341400</v>
      </c>
      <c r="M24" s="42">
        <v>2341400</v>
      </c>
      <c r="N24" s="12" t="s">
        <v>466</v>
      </c>
      <c r="O24" s="12" t="s">
        <v>37</v>
      </c>
      <c r="S24" s="12" t="s">
        <v>61</v>
      </c>
      <c r="W24" s="71" t="s">
        <v>131</v>
      </c>
      <c r="X24" s="35">
        <f>IF(B24&lt;&gt;"",VLOOKUP(B24,COMMON!$A$3:$B$6,2,0),"")</f>
        <v>3</v>
      </c>
      <c r="Y24" s="35">
        <f>IF(O24&lt;&gt;"",VLOOKUP(O24,COMMON!$D$3:$E$4,2,0),"")</f>
        <v>1</v>
      </c>
      <c r="Z24" s="35" t="str">
        <f>IF(P24&lt;&gt;"",VLOOKUP(P24,COMMON!$G$3:$H$12,2,0),"")</f>
        <v/>
      </c>
      <c r="AA24" s="35" t="str">
        <f>IF(Q24&lt;&gt;"",VLOOKUP(Q24,COMMON!$J$2:$K$9,2,0),"")</f>
        <v/>
      </c>
      <c r="AB24" s="35" t="str">
        <f>IF(S24&lt;&gt;"",VLOOKUP(S24,COMMON!$M$2:$N$11,2,0),"")</f>
        <v>04CDHA</v>
      </c>
    </row>
    <row r="25" spans="1:28" ht="15.75" x14ac:dyDescent="0.25">
      <c r="A25" s="35">
        <v>17</v>
      </c>
      <c r="B25" s="11" t="s">
        <v>12</v>
      </c>
      <c r="C25" s="39" t="s">
        <v>132</v>
      </c>
      <c r="D25" s="40" t="s">
        <v>246</v>
      </c>
      <c r="E25" s="41" t="s">
        <v>256</v>
      </c>
      <c r="G25" s="41" t="s">
        <v>350</v>
      </c>
      <c r="H25" s="41" t="s">
        <v>350</v>
      </c>
      <c r="I25" s="39" t="s">
        <v>245</v>
      </c>
      <c r="J25" s="85" t="s">
        <v>464</v>
      </c>
      <c r="K25" s="85">
        <v>2341400</v>
      </c>
      <c r="L25" s="85">
        <v>2341400</v>
      </c>
      <c r="M25" s="42">
        <v>2341400</v>
      </c>
      <c r="N25" s="12" t="s">
        <v>466</v>
      </c>
      <c r="O25" s="12" t="s">
        <v>37</v>
      </c>
      <c r="S25" s="12" t="s">
        <v>61</v>
      </c>
      <c r="W25" s="71" t="s">
        <v>132</v>
      </c>
      <c r="X25" s="35">
        <f>IF(B25&lt;&gt;"",VLOOKUP(B25,COMMON!$A$3:$B$6,2,0),"")</f>
        <v>3</v>
      </c>
      <c r="Y25" s="35">
        <f>IF(O25&lt;&gt;"",VLOOKUP(O25,COMMON!$D$3:$E$4,2,0),"")</f>
        <v>1</v>
      </c>
      <c r="Z25" s="35" t="str">
        <f>IF(P25&lt;&gt;"",VLOOKUP(P25,COMMON!$G$3:$H$12,2,0),"")</f>
        <v/>
      </c>
      <c r="AA25" s="35" t="str">
        <f>IF(Q25&lt;&gt;"",VLOOKUP(Q25,COMMON!$J$2:$K$9,2,0),"")</f>
        <v/>
      </c>
      <c r="AB25" s="35" t="str">
        <f>IF(S25&lt;&gt;"",VLOOKUP(S25,COMMON!$M$2:$N$11,2,0),"")</f>
        <v>04CDHA</v>
      </c>
    </row>
    <row r="26" spans="1:28" ht="15.75" x14ac:dyDescent="0.25">
      <c r="A26" s="35">
        <v>18</v>
      </c>
      <c r="B26" s="11" t="s">
        <v>12</v>
      </c>
      <c r="C26" s="39" t="s">
        <v>133</v>
      </c>
      <c r="D26" s="40" t="s">
        <v>246</v>
      </c>
      <c r="E26" s="41" t="s">
        <v>256</v>
      </c>
      <c r="G26" s="41" t="s">
        <v>351</v>
      </c>
      <c r="H26" s="41" t="s">
        <v>351</v>
      </c>
      <c r="I26" s="39" t="s">
        <v>245</v>
      </c>
      <c r="J26" s="85" t="s">
        <v>464</v>
      </c>
      <c r="K26" s="85">
        <v>2341400</v>
      </c>
      <c r="L26" s="85">
        <v>2341400</v>
      </c>
      <c r="M26" s="42">
        <v>2341400</v>
      </c>
      <c r="N26" s="12" t="s">
        <v>466</v>
      </c>
      <c r="O26" s="12" t="s">
        <v>37</v>
      </c>
      <c r="S26" s="12" t="s">
        <v>61</v>
      </c>
      <c r="W26" s="71" t="s">
        <v>133</v>
      </c>
      <c r="X26" s="35">
        <f>IF(B26&lt;&gt;"",VLOOKUP(B26,COMMON!$A$3:$B$6,2,0),"")</f>
        <v>3</v>
      </c>
      <c r="Y26" s="35">
        <f>IF(O26&lt;&gt;"",VLOOKUP(O26,COMMON!$D$3:$E$4,2,0),"")</f>
        <v>1</v>
      </c>
      <c r="Z26" s="35" t="str">
        <f>IF(P26&lt;&gt;"",VLOOKUP(P26,COMMON!$G$3:$H$12,2,0),"")</f>
        <v/>
      </c>
      <c r="AA26" s="35" t="str">
        <f>IF(Q26&lt;&gt;"",VLOOKUP(Q26,COMMON!$J$2:$K$9,2,0),"")</f>
        <v/>
      </c>
      <c r="AB26" s="35" t="str">
        <f>IF(S26&lt;&gt;"",VLOOKUP(S26,COMMON!$M$2:$N$11,2,0),"")</f>
        <v>04CDHA</v>
      </c>
    </row>
    <row r="27" spans="1:28" ht="15.75" x14ac:dyDescent="0.25">
      <c r="A27" s="35">
        <v>19</v>
      </c>
      <c r="B27" s="11" t="s">
        <v>12</v>
      </c>
      <c r="C27" s="39" t="s">
        <v>134</v>
      </c>
      <c r="D27" s="40" t="s">
        <v>246</v>
      </c>
      <c r="E27" s="41" t="s">
        <v>256</v>
      </c>
      <c r="G27" s="41" t="s">
        <v>352</v>
      </c>
      <c r="H27" s="41" t="s">
        <v>352</v>
      </c>
      <c r="I27" s="39" t="s">
        <v>245</v>
      </c>
      <c r="J27" s="85" t="s">
        <v>464</v>
      </c>
      <c r="K27" s="85">
        <v>2341400</v>
      </c>
      <c r="L27" s="85">
        <v>2341400</v>
      </c>
      <c r="M27" s="42">
        <v>2341400</v>
      </c>
      <c r="N27" s="12" t="s">
        <v>466</v>
      </c>
      <c r="O27" s="12" t="s">
        <v>37</v>
      </c>
      <c r="S27" s="12" t="s">
        <v>61</v>
      </c>
      <c r="W27" s="71" t="s">
        <v>134</v>
      </c>
      <c r="X27" s="35">
        <f>IF(B27&lt;&gt;"",VLOOKUP(B27,COMMON!$A$3:$B$6,2,0),"")</f>
        <v>3</v>
      </c>
      <c r="Y27" s="35">
        <f>IF(O27&lt;&gt;"",VLOOKUP(O27,COMMON!$D$3:$E$4,2,0),"")</f>
        <v>1</v>
      </c>
      <c r="Z27" s="35" t="str">
        <f>IF(P27&lt;&gt;"",VLOOKUP(P27,COMMON!$G$3:$H$12,2,0),"")</f>
        <v/>
      </c>
      <c r="AA27" s="35" t="str">
        <f>IF(Q27&lt;&gt;"",VLOOKUP(Q27,COMMON!$J$2:$K$9,2,0),"")</f>
        <v/>
      </c>
      <c r="AB27" s="35" t="str">
        <f>IF(S27&lt;&gt;"",VLOOKUP(S27,COMMON!$M$2:$N$11,2,0),"")</f>
        <v>04CDHA</v>
      </c>
    </row>
    <row r="28" spans="1:28" ht="15.75" x14ac:dyDescent="0.25">
      <c r="A28" s="35">
        <v>20</v>
      </c>
      <c r="B28" s="11" t="s">
        <v>12</v>
      </c>
      <c r="C28" s="39" t="s">
        <v>135</v>
      </c>
      <c r="D28" s="40" t="s">
        <v>246</v>
      </c>
      <c r="E28" s="41" t="s">
        <v>256</v>
      </c>
      <c r="G28" s="41" t="s">
        <v>353</v>
      </c>
      <c r="H28" s="41" t="s">
        <v>353</v>
      </c>
      <c r="I28" s="39" t="s">
        <v>245</v>
      </c>
      <c r="J28" s="85" t="s">
        <v>464</v>
      </c>
      <c r="K28" s="85">
        <v>2341400</v>
      </c>
      <c r="L28" s="85">
        <v>2341400</v>
      </c>
      <c r="M28" s="42">
        <v>2341400</v>
      </c>
      <c r="N28" s="12" t="s">
        <v>466</v>
      </c>
      <c r="O28" s="12" t="s">
        <v>37</v>
      </c>
      <c r="S28" s="12" t="s">
        <v>61</v>
      </c>
      <c r="W28" s="71" t="s">
        <v>135</v>
      </c>
      <c r="X28" s="35">
        <f>IF(B28&lt;&gt;"",VLOOKUP(B28,COMMON!$A$3:$B$6,2,0),"")</f>
        <v>3</v>
      </c>
      <c r="Y28" s="35">
        <f>IF(O28&lt;&gt;"",VLOOKUP(O28,COMMON!$D$3:$E$4,2,0),"")</f>
        <v>1</v>
      </c>
      <c r="Z28" s="35" t="str">
        <f>IF(P28&lt;&gt;"",VLOOKUP(P28,COMMON!$G$3:$H$12,2,0),"")</f>
        <v/>
      </c>
      <c r="AA28" s="35" t="str">
        <f>IF(Q28&lt;&gt;"",VLOOKUP(Q28,COMMON!$J$2:$K$9,2,0),"")</f>
        <v/>
      </c>
      <c r="AB28" s="35" t="str">
        <f>IF(S28&lt;&gt;"",VLOOKUP(S28,COMMON!$M$2:$N$11,2,0),"")</f>
        <v>04CDHA</v>
      </c>
    </row>
    <row r="29" spans="1:28" ht="15.75" x14ac:dyDescent="0.25">
      <c r="A29" s="35">
        <v>21</v>
      </c>
      <c r="B29" s="11" t="s">
        <v>12</v>
      </c>
      <c r="C29" s="39" t="s">
        <v>136</v>
      </c>
      <c r="D29" s="40" t="s">
        <v>246</v>
      </c>
      <c r="E29" s="41" t="s">
        <v>256</v>
      </c>
      <c r="G29" s="41" t="s">
        <v>354</v>
      </c>
      <c r="H29" s="41" t="s">
        <v>354</v>
      </c>
      <c r="I29" s="39" t="s">
        <v>245</v>
      </c>
      <c r="J29" s="85" t="s">
        <v>464</v>
      </c>
      <c r="K29" s="85">
        <v>2341400</v>
      </c>
      <c r="L29" s="85">
        <v>2341400</v>
      </c>
      <c r="M29" s="42">
        <v>2341400</v>
      </c>
      <c r="N29" s="12" t="s">
        <v>466</v>
      </c>
      <c r="O29" s="12" t="s">
        <v>37</v>
      </c>
      <c r="S29" s="12" t="s">
        <v>61</v>
      </c>
      <c r="W29" s="71" t="s">
        <v>136</v>
      </c>
      <c r="X29" s="35">
        <f>IF(B29&lt;&gt;"",VLOOKUP(B29,COMMON!$A$3:$B$6,2,0),"")</f>
        <v>3</v>
      </c>
      <c r="Y29" s="35">
        <f>IF(O29&lt;&gt;"",VLOOKUP(O29,COMMON!$D$3:$E$4,2,0),"")</f>
        <v>1</v>
      </c>
      <c r="Z29" s="35" t="str">
        <f>IF(P29&lt;&gt;"",VLOOKUP(P29,COMMON!$G$3:$H$12,2,0),"")</f>
        <v/>
      </c>
      <c r="AA29" s="35" t="str">
        <f>IF(Q29&lt;&gt;"",VLOOKUP(Q29,COMMON!$J$2:$K$9,2,0),"")</f>
        <v/>
      </c>
      <c r="AB29" s="35" t="str">
        <f>IF(S29&lt;&gt;"",VLOOKUP(S29,COMMON!$M$2:$N$11,2,0),"")</f>
        <v>04CDHA</v>
      </c>
    </row>
    <row r="30" spans="1:28" ht="15.75" x14ac:dyDescent="0.25">
      <c r="A30" s="35">
        <v>22</v>
      </c>
      <c r="B30" s="11" t="s">
        <v>12</v>
      </c>
      <c r="C30" s="39" t="s">
        <v>137</v>
      </c>
      <c r="D30" s="40" t="s">
        <v>246</v>
      </c>
      <c r="E30" s="41" t="s">
        <v>256</v>
      </c>
      <c r="G30" s="41" t="s">
        <v>355</v>
      </c>
      <c r="H30" s="41" t="s">
        <v>355</v>
      </c>
      <c r="I30" s="39" t="s">
        <v>245</v>
      </c>
      <c r="J30" s="85" t="s">
        <v>464</v>
      </c>
      <c r="K30" s="85">
        <v>2341400</v>
      </c>
      <c r="L30" s="85">
        <v>2341400</v>
      </c>
      <c r="M30" s="42">
        <v>2341400</v>
      </c>
      <c r="N30" s="12" t="s">
        <v>466</v>
      </c>
      <c r="O30" s="12" t="s">
        <v>37</v>
      </c>
      <c r="S30" s="12" t="s">
        <v>61</v>
      </c>
      <c r="W30" s="71" t="s">
        <v>137</v>
      </c>
      <c r="X30" s="35">
        <f>IF(B30&lt;&gt;"",VLOOKUP(B30,COMMON!$A$3:$B$6,2,0),"")</f>
        <v>3</v>
      </c>
      <c r="Y30" s="35">
        <f>IF(O30&lt;&gt;"",VLOOKUP(O30,COMMON!$D$3:$E$4,2,0),"")</f>
        <v>1</v>
      </c>
      <c r="Z30" s="35" t="str">
        <f>IF(P30&lt;&gt;"",VLOOKUP(P30,COMMON!$G$3:$H$12,2,0),"")</f>
        <v/>
      </c>
      <c r="AA30" s="35" t="str">
        <f>IF(Q30&lt;&gt;"",VLOOKUP(Q30,COMMON!$J$2:$K$9,2,0),"")</f>
        <v/>
      </c>
      <c r="AB30" s="35" t="str">
        <f>IF(S30&lt;&gt;"",VLOOKUP(S30,COMMON!$M$2:$N$11,2,0),"")</f>
        <v>04CDHA</v>
      </c>
    </row>
    <row r="31" spans="1:28" ht="15.75" x14ac:dyDescent="0.25">
      <c r="A31" s="35">
        <v>23</v>
      </c>
      <c r="B31" s="11" t="s">
        <v>12</v>
      </c>
      <c r="C31" s="39" t="s">
        <v>138</v>
      </c>
      <c r="D31" s="40" t="s">
        <v>246</v>
      </c>
      <c r="E31" s="41" t="s">
        <v>256</v>
      </c>
      <c r="G31" s="41" t="s">
        <v>356</v>
      </c>
      <c r="H31" s="41" t="s">
        <v>356</v>
      </c>
      <c r="I31" s="39" t="s">
        <v>245</v>
      </c>
      <c r="J31" s="85" t="s">
        <v>464</v>
      </c>
      <c r="K31" s="85">
        <v>2341400</v>
      </c>
      <c r="L31" s="85">
        <v>2341400</v>
      </c>
      <c r="M31" s="42">
        <v>2341400</v>
      </c>
      <c r="N31" s="12" t="s">
        <v>466</v>
      </c>
      <c r="O31" s="12" t="s">
        <v>37</v>
      </c>
      <c r="S31" s="12" t="s">
        <v>61</v>
      </c>
      <c r="W31" s="71" t="s">
        <v>138</v>
      </c>
      <c r="X31" s="35">
        <f>IF(B31&lt;&gt;"",VLOOKUP(B31,COMMON!$A$3:$B$6,2,0),"")</f>
        <v>3</v>
      </c>
      <c r="Y31" s="35">
        <f>IF(O31&lt;&gt;"",VLOOKUP(O31,COMMON!$D$3:$E$4,2,0),"")</f>
        <v>1</v>
      </c>
      <c r="Z31" s="35" t="str">
        <f>IF(P31&lt;&gt;"",VLOOKUP(P31,COMMON!$G$3:$H$12,2,0),"")</f>
        <v/>
      </c>
      <c r="AA31" s="35" t="str">
        <f>IF(Q31&lt;&gt;"",VLOOKUP(Q31,COMMON!$J$2:$K$9,2,0),"")</f>
        <v/>
      </c>
      <c r="AB31" s="35" t="str">
        <f>IF(S31&lt;&gt;"",VLOOKUP(S31,COMMON!$M$2:$N$11,2,0),"")</f>
        <v>04CDHA</v>
      </c>
    </row>
    <row r="32" spans="1:28" ht="15.75" x14ac:dyDescent="0.25">
      <c r="A32" s="35">
        <v>24</v>
      </c>
      <c r="B32" s="11" t="s">
        <v>12</v>
      </c>
      <c r="C32" s="39" t="s">
        <v>139</v>
      </c>
      <c r="D32" s="40" t="s">
        <v>246</v>
      </c>
      <c r="E32" s="41" t="s">
        <v>256</v>
      </c>
      <c r="G32" s="41" t="s">
        <v>357</v>
      </c>
      <c r="H32" s="41" t="s">
        <v>357</v>
      </c>
      <c r="I32" s="39" t="s">
        <v>245</v>
      </c>
      <c r="J32" s="85" t="s">
        <v>464</v>
      </c>
      <c r="K32" s="85">
        <v>2341400</v>
      </c>
      <c r="L32" s="85">
        <v>2341400</v>
      </c>
      <c r="M32" s="42">
        <v>2341400</v>
      </c>
      <c r="N32" s="12" t="s">
        <v>466</v>
      </c>
      <c r="O32" s="12" t="s">
        <v>37</v>
      </c>
      <c r="S32" s="12" t="s">
        <v>61</v>
      </c>
      <c r="W32" s="71" t="s">
        <v>139</v>
      </c>
      <c r="X32" s="35">
        <f>IF(B32&lt;&gt;"",VLOOKUP(B32,COMMON!$A$3:$B$6,2,0),"")</f>
        <v>3</v>
      </c>
      <c r="Y32" s="35">
        <f>IF(O32&lt;&gt;"",VLOOKUP(O32,COMMON!$D$3:$E$4,2,0),"")</f>
        <v>1</v>
      </c>
      <c r="Z32" s="35" t="str">
        <f>IF(P32&lt;&gt;"",VLOOKUP(P32,COMMON!$G$3:$H$12,2,0),"")</f>
        <v/>
      </c>
      <c r="AA32" s="35" t="str">
        <f>IF(Q32&lt;&gt;"",VLOOKUP(Q32,COMMON!$J$2:$K$9,2,0),"")</f>
        <v/>
      </c>
      <c r="AB32" s="35" t="str">
        <f>IF(S32&lt;&gt;"",VLOOKUP(S32,COMMON!$M$2:$N$11,2,0),"")</f>
        <v>04CDHA</v>
      </c>
    </row>
    <row r="33" spans="1:28" ht="15.75" x14ac:dyDescent="0.25">
      <c r="A33" s="35">
        <v>25</v>
      </c>
      <c r="B33" s="11" t="s">
        <v>12</v>
      </c>
      <c r="C33" s="39" t="s">
        <v>140</v>
      </c>
      <c r="D33" s="40" t="s">
        <v>246</v>
      </c>
      <c r="E33" s="41" t="s">
        <v>256</v>
      </c>
      <c r="G33" s="41" t="s">
        <v>358</v>
      </c>
      <c r="H33" s="41" t="s">
        <v>358</v>
      </c>
      <c r="I33" s="39" t="s">
        <v>245</v>
      </c>
      <c r="J33" s="85" t="s">
        <v>464</v>
      </c>
      <c r="K33" s="85">
        <v>2341400</v>
      </c>
      <c r="L33" s="85">
        <v>2341400</v>
      </c>
      <c r="M33" s="42">
        <v>2341400</v>
      </c>
      <c r="N33" s="12" t="s">
        <v>466</v>
      </c>
      <c r="O33" s="12" t="s">
        <v>37</v>
      </c>
      <c r="S33" s="12" t="s">
        <v>61</v>
      </c>
      <c r="W33" s="71" t="s">
        <v>140</v>
      </c>
      <c r="X33" s="35">
        <f>IF(B33&lt;&gt;"",VLOOKUP(B33,COMMON!$A$3:$B$6,2,0),"")</f>
        <v>3</v>
      </c>
      <c r="Y33" s="35">
        <f>IF(O33&lt;&gt;"",VLOOKUP(O33,COMMON!$D$3:$E$4,2,0),"")</f>
        <v>1</v>
      </c>
      <c r="Z33" s="35" t="str">
        <f>IF(P33&lt;&gt;"",VLOOKUP(P33,COMMON!$G$3:$H$12,2,0),"")</f>
        <v/>
      </c>
      <c r="AA33" s="35" t="str">
        <f>IF(Q33&lt;&gt;"",VLOOKUP(Q33,COMMON!$J$2:$K$9,2,0),"")</f>
        <v/>
      </c>
      <c r="AB33" s="35" t="str">
        <f>IF(S33&lt;&gt;"",VLOOKUP(S33,COMMON!$M$2:$N$11,2,0),"")</f>
        <v>04CDHA</v>
      </c>
    </row>
    <row r="34" spans="1:28" ht="15.75" x14ac:dyDescent="0.25">
      <c r="A34" s="35">
        <v>26</v>
      </c>
      <c r="B34" s="11" t="s">
        <v>12</v>
      </c>
      <c r="C34" s="39" t="s">
        <v>141</v>
      </c>
      <c r="D34" s="40" t="s">
        <v>246</v>
      </c>
      <c r="E34" s="41" t="s">
        <v>256</v>
      </c>
      <c r="G34" s="41" t="s">
        <v>359</v>
      </c>
      <c r="H34" s="41" t="s">
        <v>359</v>
      </c>
      <c r="I34" s="39" t="s">
        <v>245</v>
      </c>
      <c r="J34" s="85" t="s">
        <v>464</v>
      </c>
      <c r="K34" s="85">
        <v>2341400</v>
      </c>
      <c r="L34" s="85">
        <v>2341400</v>
      </c>
      <c r="M34" s="42">
        <v>2341400</v>
      </c>
      <c r="N34" s="12" t="s">
        <v>466</v>
      </c>
      <c r="O34" s="12" t="s">
        <v>37</v>
      </c>
      <c r="S34" s="12" t="s">
        <v>61</v>
      </c>
      <c r="W34" s="71" t="s">
        <v>141</v>
      </c>
      <c r="X34" s="35">
        <f>IF(B34&lt;&gt;"",VLOOKUP(B34,COMMON!$A$3:$B$6,2,0),"")</f>
        <v>3</v>
      </c>
      <c r="Y34" s="35">
        <f>IF(O34&lt;&gt;"",VLOOKUP(O34,COMMON!$D$3:$E$4,2,0),"")</f>
        <v>1</v>
      </c>
      <c r="Z34" s="35" t="str">
        <f>IF(P34&lt;&gt;"",VLOOKUP(P34,COMMON!$G$3:$H$12,2,0),"")</f>
        <v/>
      </c>
      <c r="AA34" s="35" t="str">
        <f>IF(Q34&lt;&gt;"",VLOOKUP(Q34,COMMON!$J$2:$K$9,2,0),"")</f>
        <v/>
      </c>
      <c r="AB34" s="35" t="str">
        <f>IF(S34&lt;&gt;"",VLOOKUP(S34,COMMON!$M$2:$N$11,2,0),"")</f>
        <v>04CDHA</v>
      </c>
    </row>
    <row r="35" spans="1:28" ht="15.75" x14ac:dyDescent="0.25">
      <c r="A35" s="35">
        <v>27</v>
      </c>
      <c r="B35" s="11" t="s">
        <v>12</v>
      </c>
      <c r="C35" s="39" t="s">
        <v>142</v>
      </c>
      <c r="D35" s="40" t="s">
        <v>246</v>
      </c>
      <c r="E35" s="41" t="s">
        <v>256</v>
      </c>
      <c r="G35" s="41" t="s">
        <v>360</v>
      </c>
      <c r="H35" s="41" t="s">
        <v>360</v>
      </c>
      <c r="I35" s="39" t="s">
        <v>245</v>
      </c>
      <c r="J35" s="85" t="s">
        <v>464</v>
      </c>
      <c r="K35" s="85">
        <v>2341400</v>
      </c>
      <c r="L35" s="85">
        <v>2341400</v>
      </c>
      <c r="M35" s="42">
        <v>2341400</v>
      </c>
      <c r="N35" s="12" t="s">
        <v>466</v>
      </c>
      <c r="O35" s="12" t="s">
        <v>37</v>
      </c>
      <c r="S35" s="12" t="s">
        <v>61</v>
      </c>
      <c r="W35" s="71" t="s">
        <v>142</v>
      </c>
      <c r="X35" s="35">
        <f>IF(B35&lt;&gt;"",VLOOKUP(B35,COMMON!$A$3:$B$6,2,0),"")</f>
        <v>3</v>
      </c>
      <c r="Y35" s="35">
        <f>IF(O35&lt;&gt;"",VLOOKUP(O35,COMMON!$D$3:$E$4,2,0),"")</f>
        <v>1</v>
      </c>
      <c r="Z35" s="35" t="str">
        <f>IF(P35&lt;&gt;"",VLOOKUP(P35,COMMON!$G$3:$H$12,2,0),"")</f>
        <v/>
      </c>
      <c r="AA35" s="35" t="str">
        <f>IF(Q35&lt;&gt;"",VLOOKUP(Q35,COMMON!$J$2:$K$9,2,0),"")</f>
        <v/>
      </c>
      <c r="AB35" s="35" t="str">
        <f>IF(S35&lt;&gt;"",VLOOKUP(S35,COMMON!$M$2:$N$11,2,0),"")</f>
        <v>04CDHA</v>
      </c>
    </row>
    <row r="36" spans="1:28" ht="15.75" x14ac:dyDescent="0.25">
      <c r="A36" s="35">
        <v>28</v>
      </c>
      <c r="B36" s="11" t="s">
        <v>12</v>
      </c>
      <c r="C36" s="39" t="s">
        <v>143</v>
      </c>
      <c r="D36" s="40" t="s">
        <v>246</v>
      </c>
      <c r="E36" s="41" t="s">
        <v>257</v>
      </c>
      <c r="G36" s="41" t="s">
        <v>361</v>
      </c>
      <c r="H36" s="41" t="s">
        <v>361</v>
      </c>
      <c r="I36" s="39" t="s">
        <v>245</v>
      </c>
      <c r="J36" s="85" t="s">
        <v>463</v>
      </c>
      <c r="K36" s="85">
        <v>1500000</v>
      </c>
      <c r="L36" s="85">
        <v>1500000</v>
      </c>
      <c r="M36" s="42">
        <v>1500000</v>
      </c>
      <c r="N36" s="12" t="s">
        <v>466</v>
      </c>
      <c r="O36" s="12" t="s">
        <v>37</v>
      </c>
      <c r="S36" s="12" t="s">
        <v>61</v>
      </c>
      <c r="W36" s="71" t="s">
        <v>143</v>
      </c>
      <c r="X36" s="35">
        <f>IF(B36&lt;&gt;"",VLOOKUP(B36,COMMON!$A$3:$B$6,2,0),"")</f>
        <v>3</v>
      </c>
      <c r="Y36" s="35">
        <f>IF(O36&lt;&gt;"",VLOOKUP(O36,COMMON!$D$3:$E$4,2,0),"")</f>
        <v>1</v>
      </c>
      <c r="Z36" s="35" t="str">
        <f>IF(P36&lt;&gt;"",VLOOKUP(P36,COMMON!$G$3:$H$12,2,0),"")</f>
        <v/>
      </c>
      <c r="AA36" s="35" t="str">
        <f>IF(Q36&lt;&gt;"",VLOOKUP(Q36,COMMON!$J$2:$K$9,2,0),"")</f>
        <v/>
      </c>
      <c r="AB36" s="35" t="str">
        <f>IF(S36&lt;&gt;"",VLOOKUP(S36,COMMON!$M$2:$N$11,2,0),"")</f>
        <v>04CDHA</v>
      </c>
    </row>
    <row r="37" spans="1:28" ht="15.75" x14ac:dyDescent="0.25">
      <c r="A37" s="35">
        <v>29</v>
      </c>
      <c r="B37" s="11" t="s">
        <v>12</v>
      </c>
      <c r="C37" s="39" t="s">
        <v>144</v>
      </c>
      <c r="D37" s="40" t="s">
        <v>246</v>
      </c>
      <c r="E37" s="41" t="s">
        <v>258</v>
      </c>
      <c r="G37" s="41" t="s">
        <v>362</v>
      </c>
      <c r="H37" s="41" t="s">
        <v>362</v>
      </c>
      <c r="I37" s="39" t="s">
        <v>245</v>
      </c>
      <c r="J37" s="85" t="s">
        <v>464</v>
      </c>
      <c r="K37" s="85">
        <v>2341400</v>
      </c>
      <c r="L37" s="85">
        <v>2341400</v>
      </c>
      <c r="M37" s="42">
        <v>2341400</v>
      </c>
      <c r="N37" s="12" t="s">
        <v>466</v>
      </c>
      <c r="O37" s="12" t="s">
        <v>37</v>
      </c>
      <c r="S37" s="12" t="s">
        <v>61</v>
      </c>
      <c r="W37" s="71" t="s">
        <v>144</v>
      </c>
      <c r="X37" s="35">
        <f>IF(B37&lt;&gt;"",VLOOKUP(B37,COMMON!$A$3:$B$6,2,0),"")</f>
        <v>3</v>
      </c>
      <c r="Y37" s="35">
        <f>IF(O37&lt;&gt;"",VLOOKUP(O37,COMMON!$D$3:$E$4,2,0),"")</f>
        <v>1</v>
      </c>
      <c r="Z37" s="35" t="str">
        <f>IF(P37&lt;&gt;"",VLOOKUP(P37,COMMON!$G$3:$H$12,2,0),"")</f>
        <v/>
      </c>
      <c r="AA37" s="35" t="str">
        <f>IF(Q37&lt;&gt;"",VLOOKUP(Q37,COMMON!$J$2:$K$9,2,0),"")</f>
        <v/>
      </c>
      <c r="AB37" s="35" t="str">
        <f>IF(S37&lt;&gt;"",VLOOKUP(S37,COMMON!$M$2:$N$11,2,0),"")</f>
        <v>04CDHA</v>
      </c>
    </row>
    <row r="38" spans="1:28" ht="15.75" x14ac:dyDescent="0.25">
      <c r="A38" s="35">
        <v>30</v>
      </c>
      <c r="B38" s="11" t="s">
        <v>12</v>
      </c>
      <c r="C38" s="39" t="s">
        <v>145</v>
      </c>
      <c r="D38" s="40" t="s">
        <v>246</v>
      </c>
      <c r="E38" s="41" t="s">
        <v>259</v>
      </c>
      <c r="G38" s="41" t="s">
        <v>363</v>
      </c>
      <c r="H38" s="41" t="s">
        <v>363</v>
      </c>
      <c r="I38" s="39" t="s">
        <v>245</v>
      </c>
      <c r="J38" s="85" t="s">
        <v>463</v>
      </c>
      <c r="K38" s="85">
        <v>1500000</v>
      </c>
      <c r="L38" s="85">
        <v>1500000</v>
      </c>
      <c r="M38" s="42">
        <v>1500000</v>
      </c>
      <c r="N38" s="12" t="s">
        <v>466</v>
      </c>
      <c r="O38" s="12" t="s">
        <v>37</v>
      </c>
      <c r="S38" s="12" t="s">
        <v>61</v>
      </c>
      <c r="W38" s="71" t="s">
        <v>145</v>
      </c>
      <c r="X38" s="35">
        <f>IF(B38&lt;&gt;"",VLOOKUP(B38,COMMON!$A$3:$B$6,2,0),"")</f>
        <v>3</v>
      </c>
      <c r="Y38" s="35">
        <f>IF(O38&lt;&gt;"",VLOOKUP(O38,COMMON!$D$3:$E$4,2,0),"")</f>
        <v>1</v>
      </c>
      <c r="Z38" s="35" t="str">
        <f>IF(P38&lt;&gt;"",VLOOKUP(P38,COMMON!$G$3:$H$12,2,0),"")</f>
        <v/>
      </c>
      <c r="AA38" s="35" t="str">
        <f>IF(Q38&lt;&gt;"",VLOOKUP(Q38,COMMON!$J$2:$K$9,2,0),"")</f>
        <v/>
      </c>
      <c r="AB38" s="35" t="str">
        <f>IF(S38&lt;&gt;"",VLOOKUP(S38,COMMON!$M$2:$N$11,2,0),"")</f>
        <v>04CDHA</v>
      </c>
    </row>
    <row r="39" spans="1:28" ht="15.75" x14ac:dyDescent="0.25">
      <c r="A39" s="35">
        <v>31</v>
      </c>
      <c r="B39" s="11" t="s">
        <v>12</v>
      </c>
      <c r="C39" s="39" t="s">
        <v>146</v>
      </c>
      <c r="D39" s="40" t="s">
        <v>246</v>
      </c>
      <c r="E39" s="41" t="s">
        <v>260</v>
      </c>
      <c r="G39" s="41" t="s">
        <v>364</v>
      </c>
      <c r="H39" s="41" t="s">
        <v>364</v>
      </c>
      <c r="I39" s="39" t="s">
        <v>245</v>
      </c>
      <c r="J39" s="85" t="s">
        <v>464</v>
      </c>
      <c r="K39" s="85">
        <v>2341400</v>
      </c>
      <c r="L39" s="85">
        <v>2341400</v>
      </c>
      <c r="M39" s="42">
        <v>2341400</v>
      </c>
      <c r="N39" s="12" t="s">
        <v>466</v>
      </c>
      <c r="O39" s="12" t="s">
        <v>37</v>
      </c>
      <c r="S39" s="12" t="s">
        <v>61</v>
      </c>
      <c r="W39" s="71" t="s">
        <v>146</v>
      </c>
      <c r="X39" s="35">
        <f>IF(B39&lt;&gt;"",VLOOKUP(B39,COMMON!$A$3:$B$6,2,0),"")</f>
        <v>3</v>
      </c>
      <c r="Y39" s="35">
        <f>IF(O39&lt;&gt;"",VLOOKUP(O39,COMMON!$D$3:$E$4,2,0),"")</f>
        <v>1</v>
      </c>
      <c r="Z39" s="35" t="str">
        <f>IF(P39&lt;&gt;"",VLOOKUP(P39,COMMON!$G$3:$H$12,2,0),"")</f>
        <v/>
      </c>
      <c r="AA39" s="35" t="str">
        <f>IF(Q39&lt;&gt;"",VLOOKUP(Q39,COMMON!$J$2:$K$9,2,0),"")</f>
        <v/>
      </c>
      <c r="AB39" s="35" t="str">
        <f>IF(S39&lt;&gt;"",VLOOKUP(S39,COMMON!$M$2:$N$11,2,0),"")</f>
        <v>04CDHA</v>
      </c>
    </row>
    <row r="40" spans="1:28" ht="15.75" x14ac:dyDescent="0.25">
      <c r="A40" s="35">
        <v>32</v>
      </c>
      <c r="B40" s="11" t="s">
        <v>12</v>
      </c>
      <c r="C40" s="39" t="s">
        <v>147</v>
      </c>
      <c r="D40" s="40" t="s">
        <v>246</v>
      </c>
      <c r="E40" s="41" t="s">
        <v>260</v>
      </c>
      <c r="G40" s="41" t="s">
        <v>365</v>
      </c>
      <c r="H40" s="41" t="s">
        <v>365</v>
      </c>
      <c r="I40" s="39" t="s">
        <v>245</v>
      </c>
      <c r="J40" s="85" t="s">
        <v>464</v>
      </c>
      <c r="K40" s="85">
        <v>2341400</v>
      </c>
      <c r="L40" s="85">
        <v>2341400</v>
      </c>
      <c r="M40" s="42">
        <v>2341400</v>
      </c>
      <c r="N40" s="12" t="s">
        <v>466</v>
      </c>
      <c r="O40" s="12" t="s">
        <v>37</v>
      </c>
      <c r="S40" s="12" t="s">
        <v>61</v>
      </c>
      <c r="W40" s="71" t="s">
        <v>147</v>
      </c>
      <c r="X40" s="35">
        <f>IF(B40&lt;&gt;"",VLOOKUP(B40,COMMON!$A$3:$B$6,2,0),"")</f>
        <v>3</v>
      </c>
      <c r="Y40" s="35">
        <f>IF(O40&lt;&gt;"",VLOOKUP(O40,COMMON!$D$3:$E$4,2,0),"")</f>
        <v>1</v>
      </c>
      <c r="Z40" s="35" t="str">
        <f>IF(P40&lt;&gt;"",VLOOKUP(P40,COMMON!$G$3:$H$12,2,0),"")</f>
        <v/>
      </c>
      <c r="AA40" s="35" t="str">
        <f>IF(Q40&lt;&gt;"",VLOOKUP(Q40,COMMON!$J$2:$K$9,2,0),"")</f>
        <v/>
      </c>
      <c r="AB40" s="35" t="str">
        <f>IF(S40&lt;&gt;"",VLOOKUP(S40,COMMON!$M$2:$N$11,2,0),"")</f>
        <v>04CDHA</v>
      </c>
    </row>
    <row r="41" spans="1:28" ht="15.75" x14ac:dyDescent="0.25">
      <c r="A41" s="35">
        <v>33</v>
      </c>
      <c r="B41" s="11" t="s">
        <v>12</v>
      </c>
      <c r="C41" s="39" t="s">
        <v>148</v>
      </c>
      <c r="D41" s="40" t="s">
        <v>246</v>
      </c>
      <c r="E41" s="41" t="s">
        <v>261</v>
      </c>
      <c r="G41" s="41" t="s">
        <v>366</v>
      </c>
      <c r="H41" s="41" t="s">
        <v>366</v>
      </c>
      <c r="I41" s="39" t="s">
        <v>245</v>
      </c>
      <c r="J41" s="85" t="s">
        <v>463</v>
      </c>
      <c r="K41" s="85">
        <v>1500000</v>
      </c>
      <c r="L41" s="85">
        <v>1500000</v>
      </c>
      <c r="M41" s="42">
        <v>1500000</v>
      </c>
      <c r="N41" s="12" t="s">
        <v>466</v>
      </c>
      <c r="O41" s="12" t="s">
        <v>37</v>
      </c>
      <c r="S41" s="12" t="s">
        <v>61</v>
      </c>
      <c r="W41" s="71" t="s">
        <v>148</v>
      </c>
      <c r="X41" s="35">
        <f>IF(B41&lt;&gt;"",VLOOKUP(B41,COMMON!$A$3:$B$6,2,0),"")</f>
        <v>3</v>
      </c>
      <c r="Y41" s="35">
        <f>IF(O41&lt;&gt;"",VLOOKUP(O41,COMMON!$D$3:$E$4,2,0),"")</f>
        <v>1</v>
      </c>
      <c r="Z41" s="35" t="str">
        <f>IF(P41&lt;&gt;"",VLOOKUP(P41,COMMON!$G$3:$H$12,2,0),"")</f>
        <v/>
      </c>
      <c r="AA41" s="35" t="str">
        <f>IF(Q41&lt;&gt;"",VLOOKUP(Q41,COMMON!$J$2:$K$9,2,0),"")</f>
        <v/>
      </c>
      <c r="AB41" s="35" t="str">
        <f>IF(S41&lt;&gt;"",VLOOKUP(S41,COMMON!$M$2:$N$11,2,0),"")</f>
        <v>04CDHA</v>
      </c>
    </row>
    <row r="42" spans="1:28" ht="15.75" x14ac:dyDescent="0.25">
      <c r="A42" s="35">
        <v>34</v>
      </c>
      <c r="B42" s="11" t="s">
        <v>12</v>
      </c>
      <c r="C42" s="39" t="s">
        <v>149</v>
      </c>
      <c r="D42" s="40" t="s">
        <v>246</v>
      </c>
      <c r="E42" s="41" t="s">
        <v>262</v>
      </c>
      <c r="G42" s="41" t="s">
        <v>367</v>
      </c>
      <c r="H42" s="41" t="s">
        <v>367</v>
      </c>
      <c r="I42" s="39" t="s">
        <v>245</v>
      </c>
      <c r="J42" s="85" t="s">
        <v>463</v>
      </c>
      <c r="K42" s="85">
        <v>1500000</v>
      </c>
      <c r="L42" s="85">
        <v>1500000</v>
      </c>
      <c r="M42" s="42">
        <v>1500000</v>
      </c>
      <c r="N42" s="12" t="s">
        <v>466</v>
      </c>
      <c r="O42" s="12" t="s">
        <v>37</v>
      </c>
      <c r="S42" s="12" t="s">
        <v>61</v>
      </c>
      <c r="W42" s="71" t="s">
        <v>149</v>
      </c>
      <c r="X42" s="35">
        <f>IF(B42&lt;&gt;"",VLOOKUP(B42,COMMON!$A$3:$B$6,2,0),"")</f>
        <v>3</v>
      </c>
      <c r="Y42" s="35">
        <f>IF(O42&lt;&gt;"",VLOOKUP(O42,COMMON!$D$3:$E$4,2,0),"")</f>
        <v>1</v>
      </c>
      <c r="Z42" s="35" t="str">
        <f>IF(P42&lt;&gt;"",VLOOKUP(P42,COMMON!$G$3:$H$12,2,0),"")</f>
        <v/>
      </c>
      <c r="AA42" s="35" t="str">
        <f>IF(Q42&lt;&gt;"",VLOOKUP(Q42,COMMON!$J$2:$K$9,2,0),"")</f>
        <v/>
      </c>
      <c r="AB42" s="35" t="str">
        <f>IF(S42&lt;&gt;"",VLOOKUP(S42,COMMON!$M$2:$N$11,2,0),"")</f>
        <v>04CDHA</v>
      </c>
    </row>
    <row r="43" spans="1:28" ht="15.75" x14ac:dyDescent="0.25">
      <c r="A43" s="35">
        <v>35</v>
      </c>
      <c r="B43" s="11" t="s">
        <v>12</v>
      </c>
      <c r="C43" s="39" t="s">
        <v>150</v>
      </c>
      <c r="D43" s="40" t="s">
        <v>246</v>
      </c>
      <c r="E43" s="41" t="s">
        <v>262</v>
      </c>
      <c r="G43" s="41" t="s">
        <v>368</v>
      </c>
      <c r="H43" s="41" t="s">
        <v>368</v>
      </c>
      <c r="I43" s="39" t="s">
        <v>245</v>
      </c>
      <c r="J43" s="85" t="s">
        <v>463</v>
      </c>
      <c r="K43" s="85">
        <v>1500000</v>
      </c>
      <c r="L43" s="85">
        <v>1500000</v>
      </c>
      <c r="M43" s="42">
        <v>1500000</v>
      </c>
      <c r="N43" s="12" t="s">
        <v>466</v>
      </c>
      <c r="O43" s="12" t="s">
        <v>37</v>
      </c>
      <c r="S43" s="12" t="s">
        <v>61</v>
      </c>
      <c r="W43" s="71" t="s">
        <v>150</v>
      </c>
      <c r="X43" s="35">
        <f>IF(B43&lt;&gt;"",VLOOKUP(B43,COMMON!$A$3:$B$6,2,0),"")</f>
        <v>3</v>
      </c>
      <c r="Y43" s="35">
        <f>IF(O43&lt;&gt;"",VLOOKUP(O43,COMMON!$D$3:$E$4,2,0),"")</f>
        <v>1</v>
      </c>
      <c r="Z43" s="35" t="str">
        <f>IF(P43&lt;&gt;"",VLOOKUP(P43,COMMON!$G$3:$H$12,2,0),"")</f>
        <v/>
      </c>
      <c r="AA43" s="35" t="str">
        <f>IF(Q43&lt;&gt;"",VLOOKUP(Q43,COMMON!$J$2:$K$9,2,0),"")</f>
        <v/>
      </c>
      <c r="AB43" s="35" t="str">
        <f>IF(S43&lt;&gt;"",VLOOKUP(S43,COMMON!$M$2:$N$11,2,0),"")</f>
        <v>04CDHA</v>
      </c>
    </row>
    <row r="44" spans="1:28" ht="15.75" x14ac:dyDescent="0.25">
      <c r="A44" s="35">
        <v>36</v>
      </c>
      <c r="B44" s="11" t="s">
        <v>12</v>
      </c>
      <c r="C44" s="39" t="s">
        <v>151</v>
      </c>
      <c r="D44" s="40" t="s">
        <v>246</v>
      </c>
      <c r="E44" s="41" t="s">
        <v>262</v>
      </c>
      <c r="G44" s="41" t="s">
        <v>369</v>
      </c>
      <c r="H44" s="41" t="s">
        <v>369</v>
      </c>
      <c r="I44" s="39" t="s">
        <v>245</v>
      </c>
      <c r="J44" s="85" t="s">
        <v>463</v>
      </c>
      <c r="K44" s="85">
        <v>1500000</v>
      </c>
      <c r="L44" s="85">
        <v>1500000</v>
      </c>
      <c r="M44" s="42">
        <v>1500000</v>
      </c>
      <c r="N44" s="12" t="s">
        <v>466</v>
      </c>
      <c r="O44" s="12" t="s">
        <v>37</v>
      </c>
      <c r="S44" s="12" t="s">
        <v>61</v>
      </c>
      <c r="W44" s="71" t="s">
        <v>151</v>
      </c>
      <c r="X44" s="35">
        <f>IF(B44&lt;&gt;"",VLOOKUP(B44,COMMON!$A$3:$B$6,2,0),"")</f>
        <v>3</v>
      </c>
      <c r="Y44" s="35">
        <f>IF(O44&lt;&gt;"",VLOOKUP(O44,COMMON!$D$3:$E$4,2,0),"")</f>
        <v>1</v>
      </c>
      <c r="Z44" s="35" t="str">
        <f>IF(P44&lt;&gt;"",VLOOKUP(P44,COMMON!$G$3:$H$12,2,0),"")</f>
        <v/>
      </c>
      <c r="AA44" s="35" t="str">
        <f>IF(Q44&lt;&gt;"",VLOOKUP(Q44,COMMON!$J$2:$K$9,2,0),"")</f>
        <v/>
      </c>
      <c r="AB44" s="35" t="str">
        <f>IF(S44&lt;&gt;"",VLOOKUP(S44,COMMON!$M$2:$N$11,2,0),"")</f>
        <v>04CDHA</v>
      </c>
    </row>
    <row r="45" spans="1:28" ht="15.75" x14ac:dyDescent="0.25">
      <c r="A45" s="35">
        <v>37</v>
      </c>
      <c r="B45" s="11" t="s">
        <v>12</v>
      </c>
      <c r="C45" s="39" t="s">
        <v>152</v>
      </c>
      <c r="D45" s="40" t="s">
        <v>246</v>
      </c>
      <c r="E45" s="41" t="s">
        <v>262</v>
      </c>
      <c r="G45" s="41" t="s">
        <v>370</v>
      </c>
      <c r="H45" s="41" t="s">
        <v>370</v>
      </c>
      <c r="I45" s="39" t="s">
        <v>245</v>
      </c>
      <c r="J45" s="85" t="s">
        <v>463</v>
      </c>
      <c r="K45" s="85">
        <v>1500000</v>
      </c>
      <c r="L45" s="85">
        <v>1500000</v>
      </c>
      <c r="M45" s="42">
        <v>1500000</v>
      </c>
      <c r="N45" s="12" t="s">
        <v>466</v>
      </c>
      <c r="O45" s="12" t="s">
        <v>37</v>
      </c>
      <c r="S45" s="12" t="s">
        <v>61</v>
      </c>
      <c r="W45" s="71" t="s">
        <v>152</v>
      </c>
      <c r="X45" s="35">
        <f>IF(B45&lt;&gt;"",VLOOKUP(B45,COMMON!$A$3:$B$6,2,0),"")</f>
        <v>3</v>
      </c>
      <c r="Y45" s="35">
        <f>IF(O45&lt;&gt;"",VLOOKUP(O45,COMMON!$D$3:$E$4,2,0),"")</f>
        <v>1</v>
      </c>
      <c r="Z45" s="35" t="str">
        <f>IF(P45&lt;&gt;"",VLOOKUP(P45,COMMON!$G$3:$H$12,2,0),"")</f>
        <v/>
      </c>
      <c r="AA45" s="35" t="str">
        <f>IF(Q45&lt;&gt;"",VLOOKUP(Q45,COMMON!$J$2:$K$9,2,0),"")</f>
        <v/>
      </c>
      <c r="AB45" s="35" t="str">
        <f>IF(S45&lt;&gt;"",VLOOKUP(S45,COMMON!$M$2:$N$11,2,0),"")</f>
        <v>04CDHA</v>
      </c>
    </row>
    <row r="46" spans="1:28" ht="15.75" x14ac:dyDescent="0.25">
      <c r="A46" s="35">
        <v>38</v>
      </c>
      <c r="B46" s="11" t="s">
        <v>12</v>
      </c>
      <c r="C46" s="39" t="s">
        <v>153</v>
      </c>
      <c r="D46" s="40" t="s">
        <v>246</v>
      </c>
      <c r="E46" s="41" t="s">
        <v>263</v>
      </c>
      <c r="G46" s="41" t="s">
        <v>371</v>
      </c>
      <c r="H46" s="41" t="s">
        <v>371</v>
      </c>
      <c r="I46" s="39" t="s">
        <v>245</v>
      </c>
      <c r="J46" s="85" t="s">
        <v>464</v>
      </c>
      <c r="K46" s="85">
        <v>2341400</v>
      </c>
      <c r="L46" s="85">
        <v>2341400</v>
      </c>
      <c r="M46" s="42">
        <v>2341400</v>
      </c>
      <c r="N46" s="12" t="s">
        <v>466</v>
      </c>
      <c r="O46" s="12" t="s">
        <v>37</v>
      </c>
      <c r="S46" s="12" t="s">
        <v>61</v>
      </c>
      <c r="W46" s="71" t="s">
        <v>153</v>
      </c>
      <c r="X46" s="35">
        <f>IF(B46&lt;&gt;"",VLOOKUP(B46,COMMON!$A$3:$B$6,2,0),"")</f>
        <v>3</v>
      </c>
      <c r="Y46" s="35">
        <f>IF(O46&lt;&gt;"",VLOOKUP(O46,COMMON!$D$3:$E$4,2,0),"")</f>
        <v>1</v>
      </c>
      <c r="Z46" s="35" t="str">
        <f>IF(P46&lt;&gt;"",VLOOKUP(P46,COMMON!$G$3:$H$12,2,0),"")</f>
        <v/>
      </c>
      <c r="AA46" s="35" t="str">
        <f>IF(Q46&lt;&gt;"",VLOOKUP(Q46,COMMON!$J$2:$K$9,2,0),"")</f>
        <v/>
      </c>
      <c r="AB46" s="35" t="str">
        <f>IF(S46&lt;&gt;"",VLOOKUP(S46,COMMON!$M$2:$N$11,2,0),"")</f>
        <v>04CDHA</v>
      </c>
    </row>
    <row r="47" spans="1:28" ht="15.75" x14ac:dyDescent="0.25">
      <c r="A47" s="35">
        <v>39</v>
      </c>
      <c r="B47" s="11" t="s">
        <v>12</v>
      </c>
      <c r="C47" s="39" t="s">
        <v>154</v>
      </c>
      <c r="D47" s="40" t="s">
        <v>246</v>
      </c>
      <c r="E47" s="41" t="s">
        <v>263</v>
      </c>
      <c r="G47" s="41" t="s">
        <v>372</v>
      </c>
      <c r="H47" s="41" t="s">
        <v>372</v>
      </c>
      <c r="I47" s="39" t="s">
        <v>245</v>
      </c>
      <c r="J47" s="85" t="s">
        <v>464</v>
      </c>
      <c r="K47" s="85">
        <v>2341400</v>
      </c>
      <c r="L47" s="85">
        <v>2341400</v>
      </c>
      <c r="M47" s="42">
        <v>2341400</v>
      </c>
      <c r="N47" s="12" t="s">
        <v>466</v>
      </c>
      <c r="O47" s="12" t="s">
        <v>37</v>
      </c>
      <c r="S47" s="12" t="s">
        <v>61</v>
      </c>
      <c r="W47" s="71" t="s">
        <v>154</v>
      </c>
      <c r="X47" s="35">
        <f>IF(B47&lt;&gt;"",VLOOKUP(B47,COMMON!$A$3:$B$6,2,0),"")</f>
        <v>3</v>
      </c>
      <c r="Y47" s="35">
        <f>IF(O47&lt;&gt;"",VLOOKUP(O47,COMMON!$D$3:$E$4,2,0),"")</f>
        <v>1</v>
      </c>
      <c r="Z47" s="35" t="str">
        <f>IF(P47&lt;&gt;"",VLOOKUP(P47,COMMON!$G$3:$H$12,2,0),"")</f>
        <v/>
      </c>
      <c r="AA47" s="35" t="str">
        <f>IF(Q47&lt;&gt;"",VLOOKUP(Q47,COMMON!$J$2:$K$9,2,0),"")</f>
        <v/>
      </c>
      <c r="AB47" s="35" t="str">
        <f>IF(S47&lt;&gt;"",VLOOKUP(S47,COMMON!$M$2:$N$11,2,0),"")</f>
        <v>04CDHA</v>
      </c>
    </row>
    <row r="48" spans="1:28" ht="15.75" x14ac:dyDescent="0.25">
      <c r="A48" s="35">
        <v>40</v>
      </c>
      <c r="B48" s="11" t="s">
        <v>12</v>
      </c>
      <c r="C48" s="39" t="s">
        <v>155</v>
      </c>
      <c r="D48" s="40" t="s">
        <v>246</v>
      </c>
      <c r="E48" s="41" t="s">
        <v>263</v>
      </c>
      <c r="G48" s="41" t="s">
        <v>373</v>
      </c>
      <c r="H48" s="41" t="s">
        <v>373</v>
      </c>
      <c r="I48" s="39" t="s">
        <v>245</v>
      </c>
      <c r="J48" s="85" t="s">
        <v>464</v>
      </c>
      <c r="K48" s="85">
        <v>2341400</v>
      </c>
      <c r="L48" s="85">
        <v>2341400</v>
      </c>
      <c r="M48" s="42">
        <v>2341400</v>
      </c>
      <c r="N48" s="12" t="s">
        <v>466</v>
      </c>
      <c r="O48" s="12" t="s">
        <v>37</v>
      </c>
      <c r="S48" s="12" t="s">
        <v>61</v>
      </c>
      <c r="W48" s="71" t="s">
        <v>155</v>
      </c>
      <c r="X48" s="35">
        <f>IF(B48&lt;&gt;"",VLOOKUP(B48,COMMON!$A$3:$B$6,2,0),"")</f>
        <v>3</v>
      </c>
      <c r="Y48" s="35">
        <f>IF(O48&lt;&gt;"",VLOOKUP(O48,COMMON!$D$3:$E$4,2,0),"")</f>
        <v>1</v>
      </c>
      <c r="Z48" s="35" t="str">
        <f>IF(P48&lt;&gt;"",VLOOKUP(P48,COMMON!$G$3:$H$12,2,0),"")</f>
        <v/>
      </c>
      <c r="AA48" s="35" t="str">
        <f>IF(Q48&lt;&gt;"",VLOOKUP(Q48,COMMON!$J$2:$K$9,2,0),"")</f>
        <v/>
      </c>
      <c r="AB48" s="35" t="str">
        <f>IF(S48&lt;&gt;"",VLOOKUP(S48,COMMON!$M$2:$N$11,2,0),"")</f>
        <v>04CDHA</v>
      </c>
    </row>
    <row r="49" spans="1:28" ht="15.75" x14ac:dyDescent="0.25">
      <c r="A49" s="35">
        <v>41</v>
      </c>
      <c r="B49" s="11" t="s">
        <v>12</v>
      </c>
      <c r="C49" s="39" t="s">
        <v>156</v>
      </c>
      <c r="D49" s="40" t="s">
        <v>246</v>
      </c>
      <c r="E49" s="41" t="s">
        <v>263</v>
      </c>
      <c r="G49" s="41" t="s">
        <v>374</v>
      </c>
      <c r="H49" s="41" t="s">
        <v>374</v>
      </c>
      <c r="I49" s="39" t="s">
        <v>245</v>
      </c>
      <c r="J49" s="85" t="s">
        <v>464</v>
      </c>
      <c r="K49" s="85">
        <v>2341400</v>
      </c>
      <c r="L49" s="85">
        <v>2341400</v>
      </c>
      <c r="M49" s="42">
        <v>2341400</v>
      </c>
      <c r="N49" s="12" t="s">
        <v>466</v>
      </c>
      <c r="O49" s="12" t="s">
        <v>37</v>
      </c>
      <c r="S49" s="12" t="s">
        <v>61</v>
      </c>
      <c r="W49" s="71" t="s">
        <v>156</v>
      </c>
      <c r="X49" s="35">
        <f>IF(B49&lt;&gt;"",VLOOKUP(B49,COMMON!$A$3:$B$6,2,0),"")</f>
        <v>3</v>
      </c>
      <c r="Y49" s="35">
        <f>IF(O49&lt;&gt;"",VLOOKUP(O49,COMMON!$D$3:$E$4,2,0),"")</f>
        <v>1</v>
      </c>
      <c r="Z49" s="35" t="str">
        <f>IF(P49&lt;&gt;"",VLOOKUP(P49,COMMON!$G$3:$H$12,2,0),"")</f>
        <v/>
      </c>
      <c r="AA49" s="35" t="str">
        <f>IF(Q49&lt;&gt;"",VLOOKUP(Q49,COMMON!$J$2:$K$9,2,0),"")</f>
        <v/>
      </c>
      <c r="AB49" s="35" t="str">
        <f>IF(S49&lt;&gt;"",VLOOKUP(S49,COMMON!$M$2:$N$11,2,0),"")</f>
        <v>04CDHA</v>
      </c>
    </row>
    <row r="50" spans="1:28" ht="15.75" x14ac:dyDescent="0.25">
      <c r="A50" s="35">
        <v>42</v>
      </c>
      <c r="B50" s="11" t="s">
        <v>12</v>
      </c>
      <c r="C50" s="39" t="s">
        <v>157</v>
      </c>
      <c r="D50" s="40" t="s">
        <v>246</v>
      </c>
      <c r="E50" s="41" t="s">
        <v>264</v>
      </c>
      <c r="G50" s="41" t="s">
        <v>375</v>
      </c>
      <c r="H50" s="41" t="s">
        <v>375</v>
      </c>
      <c r="I50" s="39" t="s">
        <v>245</v>
      </c>
      <c r="J50" s="85" t="s">
        <v>464</v>
      </c>
      <c r="K50" s="85">
        <v>2341400</v>
      </c>
      <c r="L50" s="85">
        <v>2341400</v>
      </c>
      <c r="M50" s="42">
        <v>2341400</v>
      </c>
      <c r="N50" s="12" t="s">
        <v>466</v>
      </c>
      <c r="O50" s="12" t="s">
        <v>37</v>
      </c>
      <c r="S50" s="12" t="s">
        <v>61</v>
      </c>
      <c r="W50" s="71" t="s">
        <v>157</v>
      </c>
      <c r="X50" s="35">
        <f>IF(B50&lt;&gt;"",VLOOKUP(B50,COMMON!$A$3:$B$6,2,0),"")</f>
        <v>3</v>
      </c>
      <c r="Y50" s="35">
        <f>IF(O50&lt;&gt;"",VLOOKUP(O50,COMMON!$D$3:$E$4,2,0),"")</f>
        <v>1</v>
      </c>
      <c r="Z50" s="35" t="str">
        <f>IF(P50&lt;&gt;"",VLOOKUP(P50,COMMON!$G$3:$H$12,2,0),"")</f>
        <v/>
      </c>
      <c r="AA50" s="35" t="str">
        <f>IF(Q50&lt;&gt;"",VLOOKUP(Q50,COMMON!$J$2:$K$9,2,0),"")</f>
        <v/>
      </c>
      <c r="AB50" s="35" t="str">
        <f>IF(S50&lt;&gt;"",VLOOKUP(S50,COMMON!$M$2:$N$11,2,0),"")</f>
        <v>04CDHA</v>
      </c>
    </row>
    <row r="51" spans="1:28" ht="15.75" x14ac:dyDescent="0.25">
      <c r="A51" s="35">
        <v>43</v>
      </c>
      <c r="B51" s="11" t="s">
        <v>12</v>
      </c>
      <c r="C51" s="39" t="s">
        <v>158</v>
      </c>
      <c r="D51" s="40" t="s">
        <v>246</v>
      </c>
      <c r="E51" s="41" t="s">
        <v>264</v>
      </c>
      <c r="G51" s="41" t="s">
        <v>376</v>
      </c>
      <c r="H51" s="41" t="s">
        <v>376</v>
      </c>
      <c r="I51" s="39" t="s">
        <v>245</v>
      </c>
      <c r="J51" s="85" t="s">
        <v>464</v>
      </c>
      <c r="K51" s="85">
        <v>2341400</v>
      </c>
      <c r="L51" s="85">
        <v>2341400</v>
      </c>
      <c r="M51" s="42">
        <v>2341400</v>
      </c>
      <c r="N51" s="12" t="s">
        <v>466</v>
      </c>
      <c r="O51" s="12" t="s">
        <v>37</v>
      </c>
      <c r="S51" s="12" t="s">
        <v>61</v>
      </c>
      <c r="W51" s="71" t="s">
        <v>158</v>
      </c>
      <c r="X51" s="35">
        <f>IF(B51&lt;&gt;"",VLOOKUP(B51,COMMON!$A$3:$B$6,2,0),"")</f>
        <v>3</v>
      </c>
      <c r="Y51" s="35">
        <f>IF(O51&lt;&gt;"",VLOOKUP(O51,COMMON!$D$3:$E$4,2,0),"")</f>
        <v>1</v>
      </c>
      <c r="Z51" s="35" t="str">
        <f>IF(P51&lt;&gt;"",VLOOKUP(P51,COMMON!$G$3:$H$12,2,0),"")</f>
        <v/>
      </c>
      <c r="AA51" s="35" t="str">
        <f>IF(Q51&lt;&gt;"",VLOOKUP(Q51,COMMON!$J$2:$K$9,2,0),"")</f>
        <v/>
      </c>
      <c r="AB51" s="35" t="str">
        <f>IF(S51&lt;&gt;"",VLOOKUP(S51,COMMON!$M$2:$N$11,2,0),"")</f>
        <v>04CDHA</v>
      </c>
    </row>
    <row r="52" spans="1:28" ht="15.75" x14ac:dyDescent="0.25">
      <c r="A52" s="35">
        <v>44</v>
      </c>
      <c r="B52" s="11" t="s">
        <v>12</v>
      </c>
      <c r="C52" s="39" t="s">
        <v>159</v>
      </c>
      <c r="D52" s="40" t="s">
        <v>246</v>
      </c>
      <c r="E52" s="41" t="s">
        <v>265</v>
      </c>
      <c r="G52" s="41" t="s">
        <v>377</v>
      </c>
      <c r="H52" s="41" t="s">
        <v>377</v>
      </c>
      <c r="I52" s="39" t="s">
        <v>245</v>
      </c>
      <c r="J52" s="85" t="s">
        <v>463</v>
      </c>
      <c r="K52" s="85">
        <v>1500000</v>
      </c>
      <c r="L52" s="85">
        <v>1500000</v>
      </c>
      <c r="M52" s="42">
        <v>1500000</v>
      </c>
      <c r="N52" s="12" t="s">
        <v>466</v>
      </c>
      <c r="O52" s="12" t="s">
        <v>37</v>
      </c>
      <c r="S52" s="12" t="s">
        <v>61</v>
      </c>
      <c r="W52" s="71" t="s">
        <v>159</v>
      </c>
      <c r="X52" s="35">
        <f>IF(B52&lt;&gt;"",VLOOKUP(B52,COMMON!$A$3:$B$6,2,0),"")</f>
        <v>3</v>
      </c>
      <c r="Y52" s="35">
        <f>IF(O52&lt;&gt;"",VLOOKUP(O52,COMMON!$D$3:$E$4,2,0),"")</f>
        <v>1</v>
      </c>
      <c r="Z52" s="35" t="str">
        <f>IF(P52&lt;&gt;"",VLOOKUP(P52,COMMON!$G$3:$H$12,2,0),"")</f>
        <v/>
      </c>
      <c r="AA52" s="35" t="str">
        <f>IF(Q52&lt;&gt;"",VLOOKUP(Q52,COMMON!$J$2:$K$9,2,0),"")</f>
        <v/>
      </c>
      <c r="AB52" s="35" t="str">
        <f>IF(S52&lt;&gt;"",VLOOKUP(S52,COMMON!$M$2:$N$11,2,0),"")</f>
        <v>04CDHA</v>
      </c>
    </row>
    <row r="53" spans="1:28" ht="15.75" x14ac:dyDescent="0.25">
      <c r="A53" s="35">
        <v>45</v>
      </c>
      <c r="B53" s="11" t="s">
        <v>12</v>
      </c>
      <c r="C53" s="39" t="s">
        <v>160</v>
      </c>
      <c r="D53" s="40" t="s">
        <v>246</v>
      </c>
      <c r="E53" s="41" t="s">
        <v>265</v>
      </c>
      <c r="G53" s="41" t="s">
        <v>378</v>
      </c>
      <c r="H53" s="41" t="s">
        <v>378</v>
      </c>
      <c r="I53" s="39" t="s">
        <v>245</v>
      </c>
      <c r="J53" s="85" t="s">
        <v>463</v>
      </c>
      <c r="K53" s="85">
        <v>1500000</v>
      </c>
      <c r="L53" s="85">
        <v>1500000</v>
      </c>
      <c r="M53" s="42">
        <v>1500000</v>
      </c>
      <c r="N53" s="12" t="s">
        <v>466</v>
      </c>
      <c r="O53" s="12" t="s">
        <v>37</v>
      </c>
      <c r="S53" s="12" t="s">
        <v>61</v>
      </c>
      <c r="W53" s="71" t="s">
        <v>160</v>
      </c>
      <c r="X53" s="35">
        <f>IF(B53&lt;&gt;"",VLOOKUP(B53,COMMON!$A$3:$B$6,2,0),"")</f>
        <v>3</v>
      </c>
      <c r="Y53" s="35">
        <f>IF(O53&lt;&gt;"",VLOOKUP(O53,COMMON!$D$3:$E$4,2,0),"")</f>
        <v>1</v>
      </c>
      <c r="Z53" s="35" t="str">
        <f>IF(P53&lt;&gt;"",VLOOKUP(P53,COMMON!$G$3:$H$12,2,0),"")</f>
        <v/>
      </c>
      <c r="AA53" s="35" t="str">
        <f>IF(Q53&lt;&gt;"",VLOOKUP(Q53,COMMON!$J$2:$K$9,2,0),"")</f>
        <v/>
      </c>
      <c r="AB53" s="35" t="str">
        <f>IF(S53&lt;&gt;"",VLOOKUP(S53,COMMON!$M$2:$N$11,2,0),"")</f>
        <v>04CDHA</v>
      </c>
    </row>
    <row r="54" spans="1:28" ht="15.75" x14ac:dyDescent="0.25">
      <c r="A54" s="35">
        <v>46</v>
      </c>
      <c r="B54" s="11" t="s">
        <v>12</v>
      </c>
      <c r="C54" s="39" t="s">
        <v>161</v>
      </c>
      <c r="D54" s="40" t="s">
        <v>246</v>
      </c>
      <c r="E54" s="41" t="s">
        <v>266</v>
      </c>
      <c r="G54" s="41" t="s">
        <v>379</v>
      </c>
      <c r="H54" s="41" t="s">
        <v>379</v>
      </c>
      <c r="I54" s="39" t="s">
        <v>245</v>
      </c>
      <c r="J54" s="85" t="s">
        <v>464</v>
      </c>
      <c r="K54" s="85">
        <v>2341400</v>
      </c>
      <c r="L54" s="85">
        <v>2341400</v>
      </c>
      <c r="M54" s="42">
        <v>2341400</v>
      </c>
      <c r="N54" s="12" t="s">
        <v>466</v>
      </c>
      <c r="O54" s="12" t="s">
        <v>37</v>
      </c>
      <c r="S54" s="12" t="s">
        <v>61</v>
      </c>
      <c r="W54" s="71" t="s">
        <v>161</v>
      </c>
      <c r="X54" s="35">
        <f>IF(B54&lt;&gt;"",VLOOKUP(B54,COMMON!$A$3:$B$6,2,0),"")</f>
        <v>3</v>
      </c>
      <c r="Y54" s="35">
        <f>IF(O54&lt;&gt;"",VLOOKUP(O54,COMMON!$D$3:$E$4,2,0),"")</f>
        <v>1</v>
      </c>
      <c r="Z54" s="35" t="str">
        <f>IF(P54&lt;&gt;"",VLOOKUP(P54,COMMON!$G$3:$H$12,2,0),"")</f>
        <v/>
      </c>
      <c r="AA54" s="35" t="str">
        <f>IF(Q54&lt;&gt;"",VLOOKUP(Q54,COMMON!$J$2:$K$9,2,0),"")</f>
        <v/>
      </c>
      <c r="AB54" s="35" t="str">
        <f>IF(S54&lt;&gt;"",VLOOKUP(S54,COMMON!$M$2:$N$11,2,0),"")</f>
        <v>04CDHA</v>
      </c>
    </row>
    <row r="55" spans="1:28" ht="15.75" x14ac:dyDescent="0.25">
      <c r="A55" s="35">
        <v>47</v>
      </c>
      <c r="B55" s="11" t="s">
        <v>12</v>
      </c>
      <c r="C55" s="39" t="s">
        <v>162</v>
      </c>
      <c r="D55" s="40" t="s">
        <v>246</v>
      </c>
      <c r="E55" s="41" t="s">
        <v>267</v>
      </c>
      <c r="G55" s="41" t="s">
        <v>380</v>
      </c>
      <c r="H55" s="41" t="s">
        <v>380</v>
      </c>
      <c r="I55" s="39" t="s">
        <v>245</v>
      </c>
      <c r="J55" s="85" t="s">
        <v>463</v>
      </c>
      <c r="K55" s="85">
        <v>1500000</v>
      </c>
      <c r="L55" s="85">
        <v>1500000</v>
      </c>
      <c r="M55" s="42">
        <v>1500000</v>
      </c>
      <c r="N55" s="12" t="s">
        <v>466</v>
      </c>
      <c r="O55" s="12" t="s">
        <v>37</v>
      </c>
      <c r="S55" s="12" t="s">
        <v>61</v>
      </c>
      <c r="W55" s="71" t="s">
        <v>162</v>
      </c>
      <c r="X55" s="35">
        <f>IF(B55&lt;&gt;"",VLOOKUP(B55,COMMON!$A$3:$B$6,2,0),"")</f>
        <v>3</v>
      </c>
      <c r="Y55" s="35">
        <f>IF(O55&lt;&gt;"",VLOOKUP(O55,COMMON!$D$3:$E$4,2,0),"")</f>
        <v>1</v>
      </c>
      <c r="Z55" s="35" t="str">
        <f>IF(P55&lt;&gt;"",VLOOKUP(P55,COMMON!$G$3:$H$12,2,0),"")</f>
        <v/>
      </c>
      <c r="AA55" s="35" t="str">
        <f>IF(Q55&lt;&gt;"",VLOOKUP(Q55,COMMON!$J$2:$K$9,2,0),"")</f>
        <v/>
      </c>
      <c r="AB55" s="35" t="str">
        <f>IF(S55&lt;&gt;"",VLOOKUP(S55,COMMON!$M$2:$N$11,2,0),"")</f>
        <v>04CDHA</v>
      </c>
    </row>
    <row r="56" spans="1:28" ht="15.75" x14ac:dyDescent="0.25">
      <c r="A56" s="35">
        <v>48</v>
      </c>
      <c r="B56" s="11" t="s">
        <v>12</v>
      </c>
      <c r="C56" s="39" t="s">
        <v>163</v>
      </c>
      <c r="D56" s="40" t="s">
        <v>246</v>
      </c>
      <c r="E56" s="41" t="s">
        <v>268</v>
      </c>
      <c r="G56" s="41" t="s">
        <v>381</v>
      </c>
      <c r="H56" s="41" t="s">
        <v>381</v>
      </c>
      <c r="I56" s="39" t="s">
        <v>245</v>
      </c>
      <c r="J56" s="85" t="s">
        <v>464</v>
      </c>
      <c r="K56" s="85">
        <v>2341400</v>
      </c>
      <c r="L56" s="85">
        <v>2341400</v>
      </c>
      <c r="M56" s="42">
        <v>2341400</v>
      </c>
      <c r="N56" s="12" t="s">
        <v>466</v>
      </c>
      <c r="O56" s="12" t="s">
        <v>37</v>
      </c>
      <c r="S56" s="12" t="s">
        <v>61</v>
      </c>
      <c r="W56" s="71" t="s">
        <v>163</v>
      </c>
      <c r="X56" s="35">
        <f>IF(B56&lt;&gt;"",VLOOKUP(B56,COMMON!$A$3:$B$6,2,0),"")</f>
        <v>3</v>
      </c>
      <c r="Y56" s="35">
        <f>IF(O56&lt;&gt;"",VLOOKUP(O56,COMMON!$D$3:$E$4,2,0),"")</f>
        <v>1</v>
      </c>
      <c r="Z56" s="35" t="str">
        <f>IF(P56&lt;&gt;"",VLOOKUP(P56,COMMON!$G$3:$H$12,2,0),"")</f>
        <v/>
      </c>
      <c r="AA56" s="35" t="str">
        <f>IF(Q56&lt;&gt;"",VLOOKUP(Q56,COMMON!$J$2:$K$9,2,0),"")</f>
        <v/>
      </c>
      <c r="AB56" s="35" t="str">
        <f>IF(S56&lt;&gt;"",VLOOKUP(S56,COMMON!$M$2:$N$11,2,0),"")</f>
        <v>04CDHA</v>
      </c>
    </row>
    <row r="57" spans="1:28" ht="15.75" x14ac:dyDescent="0.25">
      <c r="A57" s="35">
        <v>49</v>
      </c>
      <c r="B57" s="11" t="s">
        <v>12</v>
      </c>
      <c r="C57" s="39" t="s">
        <v>164</v>
      </c>
      <c r="D57" s="40" t="s">
        <v>246</v>
      </c>
      <c r="E57" s="41" t="s">
        <v>269</v>
      </c>
      <c r="G57" s="41" t="s">
        <v>382</v>
      </c>
      <c r="H57" s="41" t="s">
        <v>382</v>
      </c>
      <c r="I57" s="39" t="s">
        <v>245</v>
      </c>
      <c r="J57" s="85" t="s">
        <v>464</v>
      </c>
      <c r="K57" s="85">
        <v>2341400</v>
      </c>
      <c r="L57" s="85">
        <v>2341400</v>
      </c>
      <c r="M57" s="42">
        <v>2341400</v>
      </c>
      <c r="N57" s="12" t="s">
        <v>466</v>
      </c>
      <c r="O57" s="12" t="s">
        <v>37</v>
      </c>
      <c r="S57" s="12" t="s">
        <v>61</v>
      </c>
      <c r="W57" s="71" t="s">
        <v>164</v>
      </c>
      <c r="X57" s="35">
        <f>IF(B57&lt;&gt;"",VLOOKUP(B57,COMMON!$A$3:$B$6,2,0),"")</f>
        <v>3</v>
      </c>
      <c r="Y57" s="35">
        <f>IF(O57&lt;&gt;"",VLOOKUP(O57,COMMON!$D$3:$E$4,2,0),"")</f>
        <v>1</v>
      </c>
      <c r="Z57" s="35" t="str">
        <f>IF(P57&lt;&gt;"",VLOOKUP(P57,COMMON!$G$3:$H$12,2,0),"")</f>
        <v/>
      </c>
      <c r="AA57" s="35" t="str">
        <f>IF(Q57&lt;&gt;"",VLOOKUP(Q57,COMMON!$J$2:$K$9,2,0),"")</f>
        <v/>
      </c>
      <c r="AB57" s="35" t="str">
        <f>IF(S57&lt;&gt;"",VLOOKUP(S57,COMMON!$M$2:$N$11,2,0),"")</f>
        <v>04CDHA</v>
      </c>
    </row>
    <row r="58" spans="1:28" ht="15.75" x14ac:dyDescent="0.25">
      <c r="A58" s="35">
        <v>50</v>
      </c>
      <c r="B58" s="11" t="s">
        <v>12</v>
      </c>
      <c r="C58" s="39" t="s">
        <v>165</v>
      </c>
      <c r="D58" s="40" t="s">
        <v>246</v>
      </c>
      <c r="E58" s="41" t="s">
        <v>270</v>
      </c>
      <c r="G58" s="41" t="s">
        <v>383</v>
      </c>
      <c r="H58" s="41" t="s">
        <v>383</v>
      </c>
      <c r="I58" s="39" t="s">
        <v>245</v>
      </c>
      <c r="J58" s="85" t="s">
        <v>464</v>
      </c>
      <c r="K58" s="85">
        <v>2341400</v>
      </c>
      <c r="L58" s="85">
        <v>2341400</v>
      </c>
      <c r="M58" s="42">
        <v>2341400</v>
      </c>
      <c r="N58" s="12" t="s">
        <v>466</v>
      </c>
      <c r="O58" s="12" t="s">
        <v>37</v>
      </c>
      <c r="S58" s="12" t="s">
        <v>61</v>
      </c>
      <c r="W58" s="71" t="s">
        <v>165</v>
      </c>
      <c r="X58" s="35">
        <f>IF(B58&lt;&gt;"",VLOOKUP(B58,COMMON!$A$3:$B$6,2,0),"")</f>
        <v>3</v>
      </c>
      <c r="Y58" s="35">
        <f>IF(O58&lt;&gt;"",VLOOKUP(O58,COMMON!$D$3:$E$4,2,0),"")</f>
        <v>1</v>
      </c>
      <c r="Z58" s="35" t="str">
        <f>IF(P58&lt;&gt;"",VLOOKUP(P58,COMMON!$G$3:$H$12,2,0),"")</f>
        <v/>
      </c>
      <c r="AA58" s="35" t="str">
        <f>IF(Q58&lt;&gt;"",VLOOKUP(Q58,COMMON!$J$2:$K$9,2,0),"")</f>
        <v/>
      </c>
      <c r="AB58" s="35" t="str">
        <f>IF(S58&lt;&gt;"",VLOOKUP(S58,COMMON!$M$2:$N$11,2,0),"")</f>
        <v>04CDHA</v>
      </c>
    </row>
    <row r="59" spans="1:28" ht="15.75" x14ac:dyDescent="0.25">
      <c r="A59" s="35">
        <v>51</v>
      </c>
      <c r="B59" s="11" t="s">
        <v>12</v>
      </c>
      <c r="C59" s="39" t="s">
        <v>166</v>
      </c>
      <c r="D59" s="40" t="s">
        <v>246</v>
      </c>
      <c r="E59" s="41" t="s">
        <v>271</v>
      </c>
      <c r="G59" s="41" t="s">
        <v>384</v>
      </c>
      <c r="H59" s="41" t="s">
        <v>384</v>
      </c>
      <c r="I59" s="39" t="s">
        <v>245</v>
      </c>
      <c r="J59" s="85" t="s">
        <v>464</v>
      </c>
      <c r="K59" s="85">
        <v>2341400</v>
      </c>
      <c r="L59" s="85">
        <v>2341400</v>
      </c>
      <c r="M59" s="42">
        <v>2341400</v>
      </c>
      <c r="N59" s="12" t="s">
        <v>466</v>
      </c>
      <c r="O59" s="12" t="s">
        <v>37</v>
      </c>
      <c r="S59" s="12" t="s">
        <v>61</v>
      </c>
      <c r="W59" s="71" t="s">
        <v>166</v>
      </c>
      <c r="X59" s="35">
        <f>IF(B59&lt;&gt;"",VLOOKUP(B59,COMMON!$A$3:$B$6,2,0),"")</f>
        <v>3</v>
      </c>
      <c r="Y59" s="35">
        <f>IF(O59&lt;&gt;"",VLOOKUP(O59,COMMON!$D$3:$E$4,2,0),"")</f>
        <v>1</v>
      </c>
      <c r="Z59" s="35" t="str">
        <f>IF(P59&lt;&gt;"",VLOOKUP(P59,COMMON!$G$3:$H$12,2,0),"")</f>
        <v/>
      </c>
      <c r="AA59" s="35" t="str">
        <f>IF(Q59&lt;&gt;"",VLOOKUP(Q59,COMMON!$J$2:$K$9,2,0),"")</f>
        <v/>
      </c>
      <c r="AB59" s="35" t="str">
        <f>IF(S59&lt;&gt;"",VLOOKUP(S59,COMMON!$M$2:$N$11,2,0),"")</f>
        <v>04CDHA</v>
      </c>
    </row>
    <row r="60" spans="1:28" ht="15.75" x14ac:dyDescent="0.25">
      <c r="A60" s="35">
        <v>52</v>
      </c>
      <c r="B60" s="11" t="s">
        <v>12</v>
      </c>
      <c r="C60" s="39" t="s">
        <v>167</v>
      </c>
      <c r="D60" s="40" t="s">
        <v>246</v>
      </c>
      <c r="E60" s="41" t="s">
        <v>272</v>
      </c>
      <c r="G60" s="41" t="s">
        <v>385</v>
      </c>
      <c r="H60" s="41" t="s">
        <v>385</v>
      </c>
      <c r="I60" s="39" t="s">
        <v>245</v>
      </c>
      <c r="J60" s="85" t="s">
        <v>463</v>
      </c>
      <c r="K60" s="85">
        <v>1500000</v>
      </c>
      <c r="L60" s="85">
        <v>1500000</v>
      </c>
      <c r="M60" s="42">
        <v>1500000</v>
      </c>
      <c r="N60" s="12" t="s">
        <v>466</v>
      </c>
      <c r="O60" s="12" t="s">
        <v>37</v>
      </c>
      <c r="S60" s="12" t="s">
        <v>61</v>
      </c>
      <c r="W60" s="71" t="s">
        <v>167</v>
      </c>
      <c r="X60" s="35">
        <f>IF(B60&lt;&gt;"",VLOOKUP(B60,COMMON!$A$3:$B$6,2,0),"")</f>
        <v>3</v>
      </c>
      <c r="Y60" s="35">
        <f>IF(O60&lt;&gt;"",VLOOKUP(O60,COMMON!$D$3:$E$4,2,0),"")</f>
        <v>1</v>
      </c>
      <c r="Z60" s="35" t="str">
        <f>IF(P60&lt;&gt;"",VLOOKUP(P60,COMMON!$G$3:$H$12,2,0),"")</f>
        <v/>
      </c>
      <c r="AA60" s="35" t="str">
        <f>IF(Q60&lt;&gt;"",VLOOKUP(Q60,COMMON!$J$2:$K$9,2,0),"")</f>
        <v/>
      </c>
      <c r="AB60" s="35" t="str">
        <f>IF(S60&lt;&gt;"",VLOOKUP(S60,COMMON!$M$2:$N$11,2,0),"")</f>
        <v>04CDHA</v>
      </c>
    </row>
    <row r="61" spans="1:28" ht="15.75" x14ac:dyDescent="0.25">
      <c r="A61" s="35">
        <v>53</v>
      </c>
      <c r="B61" s="11" t="s">
        <v>12</v>
      </c>
      <c r="C61" s="39" t="s">
        <v>168</v>
      </c>
      <c r="D61" s="40" t="s">
        <v>246</v>
      </c>
      <c r="E61" s="41" t="s">
        <v>273</v>
      </c>
      <c r="G61" s="41" t="s">
        <v>386</v>
      </c>
      <c r="H61" s="41" t="s">
        <v>386</v>
      </c>
      <c r="I61" s="39" t="s">
        <v>245</v>
      </c>
      <c r="J61" s="85" t="s">
        <v>464</v>
      </c>
      <c r="K61" s="85">
        <v>2341400</v>
      </c>
      <c r="L61" s="85">
        <v>2341400</v>
      </c>
      <c r="M61" s="42">
        <v>2341400</v>
      </c>
      <c r="N61" s="12" t="s">
        <v>466</v>
      </c>
      <c r="O61" s="12" t="s">
        <v>37</v>
      </c>
      <c r="S61" s="12" t="s">
        <v>61</v>
      </c>
      <c r="W61" s="71" t="s">
        <v>168</v>
      </c>
      <c r="X61" s="35">
        <f>IF(B61&lt;&gt;"",VLOOKUP(B61,COMMON!$A$3:$B$6,2,0),"")</f>
        <v>3</v>
      </c>
      <c r="Y61" s="35">
        <f>IF(O61&lt;&gt;"",VLOOKUP(O61,COMMON!$D$3:$E$4,2,0),"")</f>
        <v>1</v>
      </c>
      <c r="Z61" s="35" t="str">
        <f>IF(P61&lt;&gt;"",VLOOKUP(P61,COMMON!$G$3:$H$12,2,0),"")</f>
        <v/>
      </c>
      <c r="AA61" s="35" t="str">
        <f>IF(Q61&lt;&gt;"",VLOOKUP(Q61,COMMON!$J$2:$K$9,2,0),"")</f>
        <v/>
      </c>
      <c r="AB61" s="35" t="str">
        <f>IF(S61&lt;&gt;"",VLOOKUP(S61,COMMON!$M$2:$N$11,2,0),"")</f>
        <v>04CDHA</v>
      </c>
    </row>
    <row r="62" spans="1:28" ht="15.75" x14ac:dyDescent="0.25">
      <c r="A62" s="35">
        <v>54</v>
      </c>
      <c r="B62" s="11" t="s">
        <v>12</v>
      </c>
      <c r="C62" s="39" t="s">
        <v>169</v>
      </c>
      <c r="D62" s="40" t="s">
        <v>246</v>
      </c>
      <c r="E62" s="41" t="s">
        <v>274</v>
      </c>
      <c r="G62" s="41" t="s">
        <v>387</v>
      </c>
      <c r="H62" s="41" t="s">
        <v>387</v>
      </c>
      <c r="I62" s="39" t="s">
        <v>245</v>
      </c>
      <c r="J62" s="85" t="s">
        <v>463</v>
      </c>
      <c r="K62" s="85">
        <v>1500000</v>
      </c>
      <c r="L62" s="85">
        <v>1500000</v>
      </c>
      <c r="M62" s="42">
        <v>1500000</v>
      </c>
      <c r="N62" s="12" t="s">
        <v>466</v>
      </c>
      <c r="O62" s="12" t="s">
        <v>37</v>
      </c>
      <c r="S62" s="12" t="s">
        <v>61</v>
      </c>
      <c r="W62" s="71" t="s">
        <v>169</v>
      </c>
      <c r="X62" s="35">
        <f>IF(B62&lt;&gt;"",VLOOKUP(B62,COMMON!$A$3:$B$6,2,0),"")</f>
        <v>3</v>
      </c>
      <c r="Y62" s="35">
        <f>IF(O62&lt;&gt;"",VLOOKUP(O62,COMMON!$D$3:$E$4,2,0),"")</f>
        <v>1</v>
      </c>
      <c r="Z62" s="35" t="str">
        <f>IF(P62&lt;&gt;"",VLOOKUP(P62,COMMON!$G$3:$H$12,2,0),"")</f>
        <v/>
      </c>
      <c r="AA62" s="35" t="str">
        <f>IF(Q62&lt;&gt;"",VLOOKUP(Q62,COMMON!$J$2:$K$9,2,0),"")</f>
        <v/>
      </c>
      <c r="AB62" s="35" t="str">
        <f>IF(S62&lt;&gt;"",VLOOKUP(S62,COMMON!$M$2:$N$11,2,0),"")</f>
        <v>04CDHA</v>
      </c>
    </row>
    <row r="63" spans="1:28" ht="15.75" x14ac:dyDescent="0.25">
      <c r="A63" s="35">
        <v>55</v>
      </c>
      <c r="B63" s="11" t="s">
        <v>12</v>
      </c>
      <c r="C63" s="39" t="s">
        <v>170</v>
      </c>
      <c r="D63" s="40" t="s">
        <v>246</v>
      </c>
      <c r="E63" s="41" t="s">
        <v>275</v>
      </c>
      <c r="G63" s="41" t="s">
        <v>388</v>
      </c>
      <c r="H63" s="41" t="s">
        <v>388</v>
      </c>
      <c r="I63" s="39" t="s">
        <v>245</v>
      </c>
      <c r="J63" s="85" t="s">
        <v>463</v>
      </c>
      <c r="K63" s="85">
        <v>1500000</v>
      </c>
      <c r="L63" s="85">
        <v>1500000</v>
      </c>
      <c r="M63" s="42">
        <v>1500000</v>
      </c>
      <c r="N63" s="12" t="s">
        <v>466</v>
      </c>
      <c r="O63" s="12" t="s">
        <v>37</v>
      </c>
      <c r="S63" s="12" t="s">
        <v>61</v>
      </c>
      <c r="W63" s="71" t="s">
        <v>170</v>
      </c>
      <c r="X63" s="35">
        <f>IF(B63&lt;&gt;"",VLOOKUP(B63,COMMON!$A$3:$B$6,2,0),"")</f>
        <v>3</v>
      </c>
      <c r="Y63" s="35">
        <f>IF(O63&lt;&gt;"",VLOOKUP(O63,COMMON!$D$3:$E$4,2,0),"")</f>
        <v>1</v>
      </c>
      <c r="Z63" s="35" t="str">
        <f>IF(P63&lt;&gt;"",VLOOKUP(P63,COMMON!$G$3:$H$12,2,0),"")</f>
        <v/>
      </c>
      <c r="AA63" s="35" t="str">
        <f>IF(Q63&lt;&gt;"",VLOOKUP(Q63,COMMON!$J$2:$K$9,2,0),"")</f>
        <v/>
      </c>
      <c r="AB63" s="35" t="str">
        <f>IF(S63&lt;&gt;"",VLOOKUP(S63,COMMON!$M$2:$N$11,2,0),"")</f>
        <v>04CDHA</v>
      </c>
    </row>
    <row r="64" spans="1:28" ht="15.75" x14ac:dyDescent="0.25">
      <c r="A64" s="35">
        <v>56</v>
      </c>
      <c r="B64" s="11" t="s">
        <v>12</v>
      </c>
      <c r="C64" s="39" t="s">
        <v>171</v>
      </c>
      <c r="D64" s="40" t="s">
        <v>246</v>
      </c>
      <c r="E64" s="41" t="s">
        <v>276</v>
      </c>
      <c r="G64" s="41" t="s">
        <v>389</v>
      </c>
      <c r="H64" s="41" t="s">
        <v>389</v>
      </c>
      <c r="I64" s="39" t="s">
        <v>245</v>
      </c>
      <c r="J64" s="85" t="s">
        <v>464</v>
      </c>
      <c r="K64" s="85">
        <v>2341400</v>
      </c>
      <c r="L64" s="85">
        <v>2341400</v>
      </c>
      <c r="M64" s="42">
        <v>2341400</v>
      </c>
      <c r="N64" s="12" t="s">
        <v>466</v>
      </c>
      <c r="O64" s="12" t="s">
        <v>37</v>
      </c>
      <c r="S64" s="12" t="s">
        <v>61</v>
      </c>
      <c r="W64" s="71" t="s">
        <v>171</v>
      </c>
      <c r="X64" s="35">
        <f>IF(B64&lt;&gt;"",VLOOKUP(B64,COMMON!$A$3:$B$6,2,0),"")</f>
        <v>3</v>
      </c>
      <c r="Y64" s="35">
        <f>IF(O64&lt;&gt;"",VLOOKUP(O64,COMMON!$D$3:$E$4,2,0),"")</f>
        <v>1</v>
      </c>
      <c r="Z64" s="35" t="str">
        <f>IF(P64&lt;&gt;"",VLOOKUP(P64,COMMON!$G$3:$H$12,2,0),"")</f>
        <v/>
      </c>
      <c r="AA64" s="35" t="str">
        <f>IF(Q64&lt;&gt;"",VLOOKUP(Q64,COMMON!$J$2:$K$9,2,0),"")</f>
        <v/>
      </c>
      <c r="AB64" s="35" t="str">
        <f>IF(S64&lt;&gt;"",VLOOKUP(S64,COMMON!$M$2:$N$11,2,0),"")</f>
        <v>04CDHA</v>
      </c>
    </row>
    <row r="65" spans="1:28" ht="15.75" x14ac:dyDescent="0.25">
      <c r="A65" s="35">
        <v>57</v>
      </c>
      <c r="B65" s="11" t="s">
        <v>12</v>
      </c>
      <c r="C65" s="39" t="s">
        <v>172</v>
      </c>
      <c r="D65" s="40" t="s">
        <v>246</v>
      </c>
      <c r="E65" s="41" t="s">
        <v>277</v>
      </c>
      <c r="G65" s="41" t="s">
        <v>390</v>
      </c>
      <c r="H65" s="41" t="s">
        <v>390</v>
      </c>
      <c r="I65" s="39" t="s">
        <v>245</v>
      </c>
      <c r="J65" s="85" t="s">
        <v>464</v>
      </c>
      <c r="K65" s="85">
        <v>2341400</v>
      </c>
      <c r="L65" s="85">
        <v>2341400</v>
      </c>
      <c r="M65" s="42">
        <v>2341400</v>
      </c>
      <c r="N65" s="12" t="s">
        <v>466</v>
      </c>
      <c r="O65" s="12" t="s">
        <v>37</v>
      </c>
      <c r="S65" s="12" t="s">
        <v>61</v>
      </c>
      <c r="W65" s="71" t="s">
        <v>172</v>
      </c>
      <c r="X65" s="35">
        <f>IF(B65&lt;&gt;"",VLOOKUP(B65,COMMON!$A$3:$B$6,2,0),"")</f>
        <v>3</v>
      </c>
      <c r="Y65" s="35">
        <f>IF(O65&lt;&gt;"",VLOOKUP(O65,COMMON!$D$3:$E$4,2,0),"")</f>
        <v>1</v>
      </c>
      <c r="Z65" s="35" t="str">
        <f>IF(P65&lt;&gt;"",VLOOKUP(P65,COMMON!$G$3:$H$12,2,0),"")</f>
        <v/>
      </c>
      <c r="AA65" s="35" t="str">
        <f>IF(Q65&lt;&gt;"",VLOOKUP(Q65,COMMON!$J$2:$K$9,2,0),"")</f>
        <v/>
      </c>
      <c r="AB65" s="35" t="str">
        <f>IF(S65&lt;&gt;"",VLOOKUP(S65,COMMON!$M$2:$N$11,2,0),"")</f>
        <v>04CDHA</v>
      </c>
    </row>
    <row r="66" spans="1:28" ht="15.75" x14ac:dyDescent="0.25">
      <c r="A66" s="35">
        <v>58</v>
      </c>
      <c r="B66" s="11" t="s">
        <v>12</v>
      </c>
      <c r="C66" s="39" t="s">
        <v>173</v>
      </c>
      <c r="D66" s="40" t="s">
        <v>246</v>
      </c>
      <c r="E66" s="41" t="s">
        <v>278</v>
      </c>
      <c r="G66" s="41" t="s">
        <v>391</v>
      </c>
      <c r="H66" s="41" t="s">
        <v>391</v>
      </c>
      <c r="I66" s="39" t="s">
        <v>245</v>
      </c>
      <c r="J66" s="85" t="s">
        <v>463</v>
      </c>
      <c r="K66" s="85">
        <v>1500000</v>
      </c>
      <c r="L66" s="85">
        <v>1500000</v>
      </c>
      <c r="M66" s="42">
        <v>1500000</v>
      </c>
      <c r="N66" s="12" t="s">
        <v>466</v>
      </c>
      <c r="O66" s="12" t="s">
        <v>37</v>
      </c>
      <c r="S66" s="12" t="s">
        <v>61</v>
      </c>
      <c r="W66" s="71" t="s">
        <v>173</v>
      </c>
      <c r="X66" s="35">
        <f>IF(B66&lt;&gt;"",VLOOKUP(B66,COMMON!$A$3:$B$6,2,0),"")</f>
        <v>3</v>
      </c>
      <c r="Y66" s="35">
        <f>IF(O66&lt;&gt;"",VLOOKUP(O66,COMMON!$D$3:$E$4,2,0),"")</f>
        <v>1</v>
      </c>
      <c r="Z66" s="35" t="str">
        <f>IF(P66&lt;&gt;"",VLOOKUP(P66,COMMON!$G$3:$H$12,2,0),"")</f>
        <v/>
      </c>
      <c r="AA66" s="35" t="str">
        <f>IF(Q66&lt;&gt;"",VLOOKUP(Q66,COMMON!$J$2:$K$9,2,0),"")</f>
        <v/>
      </c>
      <c r="AB66" s="35" t="str">
        <f>IF(S66&lt;&gt;"",VLOOKUP(S66,COMMON!$M$2:$N$11,2,0),"")</f>
        <v>04CDHA</v>
      </c>
    </row>
    <row r="67" spans="1:28" ht="15.75" x14ac:dyDescent="0.25">
      <c r="A67" s="35">
        <v>59</v>
      </c>
      <c r="B67" s="11" t="s">
        <v>12</v>
      </c>
      <c r="C67" s="39" t="s">
        <v>174</v>
      </c>
      <c r="D67" s="40" t="s">
        <v>246</v>
      </c>
      <c r="E67" s="41" t="s">
        <v>279</v>
      </c>
      <c r="G67" s="41" t="s">
        <v>392</v>
      </c>
      <c r="H67" s="41" t="s">
        <v>392</v>
      </c>
      <c r="I67" s="39" t="s">
        <v>245</v>
      </c>
      <c r="J67" s="85" t="s">
        <v>463</v>
      </c>
      <c r="K67" s="85">
        <v>1500000</v>
      </c>
      <c r="L67" s="85">
        <v>1500000</v>
      </c>
      <c r="M67" s="42">
        <v>1500000</v>
      </c>
      <c r="N67" s="12" t="s">
        <v>466</v>
      </c>
      <c r="O67" s="12" t="s">
        <v>37</v>
      </c>
      <c r="S67" s="12" t="s">
        <v>61</v>
      </c>
      <c r="W67" s="71" t="s">
        <v>174</v>
      </c>
      <c r="X67" s="35">
        <f>IF(B67&lt;&gt;"",VLOOKUP(B67,COMMON!$A$3:$B$6,2,0),"")</f>
        <v>3</v>
      </c>
      <c r="Y67" s="35">
        <f>IF(O67&lt;&gt;"",VLOOKUP(O67,COMMON!$D$3:$E$4,2,0),"")</f>
        <v>1</v>
      </c>
      <c r="Z67" s="35" t="str">
        <f>IF(P67&lt;&gt;"",VLOOKUP(P67,COMMON!$G$3:$H$12,2,0),"")</f>
        <v/>
      </c>
      <c r="AA67" s="35" t="str">
        <f>IF(Q67&lt;&gt;"",VLOOKUP(Q67,COMMON!$J$2:$K$9,2,0),"")</f>
        <v/>
      </c>
      <c r="AB67" s="35" t="str">
        <f>IF(S67&lt;&gt;"",VLOOKUP(S67,COMMON!$M$2:$N$11,2,0),"")</f>
        <v>04CDHA</v>
      </c>
    </row>
    <row r="68" spans="1:28" ht="15.75" x14ac:dyDescent="0.25">
      <c r="A68" s="35">
        <v>60</v>
      </c>
      <c r="B68" s="11" t="s">
        <v>12</v>
      </c>
      <c r="C68" s="39" t="s">
        <v>175</v>
      </c>
      <c r="D68" s="40" t="s">
        <v>246</v>
      </c>
      <c r="E68" s="41" t="s">
        <v>280</v>
      </c>
      <c r="G68" s="41" t="s">
        <v>393</v>
      </c>
      <c r="H68" s="41" t="s">
        <v>393</v>
      </c>
      <c r="I68" s="39" t="s">
        <v>245</v>
      </c>
      <c r="J68" s="85" t="s">
        <v>463</v>
      </c>
      <c r="K68" s="85">
        <v>1500000</v>
      </c>
      <c r="L68" s="85">
        <v>1500000</v>
      </c>
      <c r="M68" s="42">
        <v>1500000</v>
      </c>
      <c r="N68" s="12" t="s">
        <v>466</v>
      </c>
      <c r="O68" s="12" t="s">
        <v>37</v>
      </c>
      <c r="S68" s="12" t="s">
        <v>61</v>
      </c>
      <c r="W68" s="71" t="s">
        <v>175</v>
      </c>
      <c r="X68" s="35">
        <f>IF(B68&lt;&gt;"",VLOOKUP(B68,COMMON!$A$3:$B$6,2,0),"")</f>
        <v>3</v>
      </c>
      <c r="Y68" s="35">
        <f>IF(O68&lt;&gt;"",VLOOKUP(O68,COMMON!$D$3:$E$4,2,0),"")</f>
        <v>1</v>
      </c>
      <c r="Z68" s="35" t="str">
        <f>IF(P68&lt;&gt;"",VLOOKUP(P68,COMMON!$G$3:$H$12,2,0),"")</f>
        <v/>
      </c>
      <c r="AA68" s="35" t="str">
        <f>IF(Q68&lt;&gt;"",VLOOKUP(Q68,COMMON!$J$2:$K$9,2,0),"")</f>
        <v/>
      </c>
      <c r="AB68" s="35" t="str">
        <f>IF(S68&lt;&gt;"",VLOOKUP(S68,COMMON!$M$2:$N$11,2,0),"")</f>
        <v>04CDHA</v>
      </c>
    </row>
    <row r="69" spans="1:28" ht="15.75" x14ac:dyDescent="0.25">
      <c r="A69" s="35">
        <v>61</v>
      </c>
      <c r="B69" s="11" t="s">
        <v>12</v>
      </c>
      <c r="C69" s="39" t="s">
        <v>176</v>
      </c>
      <c r="D69" s="40" t="s">
        <v>246</v>
      </c>
      <c r="E69" s="41" t="s">
        <v>281</v>
      </c>
      <c r="G69" s="41" t="s">
        <v>394</v>
      </c>
      <c r="H69" s="41" t="s">
        <v>394</v>
      </c>
      <c r="I69" s="39" t="s">
        <v>245</v>
      </c>
      <c r="J69" s="85" t="s">
        <v>464</v>
      </c>
      <c r="K69" s="85">
        <v>2341400</v>
      </c>
      <c r="L69" s="85">
        <v>2341400</v>
      </c>
      <c r="M69" s="42">
        <v>2341400</v>
      </c>
      <c r="N69" s="12" t="s">
        <v>466</v>
      </c>
      <c r="O69" s="12" t="s">
        <v>37</v>
      </c>
      <c r="S69" s="12" t="s">
        <v>61</v>
      </c>
      <c r="W69" s="71" t="s">
        <v>176</v>
      </c>
      <c r="X69" s="35">
        <f>IF(B69&lt;&gt;"",VLOOKUP(B69,COMMON!$A$3:$B$6,2,0),"")</f>
        <v>3</v>
      </c>
      <c r="Y69" s="35">
        <f>IF(O69&lt;&gt;"",VLOOKUP(O69,COMMON!$D$3:$E$4,2,0),"")</f>
        <v>1</v>
      </c>
      <c r="Z69" s="35" t="str">
        <f>IF(P69&lt;&gt;"",VLOOKUP(P69,COMMON!$G$3:$H$12,2,0),"")</f>
        <v/>
      </c>
      <c r="AA69" s="35" t="str">
        <f>IF(Q69&lt;&gt;"",VLOOKUP(Q69,COMMON!$J$2:$K$9,2,0),"")</f>
        <v/>
      </c>
      <c r="AB69" s="35" t="str">
        <f>IF(S69&lt;&gt;"",VLOOKUP(S69,COMMON!$M$2:$N$11,2,0),"")</f>
        <v>04CDHA</v>
      </c>
    </row>
    <row r="70" spans="1:28" ht="15.75" x14ac:dyDescent="0.25">
      <c r="A70" s="35">
        <v>62</v>
      </c>
      <c r="B70" s="11" t="s">
        <v>12</v>
      </c>
      <c r="C70" s="39" t="s">
        <v>177</v>
      </c>
      <c r="D70" s="40" t="s">
        <v>246</v>
      </c>
      <c r="E70" s="41" t="s">
        <v>282</v>
      </c>
      <c r="G70" s="41" t="s">
        <v>395</v>
      </c>
      <c r="H70" s="41" t="s">
        <v>395</v>
      </c>
      <c r="I70" s="39" t="s">
        <v>245</v>
      </c>
      <c r="J70" s="85" t="s">
        <v>463</v>
      </c>
      <c r="K70" s="85">
        <v>1500000</v>
      </c>
      <c r="L70" s="85">
        <v>1500000</v>
      </c>
      <c r="M70" s="42">
        <v>1500000</v>
      </c>
      <c r="N70" s="12" t="s">
        <v>466</v>
      </c>
      <c r="O70" s="12" t="s">
        <v>37</v>
      </c>
      <c r="S70" s="12" t="s">
        <v>61</v>
      </c>
      <c r="W70" s="71" t="s">
        <v>177</v>
      </c>
      <c r="X70" s="35">
        <f>IF(B70&lt;&gt;"",VLOOKUP(B70,COMMON!$A$3:$B$6,2,0),"")</f>
        <v>3</v>
      </c>
      <c r="Y70" s="35">
        <f>IF(O70&lt;&gt;"",VLOOKUP(O70,COMMON!$D$3:$E$4,2,0),"")</f>
        <v>1</v>
      </c>
      <c r="Z70" s="35" t="str">
        <f>IF(P70&lt;&gt;"",VLOOKUP(P70,COMMON!$G$3:$H$12,2,0),"")</f>
        <v/>
      </c>
      <c r="AA70" s="35" t="str">
        <f>IF(Q70&lt;&gt;"",VLOOKUP(Q70,COMMON!$J$2:$K$9,2,0),"")</f>
        <v/>
      </c>
      <c r="AB70" s="35" t="str">
        <f>IF(S70&lt;&gt;"",VLOOKUP(S70,COMMON!$M$2:$N$11,2,0),"")</f>
        <v>04CDHA</v>
      </c>
    </row>
    <row r="71" spans="1:28" ht="15.75" x14ac:dyDescent="0.25">
      <c r="A71" s="35">
        <v>63</v>
      </c>
      <c r="B71" s="11" t="s">
        <v>12</v>
      </c>
      <c r="C71" s="39" t="s">
        <v>178</v>
      </c>
      <c r="D71" s="40" t="s">
        <v>246</v>
      </c>
      <c r="E71" s="41" t="s">
        <v>282</v>
      </c>
      <c r="G71" s="41" t="s">
        <v>396</v>
      </c>
      <c r="H71" s="41" t="s">
        <v>396</v>
      </c>
      <c r="I71" s="39" t="s">
        <v>245</v>
      </c>
      <c r="J71" s="85" t="s">
        <v>463</v>
      </c>
      <c r="K71" s="85">
        <v>1500000</v>
      </c>
      <c r="L71" s="85">
        <v>1500000</v>
      </c>
      <c r="M71" s="42">
        <v>1500000</v>
      </c>
      <c r="N71" s="12" t="s">
        <v>466</v>
      </c>
      <c r="O71" s="12" t="s">
        <v>37</v>
      </c>
      <c r="S71" s="12" t="s">
        <v>61</v>
      </c>
      <c r="W71" s="71" t="s">
        <v>178</v>
      </c>
      <c r="X71" s="35">
        <f>IF(B71&lt;&gt;"",VLOOKUP(B71,COMMON!$A$3:$B$6,2,0),"")</f>
        <v>3</v>
      </c>
      <c r="Y71" s="35">
        <f>IF(O71&lt;&gt;"",VLOOKUP(O71,COMMON!$D$3:$E$4,2,0),"")</f>
        <v>1</v>
      </c>
      <c r="Z71" s="35" t="str">
        <f>IF(P71&lt;&gt;"",VLOOKUP(P71,COMMON!$G$3:$H$12,2,0),"")</f>
        <v/>
      </c>
      <c r="AA71" s="35" t="str">
        <f>IF(Q71&lt;&gt;"",VLOOKUP(Q71,COMMON!$J$2:$K$9,2,0),"")</f>
        <v/>
      </c>
      <c r="AB71" s="35" t="str">
        <f>IF(S71&lt;&gt;"",VLOOKUP(S71,COMMON!$M$2:$N$11,2,0),"")</f>
        <v>04CDHA</v>
      </c>
    </row>
    <row r="72" spans="1:28" ht="15.75" x14ac:dyDescent="0.25">
      <c r="A72" s="35">
        <v>64</v>
      </c>
      <c r="B72" s="11" t="s">
        <v>12</v>
      </c>
      <c r="C72" s="39" t="s">
        <v>179</v>
      </c>
      <c r="D72" s="40" t="s">
        <v>246</v>
      </c>
      <c r="E72" s="41" t="s">
        <v>282</v>
      </c>
      <c r="G72" s="41" t="s">
        <v>397</v>
      </c>
      <c r="H72" s="41" t="s">
        <v>397</v>
      </c>
      <c r="I72" s="39" t="s">
        <v>245</v>
      </c>
      <c r="J72" s="85" t="s">
        <v>463</v>
      </c>
      <c r="K72" s="85">
        <v>1500000</v>
      </c>
      <c r="L72" s="85">
        <v>1500000</v>
      </c>
      <c r="M72" s="42">
        <v>1500000</v>
      </c>
      <c r="N72" s="12" t="s">
        <v>466</v>
      </c>
      <c r="O72" s="12" t="s">
        <v>37</v>
      </c>
      <c r="S72" s="12" t="s">
        <v>61</v>
      </c>
      <c r="W72" s="71" t="s">
        <v>179</v>
      </c>
      <c r="X72" s="35">
        <f>IF(B72&lt;&gt;"",VLOOKUP(B72,COMMON!$A$3:$B$6,2,0),"")</f>
        <v>3</v>
      </c>
      <c r="Y72" s="35">
        <f>IF(O72&lt;&gt;"",VLOOKUP(O72,COMMON!$D$3:$E$4,2,0),"")</f>
        <v>1</v>
      </c>
      <c r="Z72" s="35" t="str">
        <f>IF(P72&lt;&gt;"",VLOOKUP(P72,COMMON!$G$3:$H$12,2,0),"")</f>
        <v/>
      </c>
      <c r="AA72" s="35" t="str">
        <f>IF(Q72&lt;&gt;"",VLOOKUP(Q72,COMMON!$J$2:$K$9,2,0),"")</f>
        <v/>
      </c>
      <c r="AB72" s="35" t="str">
        <f>IF(S72&lt;&gt;"",VLOOKUP(S72,COMMON!$M$2:$N$11,2,0),"")</f>
        <v>04CDHA</v>
      </c>
    </row>
    <row r="73" spans="1:28" ht="15.75" x14ac:dyDescent="0.25">
      <c r="A73" s="35">
        <v>65</v>
      </c>
      <c r="B73" s="11" t="s">
        <v>12</v>
      </c>
      <c r="C73" s="39" t="s">
        <v>180</v>
      </c>
      <c r="D73" s="40" t="s">
        <v>246</v>
      </c>
      <c r="E73" s="41" t="s">
        <v>282</v>
      </c>
      <c r="G73" s="41" t="s">
        <v>398</v>
      </c>
      <c r="H73" s="41" t="s">
        <v>398</v>
      </c>
      <c r="I73" s="39" t="s">
        <v>245</v>
      </c>
      <c r="J73" s="85" t="s">
        <v>463</v>
      </c>
      <c r="K73" s="85">
        <v>1500000</v>
      </c>
      <c r="L73" s="85">
        <v>1500000</v>
      </c>
      <c r="M73" s="42">
        <v>1500000</v>
      </c>
      <c r="N73" s="12" t="s">
        <v>466</v>
      </c>
      <c r="O73" s="12" t="s">
        <v>37</v>
      </c>
      <c r="S73" s="12" t="s">
        <v>61</v>
      </c>
      <c r="W73" s="71" t="s">
        <v>180</v>
      </c>
      <c r="X73" s="35">
        <f>IF(B73&lt;&gt;"",VLOOKUP(B73,COMMON!$A$3:$B$6,2,0),"")</f>
        <v>3</v>
      </c>
      <c r="Y73" s="35">
        <f>IF(O73&lt;&gt;"",VLOOKUP(O73,COMMON!$D$3:$E$4,2,0),"")</f>
        <v>1</v>
      </c>
      <c r="Z73" s="35" t="str">
        <f>IF(P73&lt;&gt;"",VLOOKUP(P73,COMMON!$G$3:$H$12,2,0),"")</f>
        <v/>
      </c>
      <c r="AA73" s="35" t="str">
        <f>IF(Q73&lt;&gt;"",VLOOKUP(Q73,COMMON!$J$2:$K$9,2,0),"")</f>
        <v/>
      </c>
      <c r="AB73" s="35" t="str">
        <f>IF(S73&lt;&gt;"",VLOOKUP(S73,COMMON!$M$2:$N$11,2,0),"")</f>
        <v>04CDHA</v>
      </c>
    </row>
    <row r="74" spans="1:28" ht="15.75" x14ac:dyDescent="0.25">
      <c r="A74" s="35">
        <v>66</v>
      </c>
      <c r="B74" s="11" t="s">
        <v>12</v>
      </c>
      <c r="C74" s="39" t="s">
        <v>181</v>
      </c>
      <c r="D74" s="40" t="s">
        <v>246</v>
      </c>
      <c r="E74" s="41" t="s">
        <v>282</v>
      </c>
      <c r="G74" s="41" t="s">
        <v>399</v>
      </c>
      <c r="H74" s="41" t="s">
        <v>399</v>
      </c>
      <c r="I74" s="39" t="s">
        <v>245</v>
      </c>
      <c r="J74" s="85" t="s">
        <v>463</v>
      </c>
      <c r="K74" s="85">
        <v>1500000</v>
      </c>
      <c r="L74" s="85">
        <v>1500000</v>
      </c>
      <c r="M74" s="42">
        <v>1500000</v>
      </c>
      <c r="N74" s="12" t="s">
        <v>466</v>
      </c>
      <c r="O74" s="12" t="s">
        <v>37</v>
      </c>
      <c r="S74" s="12" t="s">
        <v>61</v>
      </c>
      <c r="W74" s="71" t="s">
        <v>181</v>
      </c>
      <c r="X74" s="35">
        <f>IF(B74&lt;&gt;"",VLOOKUP(B74,COMMON!$A$3:$B$6,2,0),"")</f>
        <v>3</v>
      </c>
      <c r="Y74" s="35">
        <f>IF(O74&lt;&gt;"",VLOOKUP(O74,COMMON!$D$3:$E$4,2,0),"")</f>
        <v>1</v>
      </c>
      <c r="Z74" s="35" t="str">
        <f>IF(P74&lt;&gt;"",VLOOKUP(P74,COMMON!$G$3:$H$12,2,0),"")</f>
        <v/>
      </c>
      <c r="AA74" s="35" t="str">
        <f>IF(Q74&lt;&gt;"",VLOOKUP(Q74,COMMON!$J$2:$K$9,2,0),"")</f>
        <v/>
      </c>
      <c r="AB74" s="35" t="str">
        <f>IF(S74&lt;&gt;"",VLOOKUP(S74,COMMON!$M$2:$N$11,2,0),"")</f>
        <v>04CDHA</v>
      </c>
    </row>
    <row r="75" spans="1:28" ht="15.75" x14ac:dyDescent="0.25">
      <c r="A75" s="35">
        <v>67</v>
      </c>
      <c r="B75" s="11" t="s">
        <v>12</v>
      </c>
      <c r="C75" s="39" t="s">
        <v>182</v>
      </c>
      <c r="D75" s="40" t="s">
        <v>246</v>
      </c>
      <c r="E75" s="41" t="s">
        <v>282</v>
      </c>
      <c r="G75" s="41" t="s">
        <v>400</v>
      </c>
      <c r="H75" s="41" t="s">
        <v>400</v>
      </c>
      <c r="I75" s="39" t="s">
        <v>245</v>
      </c>
      <c r="J75" s="85" t="s">
        <v>463</v>
      </c>
      <c r="K75" s="85">
        <v>1500000</v>
      </c>
      <c r="L75" s="85">
        <v>1500000</v>
      </c>
      <c r="M75" s="42">
        <v>1500000</v>
      </c>
      <c r="N75" s="12" t="s">
        <v>466</v>
      </c>
      <c r="O75" s="12" t="s">
        <v>37</v>
      </c>
      <c r="S75" s="12" t="s">
        <v>61</v>
      </c>
      <c r="W75" s="71" t="s">
        <v>182</v>
      </c>
      <c r="X75" s="35">
        <f>IF(B75&lt;&gt;"",VLOOKUP(B75,COMMON!$A$3:$B$6,2,0),"")</f>
        <v>3</v>
      </c>
      <c r="Y75" s="35">
        <f>IF(O75&lt;&gt;"",VLOOKUP(O75,COMMON!$D$3:$E$4,2,0),"")</f>
        <v>1</v>
      </c>
      <c r="Z75" s="35" t="str">
        <f>IF(P75&lt;&gt;"",VLOOKUP(P75,COMMON!$G$3:$H$12,2,0),"")</f>
        <v/>
      </c>
      <c r="AA75" s="35" t="str">
        <f>IF(Q75&lt;&gt;"",VLOOKUP(Q75,COMMON!$J$2:$K$9,2,0),"")</f>
        <v/>
      </c>
      <c r="AB75" s="35" t="str">
        <f>IF(S75&lt;&gt;"",VLOOKUP(S75,COMMON!$M$2:$N$11,2,0),"")</f>
        <v>04CDHA</v>
      </c>
    </row>
    <row r="76" spans="1:28" ht="15.75" x14ac:dyDescent="0.25">
      <c r="A76" s="35">
        <v>68</v>
      </c>
      <c r="B76" s="11" t="s">
        <v>12</v>
      </c>
      <c r="C76" s="39" t="s">
        <v>183</v>
      </c>
      <c r="D76" s="40" t="s">
        <v>246</v>
      </c>
      <c r="E76" s="41" t="s">
        <v>282</v>
      </c>
      <c r="G76" s="41" t="s">
        <v>401</v>
      </c>
      <c r="H76" s="41" t="s">
        <v>401</v>
      </c>
      <c r="I76" s="39" t="s">
        <v>245</v>
      </c>
      <c r="J76" s="85" t="s">
        <v>463</v>
      </c>
      <c r="K76" s="85">
        <v>1500000</v>
      </c>
      <c r="L76" s="85">
        <v>1500000</v>
      </c>
      <c r="M76" s="42">
        <v>1500000</v>
      </c>
      <c r="N76" s="12" t="s">
        <v>466</v>
      </c>
      <c r="O76" s="12" t="s">
        <v>37</v>
      </c>
      <c r="S76" s="12" t="s">
        <v>61</v>
      </c>
      <c r="W76" s="71" t="s">
        <v>183</v>
      </c>
      <c r="X76" s="35">
        <f>IF(B76&lt;&gt;"",VLOOKUP(B76,COMMON!$A$3:$B$6,2,0),"")</f>
        <v>3</v>
      </c>
      <c r="Y76" s="35">
        <f>IF(O76&lt;&gt;"",VLOOKUP(O76,COMMON!$D$3:$E$4,2,0),"")</f>
        <v>1</v>
      </c>
      <c r="Z76" s="35" t="str">
        <f>IF(P76&lt;&gt;"",VLOOKUP(P76,COMMON!$G$3:$H$12,2,0),"")</f>
        <v/>
      </c>
      <c r="AA76" s="35" t="str">
        <f>IF(Q76&lt;&gt;"",VLOOKUP(Q76,COMMON!$J$2:$K$9,2,0),"")</f>
        <v/>
      </c>
      <c r="AB76" s="35" t="str">
        <f>IF(S76&lt;&gt;"",VLOOKUP(S76,COMMON!$M$2:$N$11,2,0),"")</f>
        <v>04CDHA</v>
      </c>
    </row>
    <row r="77" spans="1:28" ht="15.75" x14ac:dyDescent="0.25">
      <c r="A77" s="35">
        <v>69</v>
      </c>
      <c r="B77" s="11" t="s">
        <v>12</v>
      </c>
      <c r="C77" s="39" t="s">
        <v>184</v>
      </c>
      <c r="D77" s="40" t="s">
        <v>246</v>
      </c>
      <c r="E77" s="41" t="s">
        <v>282</v>
      </c>
      <c r="G77" s="41" t="s">
        <v>402</v>
      </c>
      <c r="H77" s="41" t="s">
        <v>402</v>
      </c>
      <c r="I77" s="39" t="s">
        <v>245</v>
      </c>
      <c r="J77" s="85" t="s">
        <v>463</v>
      </c>
      <c r="K77" s="85">
        <v>1500000</v>
      </c>
      <c r="L77" s="85">
        <v>1500000</v>
      </c>
      <c r="M77" s="42">
        <v>1500000</v>
      </c>
      <c r="N77" s="12" t="s">
        <v>466</v>
      </c>
      <c r="O77" s="12" t="s">
        <v>37</v>
      </c>
      <c r="S77" s="12" t="s">
        <v>61</v>
      </c>
      <c r="W77" s="71" t="s">
        <v>184</v>
      </c>
      <c r="X77" s="35">
        <f>IF(B77&lt;&gt;"",VLOOKUP(B77,COMMON!$A$3:$B$6,2,0),"")</f>
        <v>3</v>
      </c>
      <c r="Y77" s="35">
        <f>IF(O77&lt;&gt;"",VLOOKUP(O77,COMMON!$D$3:$E$4,2,0),"")</f>
        <v>1</v>
      </c>
      <c r="Z77" s="35" t="str">
        <f>IF(P77&lt;&gt;"",VLOOKUP(P77,COMMON!$G$3:$H$12,2,0),"")</f>
        <v/>
      </c>
      <c r="AA77" s="35" t="str">
        <f>IF(Q77&lt;&gt;"",VLOOKUP(Q77,COMMON!$J$2:$K$9,2,0),"")</f>
        <v/>
      </c>
      <c r="AB77" s="35" t="str">
        <f>IF(S77&lt;&gt;"",VLOOKUP(S77,COMMON!$M$2:$N$11,2,0),"")</f>
        <v>04CDHA</v>
      </c>
    </row>
    <row r="78" spans="1:28" ht="15.75" x14ac:dyDescent="0.25">
      <c r="A78" s="35">
        <v>70</v>
      </c>
      <c r="B78" s="11" t="s">
        <v>12</v>
      </c>
      <c r="C78" s="39" t="s">
        <v>185</v>
      </c>
      <c r="D78" s="40" t="s">
        <v>246</v>
      </c>
      <c r="E78" s="41" t="s">
        <v>282</v>
      </c>
      <c r="G78" s="41" t="s">
        <v>403</v>
      </c>
      <c r="H78" s="41" t="s">
        <v>403</v>
      </c>
      <c r="I78" s="39" t="s">
        <v>245</v>
      </c>
      <c r="J78" s="85" t="s">
        <v>463</v>
      </c>
      <c r="K78" s="85">
        <v>1500000</v>
      </c>
      <c r="L78" s="85">
        <v>1500000</v>
      </c>
      <c r="M78" s="42">
        <v>1500000</v>
      </c>
      <c r="N78" s="12" t="s">
        <v>466</v>
      </c>
      <c r="O78" s="12" t="s">
        <v>37</v>
      </c>
      <c r="S78" s="12" t="s">
        <v>61</v>
      </c>
      <c r="W78" s="71" t="s">
        <v>185</v>
      </c>
      <c r="X78" s="35">
        <f>IF(B78&lt;&gt;"",VLOOKUP(B78,COMMON!$A$3:$B$6,2,0),"")</f>
        <v>3</v>
      </c>
      <c r="Y78" s="35">
        <f>IF(O78&lt;&gt;"",VLOOKUP(O78,COMMON!$D$3:$E$4,2,0),"")</f>
        <v>1</v>
      </c>
      <c r="Z78" s="35" t="str">
        <f>IF(P78&lt;&gt;"",VLOOKUP(P78,COMMON!$G$3:$H$12,2,0),"")</f>
        <v/>
      </c>
      <c r="AA78" s="35" t="str">
        <f>IF(Q78&lt;&gt;"",VLOOKUP(Q78,COMMON!$J$2:$K$9,2,0),"")</f>
        <v/>
      </c>
      <c r="AB78" s="35" t="str">
        <f>IF(S78&lt;&gt;"",VLOOKUP(S78,COMMON!$M$2:$N$11,2,0),"")</f>
        <v>04CDHA</v>
      </c>
    </row>
    <row r="79" spans="1:28" ht="15.75" x14ac:dyDescent="0.25">
      <c r="A79" s="35">
        <v>71</v>
      </c>
      <c r="B79" s="11" t="s">
        <v>12</v>
      </c>
      <c r="C79" s="39" t="s">
        <v>186</v>
      </c>
      <c r="D79" s="40" t="s">
        <v>246</v>
      </c>
      <c r="E79" s="41" t="s">
        <v>282</v>
      </c>
      <c r="G79" s="41" t="s">
        <v>404</v>
      </c>
      <c r="H79" s="41" t="s">
        <v>404</v>
      </c>
      <c r="I79" s="39" t="s">
        <v>245</v>
      </c>
      <c r="J79" s="85" t="s">
        <v>463</v>
      </c>
      <c r="K79" s="85">
        <v>1500000</v>
      </c>
      <c r="L79" s="85">
        <v>1500000</v>
      </c>
      <c r="M79" s="42">
        <v>1500000</v>
      </c>
      <c r="N79" s="12" t="s">
        <v>466</v>
      </c>
      <c r="O79" s="12" t="s">
        <v>37</v>
      </c>
      <c r="S79" s="12" t="s">
        <v>61</v>
      </c>
      <c r="W79" s="71" t="s">
        <v>186</v>
      </c>
      <c r="X79" s="35">
        <f>IF(B79&lt;&gt;"",VLOOKUP(B79,COMMON!$A$3:$B$6,2,0),"")</f>
        <v>3</v>
      </c>
      <c r="Y79" s="35">
        <f>IF(O79&lt;&gt;"",VLOOKUP(O79,COMMON!$D$3:$E$4,2,0),"")</f>
        <v>1</v>
      </c>
      <c r="Z79" s="35" t="str">
        <f>IF(P79&lt;&gt;"",VLOOKUP(P79,COMMON!$G$3:$H$12,2,0),"")</f>
        <v/>
      </c>
      <c r="AA79" s="35" t="str">
        <f>IF(Q79&lt;&gt;"",VLOOKUP(Q79,COMMON!$J$2:$K$9,2,0),"")</f>
        <v/>
      </c>
      <c r="AB79" s="35" t="str">
        <f>IF(S79&lt;&gt;"",VLOOKUP(S79,COMMON!$M$2:$N$11,2,0),"")</f>
        <v>04CDHA</v>
      </c>
    </row>
    <row r="80" spans="1:28" ht="15.75" x14ac:dyDescent="0.25">
      <c r="A80" s="35">
        <v>72</v>
      </c>
      <c r="B80" s="11" t="s">
        <v>12</v>
      </c>
      <c r="C80" s="39" t="s">
        <v>187</v>
      </c>
      <c r="D80" s="40" t="s">
        <v>246</v>
      </c>
      <c r="E80" s="41" t="s">
        <v>282</v>
      </c>
      <c r="G80" s="41" t="s">
        <v>405</v>
      </c>
      <c r="H80" s="41" t="s">
        <v>405</v>
      </c>
      <c r="I80" s="39" t="s">
        <v>245</v>
      </c>
      <c r="J80" s="85" t="s">
        <v>463</v>
      </c>
      <c r="K80" s="85">
        <v>1500000</v>
      </c>
      <c r="L80" s="85">
        <v>1500000</v>
      </c>
      <c r="M80" s="42">
        <v>1500000</v>
      </c>
      <c r="N80" s="12" t="s">
        <v>466</v>
      </c>
      <c r="O80" s="12" t="s">
        <v>37</v>
      </c>
      <c r="S80" s="12" t="s">
        <v>61</v>
      </c>
      <c r="W80" s="71" t="s">
        <v>187</v>
      </c>
      <c r="X80" s="35">
        <f>IF(B80&lt;&gt;"",VLOOKUP(B80,COMMON!$A$3:$B$6,2,0),"")</f>
        <v>3</v>
      </c>
      <c r="Y80" s="35">
        <f>IF(O80&lt;&gt;"",VLOOKUP(O80,COMMON!$D$3:$E$4,2,0),"")</f>
        <v>1</v>
      </c>
      <c r="Z80" s="35" t="str">
        <f>IF(P80&lt;&gt;"",VLOOKUP(P80,COMMON!$G$3:$H$12,2,0),"")</f>
        <v/>
      </c>
      <c r="AA80" s="35" t="str">
        <f>IF(Q80&lt;&gt;"",VLOOKUP(Q80,COMMON!$J$2:$K$9,2,0),"")</f>
        <v/>
      </c>
      <c r="AB80" s="35" t="str">
        <f>IF(S80&lt;&gt;"",VLOOKUP(S80,COMMON!$M$2:$N$11,2,0),"")</f>
        <v>04CDHA</v>
      </c>
    </row>
    <row r="81" spans="1:28" ht="15.75" x14ac:dyDescent="0.25">
      <c r="A81" s="35">
        <v>73</v>
      </c>
      <c r="B81" s="11" t="s">
        <v>12</v>
      </c>
      <c r="C81" s="39" t="s">
        <v>188</v>
      </c>
      <c r="D81" s="40" t="s">
        <v>246</v>
      </c>
      <c r="E81" s="41" t="s">
        <v>282</v>
      </c>
      <c r="G81" s="41" t="s">
        <v>406</v>
      </c>
      <c r="H81" s="41" t="s">
        <v>406</v>
      </c>
      <c r="I81" s="39" t="s">
        <v>245</v>
      </c>
      <c r="J81" s="85" t="s">
        <v>463</v>
      </c>
      <c r="K81" s="85">
        <v>1500000</v>
      </c>
      <c r="L81" s="85">
        <v>1500000</v>
      </c>
      <c r="M81" s="42">
        <v>1500000</v>
      </c>
      <c r="N81" s="12" t="s">
        <v>466</v>
      </c>
      <c r="O81" s="12" t="s">
        <v>37</v>
      </c>
      <c r="S81" s="12" t="s">
        <v>61</v>
      </c>
      <c r="W81" s="71" t="s">
        <v>188</v>
      </c>
      <c r="X81" s="35">
        <f>IF(B81&lt;&gt;"",VLOOKUP(B81,COMMON!$A$3:$B$6,2,0),"")</f>
        <v>3</v>
      </c>
      <c r="Y81" s="35">
        <f>IF(O81&lt;&gt;"",VLOOKUP(O81,COMMON!$D$3:$E$4,2,0),"")</f>
        <v>1</v>
      </c>
      <c r="Z81" s="35" t="str">
        <f>IF(P81&lt;&gt;"",VLOOKUP(P81,COMMON!$G$3:$H$12,2,0),"")</f>
        <v/>
      </c>
      <c r="AA81" s="35" t="str">
        <f>IF(Q81&lt;&gt;"",VLOOKUP(Q81,COMMON!$J$2:$K$9,2,0),"")</f>
        <v/>
      </c>
      <c r="AB81" s="35" t="str">
        <f>IF(S81&lt;&gt;"",VLOOKUP(S81,COMMON!$M$2:$N$11,2,0),"")</f>
        <v>04CDHA</v>
      </c>
    </row>
    <row r="82" spans="1:28" ht="15.75" x14ac:dyDescent="0.25">
      <c r="A82" s="35">
        <v>74</v>
      </c>
      <c r="B82" s="11" t="s">
        <v>12</v>
      </c>
      <c r="C82" s="39" t="s">
        <v>189</v>
      </c>
      <c r="D82" s="40" t="s">
        <v>246</v>
      </c>
      <c r="E82" s="41" t="s">
        <v>282</v>
      </c>
      <c r="G82" s="41" t="s">
        <v>407</v>
      </c>
      <c r="H82" s="41" t="s">
        <v>407</v>
      </c>
      <c r="I82" s="39" t="s">
        <v>245</v>
      </c>
      <c r="J82" s="85" t="s">
        <v>463</v>
      </c>
      <c r="K82" s="85">
        <v>1500000</v>
      </c>
      <c r="L82" s="85">
        <v>1500000</v>
      </c>
      <c r="M82" s="42">
        <v>1500000</v>
      </c>
      <c r="N82" s="12" t="s">
        <v>466</v>
      </c>
      <c r="O82" s="12" t="s">
        <v>37</v>
      </c>
      <c r="S82" s="12" t="s">
        <v>61</v>
      </c>
      <c r="W82" s="71" t="s">
        <v>189</v>
      </c>
      <c r="X82" s="35">
        <f>IF(B82&lt;&gt;"",VLOOKUP(B82,COMMON!$A$3:$B$6,2,0),"")</f>
        <v>3</v>
      </c>
      <c r="Y82" s="35">
        <f>IF(O82&lt;&gt;"",VLOOKUP(O82,COMMON!$D$3:$E$4,2,0),"")</f>
        <v>1</v>
      </c>
      <c r="Z82" s="35" t="str">
        <f>IF(P82&lt;&gt;"",VLOOKUP(P82,COMMON!$G$3:$H$12,2,0),"")</f>
        <v/>
      </c>
      <c r="AA82" s="35" t="str">
        <f>IF(Q82&lt;&gt;"",VLOOKUP(Q82,COMMON!$J$2:$K$9,2,0),"")</f>
        <v/>
      </c>
      <c r="AB82" s="35" t="str">
        <f>IF(S82&lt;&gt;"",VLOOKUP(S82,COMMON!$M$2:$N$11,2,0),"")</f>
        <v>04CDHA</v>
      </c>
    </row>
    <row r="83" spans="1:28" ht="15.75" x14ac:dyDescent="0.25">
      <c r="A83" s="35">
        <v>75</v>
      </c>
      <c r="B83" s="11" t="s">
        <v>12</v>
      </c>
      <c r="C83" s="39" t="s">
        <v>190</v>
      </c>
      <c r="D83" s="40" t="s">
        <v>246</v>
      </c>
      <c r="E83" s="41" t="s">
        <v>282</v>
      </c>
      <c r="G83" s="41" t="s">
        <v>408</v>
      </c>
      <c r="H83" s="41" t="s">
        <v>408</v>
      </c>
      <c r="I83" s="39" t="s">
        <v>245</v>
      </c>
      <c r="J83" s="85" t="s">
        <v>463</v>
      </c>
      <c r="K83" s="85">
        <v>1500000</v>
      </c>
      <c r="L83" s="85">
        <v>1500000</v>
      </c>
      <c r="M83" s="42">
        <v>1500000</v>
      </c>
      <c r="N83" s="12" t="s">
        <v>466</v>
      </c>
      <c r="O83" s="12" t="s">
        <v>37</v>
      </c>
      <c r="S83" s="12" t="s">
        <v>61</v>
      </c>
      <c r="W83" s="71" t="s">
        <v>190</v>
      </c>
      <c r="X83" s="35">
        <f>IF(B83&lt;&gt;"",VLOOKUP(B83,COMMON!$A$3:$B$6,2,0),"")</f>
        <v>3</v>
      </c>
      <c r="Y83" s="35">
        <f>IF(O83&lt;&gt;"",VLOOKUP(O83,COMMON!$D$3:$E$4,2,0),"")</f>
        <v>1</v>
      </c>
      <c r="Z83" s="35" t="str">
        <f>IF(P83&lt;&gt;"",VLOOKUP(P83,COMMON!$G$3:$H$12,2,0),"")</f>
        <v/>
      </c>
      <c r="AA83" s="35" t="str">
        <f>IF(Q83&lt;&gt;"",VLOOKUP(Q83,COMMON!$J$2:$K$9,2,0),"")</f>
        <v/>
      </c>
      <c r="AB83" s="35" t="str">
        <f>IF(S83&lt;&gt;"",VLOOKUP(S83,COMMON!$M$2:$N$11,2,0),"")</f>
        <v>04CDHA</v>
      </c>
    </row>
    <row r="84" spans="1:28" ht="15.75" x14ac:dyDescent="0.25">
      <c r="A84" s="35">
        <v>76</v>
      </c>
      <c r="B84" s="11" t="s">
        <v>12</v>
      </c>
      <c r="C84" s="39" t="s">
        <v>191</v>
      </c>
      <c r="D84" s="40" t="s">
        <v>246</v>
      </c>
      <c r="E84" s="41" t="s">
        <v>282</v>
      </c>
      <c r="G84" s="41" t="s">
        <v>409</v>
      </c>
      <c r="H84" s="41" t="s">
        <v>409</v>
      </c>
      <c r="I84" s="39" t="s">
        <v>245</v>
      </c>
      <c r="J84" s="85" t="s">
        <v>463</v>
      </c>
      <c r="K84" s="85">
        <v>1500000</v>
      </c>
      <c r="L84" s="85">
        <v>1500000</v>
      </c>
      <c r="M84" s="42">
        <v>1500000</v>
      </c>
      <c r="N84" s="12" t="s">
        <v>466</v>
      </c>
      <c r="O84" s="12" t="s">
        <v>37</v>
      </c>
      <c r="S84" s="12" t="s">
        <v>61</v>
      </c>
      <c r="W84" s="71" t="s">
        <v>191</v>
      </c>
      <c r="X84" s="35">
        <f>IF(B84&lt;&gt;"",VLOOKUP(B84,COMMON!$A$3:$B$6,2,0),"")</f>
        <v>3</v>
      </c>
      <c r="Y84" s="35">
        <f>IF(O84&lt;&gt;"",VLOOKUP(O84,COMMON!$D$3:$E$4,2,0),"")</f>
        <v>1</v>
      </c>
      <c r="Z84" s="35" t="str">
        <f>IF(P84&lt;&gt;"",VLOOKUP(P84,COMMON!$G$3:$H$12,2,0),"")</f>
        <v/>
      </c>
      <c r="AA84" s="35" t="str">
        <f>IF(Q84&lt;&gt;"",VLOOKUP(Q84,COMMON!$J$2:$K$9,2,0),"")</f>
        <v/>
      </c>
      <c r="AB84" s="35" t="str">
        <f>IF(S84&lt;&gt;"",VLOOKUP(S84,COMMON!$M$2:$N$11,2,0),"")</f>
        <v>04CDHA</v>
      </c>
    </row>
    <row r="85" spans="1:28" ht="15.75" x14ac:dyDescent="0.25">
      <c r="A85" s="35">
        <v>77</v>
      </c>
      <c r="B85" s="11" t="s">
        <v>12</v>
      </c>
      <c r="C85" s="39" t="s">
        <v>192</v>
      </c>
      <c r="D85" s="40" t="s">
        <v>246</v>
      </c>
      <c r="E85" s="41" t="s">
        <v>282</v>
      </c>
      <c r="G85" s="41" t="s">
        <v>410</v>
      </c>
      <c r="H85" s="41" t="s">
        <v>410</v>
      </c>
      <c r="I85" s="39" t="s">
        <v>245</v>
      </c>
      <c r="J85" s="85" t="s">
        <v>463</v>
      </c>
      <c r="K85" s="85">
        <v>1500000</v>
      </c>
      <c r="L85" s="85">
        <v>1500000</v>
      </c>
      <c r="M85" s="42">
        <v>1500000</v>
      </c>
      <c r="N85" s="12" t="s">
        <v>466</v>
      </c>
      <c r="O85" s="12" t="s">
        <v>37</v>
      </c>
      <c r="S85" s="12" t="s">
        <v>61</v>
      </c>
      <c r="W85" s="71" t="s">
        <v>192</v>
      </c>
      <c r="X85" s="35">
        <f>IF(B85&lt;&gt;"",VLOOKUP(B85,COMMON!$A$3:$B$6,2,0),"")</f>
        <v>3</v>
      </c>
      <c r="Y85" s="35">
        <f>IF(O85&lt;&gt;"",VLOOKUP(O85,COMMON!$D$3:$E$4,2,0),"")</f>
        <v>1</v>
      </c>
      <c r="Z85" s="35" t="str">
        <f>IF(P85&lt;&gt;"",VLOOKUP(P85,COMMON!$G$3:$H$12,2,0),"")</f>
        <v/>
      </c>
      <c r="AA85" s="35" t="str">
        <f>IF(Q85&lt;&gt;"",VLOOKUP(Q85,COMMON!$J$2:$K$9,2,0),"")</f>
        <v/>
      </c>
      <c r="AB85" s="35" t="str">
        <f>IF(S85&lt;&gt;"",VLOOKUP(S85,COMMON!$M$2:$N$11,2,0),"")</f>
        <v>04CDHA</v>
      </c>
    </row>
    <row r="86" spans="1:28" ht="15.75" x14ac:dyDescent="0.25">
      <c r="A86" s="35">
        <v>78</v>
      </c>
      <c r="B86" s="11" t="s">
        <v>12</v>
      </c>
      <c r="C86" s="39" t="s">
        <v>193</v>
      </c>
      <c r="D86" s="40" t="s">
        <v>246</v>
      </c>
      <c r="E86" s="41" t="s">
        <v>282</v>
      </c>
      <c r="G86" s="41" t="s">
        <v>411</v>
      </c>
      <c r="H86" s="41" t="s">
        <v>411</v>
      </c>
      <c r="I86" s="39" t="s">
        <v>245</v>
      </c>
      <c r="J86" s="85" t="s">
        <v>463</v>
      </c>
      <c r="K86" s="85">
        <v>1500000</v>
      </c>
      <c r="L86" s="85">
        <v>1500000</v>
      </c>
      <c r="M86" s="42">
        <v>1500000</v>
      </c>
      <c r="N86" s="12" t="s">
        <v>466</v>
      </c>
      <c r="O86" s="12" t="s">
        <v>37</v>
      </c>
      <c r="S86" s="12" t="s">
        <v>61</v>
      </c>
      <c r="W86" s="71" t="s">
        <v>193</v>
      </c>
      <c r="X86" s="35">
        <f>IF(B86&lt;&gt;"",VLOOKUP(B86,COMMON!$A$3:$B$6,2,0),"")</f>
        <v>3</v>
      </c>
      <c r="Y86" s="35">
        <f>IF(O86&lt;&gt;"",VLOOKUP(O86,COMMON!$D$3:$E$4,2,0),"")</f>
        <v>1</v>
      </c>
      <c r="Z86" s="35" t="str">
        <f>IF(P86&lt;&gt;"",VLOOKUP(P86,COMMON!$G$3:$H$12,2,0),"")</f>
        <v/>
      </c>
      <c r="AA86" s="35" t="str">
        <f>IF(Q86&lt;&gt;"",VLOOKUP(Q86,COMMON!$J$2:$K$9,2,0),"")</f>
        <v/>
      </c>
      <c r="AB86" s="35" t="str">
        <f>IF(S86&lt;&gt;"",VLOOKUP(S86,COMMON!$M$2:$N$11,2,0),"")</f>
        <v>04CDHA</v>
      </c>
    </row>
    <row r="87" spans="1:28" ht="15.75" x14ac:dyDescent="0.25">
      <c r="A87" s="35">
        <v>79</v>
      </c>
      <c r="B87" s="11" t="s">
        <v>12</v>
      </c>
      <c r="C87" s="39" t="s">
        <v>194</v>
      </c>
      <c r="D87" s="40" t="s">
        <v>246</v>
      </c>
      <c r="E87" s="41" t="s">
        <v>283</v>
      </c>
      <c r="G87" s="41" t="s">
        <v>412</v>
      </c>
      <c r="H87" s="41" t="s">
        <v>412</v>
      </c>
      <c r="I87" s="39" t="s">
        <v>245</v>
      </c>
      <c r="J87" s="85" t="s">
        <v>465</v>
      </c>
      <c r="K87" s="85" t="s">
        <v>465</v>
      </c>
      <c r="L87" s="85" t="s">
        <v>465</v>
      </c>
      <c r="M87" s="42" t="s">
        <v>465</v>
      </c>
      <c r="N87" s="12" t="s">
        <v>466</v>
      </c>
      <c r="O87" s="12" t="s">
        <v>37</v>
      </c>
      <c r="S87" s="12" t="s">
        <v>61</v>
      </c>
      <c r="W87" s="71" t="s">
        <v>194</v>
      </c>
      <c r="X87" s="35">
        <f>IF(B87&lt;&gt;"",VLOOKUP(B87,COMMON!$A$3:$B$6,2,0),"")</f>
        <v>3</v>
      </c>
      <c r="Y87" s="35">
        <f>IF(O87&lt;&gt;"",VLOOKUP(O87,COMMON!$D$3:$E$4,2,0),"")</f>
        <v>1</v>
      </c>
      <c r="Z87" s="35" t="str">
        <f>IF(P87&lt;&gt;"",VLOOKUP(P87,COMMON!$G$3:$H$12,2,0),"")</f>
        <v/>
      </c>
      <c r="AA87" s="35" t="str">
        <f>IF(Q87&lt;&gt;"",VLOOKUP(Q87,COMMON!$J$2:$K$9,2,0),"")</f>
        <v/>
      </c>
      <c r="AB87" s="35" t="str">
        <f>IF(S87&lt;&gt;"",VLOOKUP(S87,COMMON!$M$2:$N$11,2,0),"")</f>
        <v>04CDHA</v>
      </c>
    </row>
    <row r="88" spans="1:28" ht="15.75" x14ac:dyDescent="0.25">
      <c r="A88" s="35">
        <v>80</v>
      </c>
      <c r="B88" s="11" t="s">
        <v>12</v>
      </c>
      <c r="C88" s="39" t="s">
        <v>195</v>
      </c>
      <c r="D88" s="40" t="s">
        <v>246</v>
      </c>
      <c r="E88" s="41" t="s">
        <v>284</v>
      </c>
      <c r="G88" s="41" t="s">
        <v>413</v>
      </c>
      <c r="H88" s="41" t="s">
        <v>413</v>
      </c>
      <c r="I88" s="39" t="s">
        <v>245</v>
      </c>
      <c r="J88" s="85" t="s">
        <v>463</v>
      </c>
      <c r="K88" s="85" t="s">
        <v>463</v>
      </c>
      <c r="L88" s="85" t="s">
        <v>463</v>
      </c>
      <c r="M88" s="42" t="s">
        <v>463</v>
      </c>
      <c r="N88" s="12" t="s">
        <v>466</v>
      </c>
      <c r="O88" s="12" t="s">
        <v>37</v>
      </c>
      <c r="S88" s="12" t="s">
        <v>61</v>
      </c>
      <c r="W88" s="71" t="s">
        <v>195</v>
      </c>
      <c r="X88" s="35">
        <f>IF(B88&lt;&gt;"",VLOOKUP(B88,COMMON!$A$3:$B$6,2,0),"")</f>
        <v>3</v>
      </c>
      <c r="Y88" s="35">
        <f>IF(O88&lt;&gt;"",VLOOKUP(O88,COMMON!$D$3:$E$4,2,0),"")</f>
        <v>1</v>
      </c>
      <c r="Z88" s="35" t="str">
        <f>IF(P88&lt;&gt;"",VLOOKUP(P88,COMMON!$G$3:$H$12,2,0),"")</f>
        <v/>
      </c>
      <c r="AA88" s="35" t="str">
        <f>IF(Q88&lt;&gt;"",VLOOKUP(Q88,COMMON!$J$2:$K$9,2,0),"")</f>
        <v/>
      </c>
      <c r="AB88" s="35" t="str">
        <f>IF(S88&lt;&gt;"",VLOOKUP(S88,COMMON!$M$2:$N$11,2,0),"")</f>
        <v>04CDHA</v>
      </c>
    </row>
    <row r="89" spans="1:28" ht="15.75" x14ac:dyDescent="0.25">
      <c r="A89" s="35">
        <v>81</v>
      </c>
      <c r="B89" s="11" t="s">
        <v>12</v>
      </c>
      <c r="C89" s="39" t="s">
        <v>196</v>
      </c>
      <c r="D89" s="40" t="s">
        <v>246</v>
      </c>
      <c r="E89" s="41" t="s">
        <v>285</v>
      </c>
      <c r="G89" s="41" t="s">
        <v>414</v>
      </c>
      <c r="H89" s="41" t="s">
        <v>414</v>
      </c>
      <c r="I89" s="39" t="s">
        <v>245</v>
      </c>
      <c r="J89" s="85" t="s">
        <v>464</v>
      </c>
      <c r="K89" s="85" t="s">
        <v>464</v>
      </c>
      <c r="L89" s="85" t="s">
        <v>464</v>
      </c>
      <c r="M89" s="42" t="s">
        <v>464</v>
      </c>
      <c r="N89" s="12" t="s">
        <v>466</v>
      </c>
      <c r="O89" s="12" t="s">
        <v>37</v>
      </c>
      <c r="S89" s="12" t="s">
        <v>61</v>
      </c>
      <c r="W89" s="71" t="s">
        <v>196</v>
      </c>
      <c r="X89" s="35">
        <f>IF(B89&lt;&gt;"",VLOOKUP(B89,COMMON!$A$3:$B$6,2,0),"")</f>
        <v>3</v>
      </c>
      <c r="Y89" s="35">
        <f>IF(O89&lt;&gt;"",VLOOKUP(O89,COMMON!$D$3:$E$4,2,0),"")</f>
        <v>1</v>
      </c>
      <c r="Z89" s="35" t="str">
        <f>IF(P89&lt;&gt;"",VLOOKUP(P89,COMMON!$G$3:$H$12,2,0),"")</f>
        <v/>
      </c>
      <c r="AA89" s="35" t="str">
        <f>IF(Q89&lt;&gt;"",VLOOKUP(Q89,COMMON!$J$2:$K$9,2,0),"")</f>
        <v/>
      </c>
      <c r="AB89" s="35" t="str">
        <f>IF(S89&lt;&gt;"",VLOOKUP(S89,COMMON!$M$2:$N$11,2,0),"")</f>
        <v>04CDHA</v>
      </c>
    </row>
    <row r="90" spans="1:28" ht="15.75" x14ac:dyDescent="0.25">
      <c r="A90" s="35">
        <v>82</v>
      </c>
      <c r="B90" s="11" t="s">
        <v>12</v>
      </c>
      <c r="C90" s="39" t="s">
        <v>197</v>
      </c>
      <c r="D90" s="40" t="s">
        <v>246</v>
      </c>
      <c r="E90" s="41" t="s">
        <v>286</v>
      </c>
      <c r="G90" s="41" t="s">
        <v>415</v>
      </c>
      <c r="H90" s="41" t="s">
        <v>415</v>
      </c>
      <c r="I90" s="39" t="s">
        <v>245</v>
      </c>
      <c r="J90" s="85" t="s">
        <v>463</v>
      </c>
      <c r="K90" s="85" t="s">
        <v>463</v>
      </c>
      <c r="L90" s="85" t="s">
        <v>463</v>
      </c>
      <c r="M90" s="42" t="s">
        <v>463</v>
      </c>
      <c r="N90" s="12" t="s">
        <v>466</v>
      </c>
      <c r="O90" s="12" t="s">
        <v>37</v>
      </c>
      <c r="S90" s="12" t="s">
        <v>61</v>
      </c>
      <c r="W90" s="71" t="s">
        <v>197</v>
      </c>
      <c r="X90" s="35">
        <f>IF(B90&lt;&gt;"",VLOOKUP(B90,COMMON!$A$3:$B$6,2,0),"")</f>
        <v>3</v>
      </c>
      <c r="Y90" s="35">
        <f>IF(O90&lt;&gt;"",VLOOKUP(O90,COMMON!$D$3:$E$4,2,0),"")</f>
        <v>1</v>
      </c>
      <c r="Z90" s="35" t="str">
        <f>IF(P90&lt;&gt;"",VLOOKUP(P90,COMMON!$G$3:$H$12,2,0),"")</f>
        <v/>
      </c>
      <c r="AA90" s="35" t="str">
        <f>IF(Q90&lt;&gt;"",VLOOKUP(Q90,COMMON!$J$2:$K$9,2,0),"")</f>
        <v/>
      </c>
      <c r="AB90" s="35" t="str">
        <f>IF(S90&lt;&gt;"",VLOOKUP(S90,COMMON!$M$2:$N$11,2,0),"")</f>
        <v>04CDHA</v>
      </c>
    </row>
    <row r="91" spans="1:28" ht="15.75" x14ac:dyDescent="0.25">
      <c r="A91" s="35">
        <v>83</v>
      </c>
      <c r="B91" s="11" t="s">
        <v>12</v>
      </c>
      <c r="C91" s="39" t="s">
        <v>198</v>
      </c>
      <c r="D91" s="40" t="s">
        <v>246</v>
      </c>
      <c r="E91" s="41" t="s">
        <v>287</v>
      </c>
      <c r="G91" s="41" t="s">
        <v>416</v>
      </c>
      <c r="H91" s="41" t="s">
        <v>416</v>
      </c>
      <c r="I91" s="39" t="s">
        <v>245</v>
      </c>
      <c r="J91" s="85" t="s">
        <v>463</v>
      </c>
      <c r="K91" s="85" t="s">
        <v>463</v>
      </c>
      <c r="L91" s="85" t="s">
        <v>463</v>
      </c>
      <c r="M91" s="42" t="s">
        <v>463</v>
      </c>
      <c r="N91" s="12" t="s">
        <v>466</v>
      </c>
      <c r="O91" s="12" t="s">
        <v>37</v>
      </c>
      <c r="S91" s="12" t="s">
        <v>61</v>
      </c>
      <c r="W91" s="71" t="s">
        <v>198</v>
      </c>
      <c r="X91" s="35">
        <f>IF(B91&lt;&gt;"",VLOOKUP(B91,COMMON!$A$3:$B$6,2,0),"")</f>
        <v>3</v>
      </c>
      <c r="Y91" s="35">
        <f>IF(O91&lt;&gt;"",VLOOKUP(O91,COMMON!$D$3:$E$4,2,0),"")</f>
        <v>1</v>
      </c>
      <c r="Z91" s="35" t="str">
        <f>IF(P91&lt;&gt;"",VLOOKUP(P91,COMMON!$G$3:$H$12,2,0),"")</f>
        <v/>
      </c>
      <c r="AA91" s="35" t="str">
        <f>IF(Q91&lt;&gt;"",VLOOKUP(Q91,COMMON!$J$2:$K$9,2,0),"")</f>
        <v/>
      </c>
      <c r="AB91" s="35" t="str">
        <f>IF(S91&lt;&gt;"",VLOOKUP(S91,COMMON!$M$2:$N$11,2,0),"")</f>
        <v>04CDHA</v>
      </c>
    </row>
    <row r="92" spans="1:28" ht="15.75" x14ac:dyDescent="0.25">
      <c r="A92" s="35">
        <v>84</v>
      </c>
      <c r="B92" s="11" t="s">
        <v>12</v>
      </c>
      <c r="C92" s="39" t="s">
        <v>199</v>
      </c>
      <c r="D92" s="40" t="s">
        <v>246</v>
      </c>
      <c r="E92" s="41" t="s">
        <v>288</v>
      </c>
      <c r="G92" s="41" t="s">
        <v>417</v>
      </c>
      <c r="H92" s="41" t="s">
        <v>417</v>
      </c>
      <c r="I92" s="39" t="s">
        <v>245</v>
      </c>
      <c r="J92" s="85" t="s">
        <v>463</v>
      </c>
      <c r="K92" s="85" t="s">
        <v>463</v>
      </c>
      <c r="L92" s="85" t="s">
        <v>463</v>
      </c>
      <c r="M92" s="42" t="s">
        <v>463</v>
      </c>
      <c r="N92" s="12" t="s">
        <v>466</v>
      </c>
      <c r="O92" s="12" t="s">
        <v>37</v>
      </c>
      <c r="S92" s="12" t="s">
        <v>61</v>
      </c>
      <c r="W92" s="71" t="s">
        <v>199</v>
      </c>
      <c r="X92" s="35">
        <f>IF(B92&lt;&gt;"",VLOOKUP(B92,COMMON!$A$3:$B$6,2,0),"")</f>
        <v>3</v>
      </c>
      <c r="Y92" s="35">
        <f>IF(O92&lt;&gt;"",VLOOKUP(O92,COMMON!$D$3:$E$4,2,0),"")</f>
        <v>1</v>
      </c>
      <c r="Z92" s="35" t="str">
        <f>IF(P92&lt;&gt;"",VLOOKUP(P92,COMMON!$G$3:$H$12,2,0),"")</f>
        <v/>
      </c>
      <c r="AA92" s="35" t="str">
        <f>IF(Q92&lt;&gt;"",VLOOKUP(Q92,COMMON!$J$2:$K$9,2,0),"")</f>
        <v/>
      </c>
      <c r="AB92" s="35" t="str">
        <f>IF(S92&lt;&gt;"",VLOOKUP(S92,COMMON!$M$2:$N$11,2,0),"")</f>
        <v>04CDHA</v>
      </c>
    </row>
    <row r="93" spans="1:28" ht="15.75" x14ac:dyDescent="0.25">
      <c r="A93" s="35">
        <v>85</v>
      </c>
      <c r="B93" s="11" t="s">
        <v>12</v>
      </c>
      <c r="C93" s="39" t="s">
        <v>200</v>
      </c>
      <c r="D93" s="40" t="s">
        <v>246</v>
      </c>
      <c r="E93" s="41" t="s">
        <v>289</v>
      </c>
      <c r="G93" s="41" t="s">
        <v>418</v>
      </c>
      <c r="H93" s="41" t="s">
        <v>418</v>
      </c>
      <c r="I93" s="39" t="s">
        <v>245</v>
      </c>
      <c r="J93" s="85" t="s">
        <v>465</v>
      </c>
      <c r="K93" s="85" t="s">
        <v>465</v>
      </c>
      <c r="L93" s="85" t="s">
        <v>465</v>
      </c>
      <c r="M93" s="42" t="s">
        <v>465</v>
      </c>
      <c r="N93" s="12" t="s">
        <v>466</v>
      </c>
      <c r="O93" s="12" t="s">
        <v>37</v>
      </c>
      <c r="S93" s="12" t="s">
        <v>61</v>
      </c>
      <c r="W93" s="71" t="s">
        <v>200</v>
      </c>
      <c r="X93" s="35">
        <f>IF(B93&lt;&gt;"",VLOOKUP(B93,COMMON!$A$3:$B$6,2,0),"")</f>
        <v>3</v>
      </c>
      <c r="Y93" s="35">
        <f>IF(O93&lt;&gt;"",VLOOKUP(O93,COMMON!$D$3:$E$4,2,0),"")</f>
        <v>1</v>
      </c>
      <c r="Z93" s="35" t="str">
        <f>IF(P93&lt;&gt;"",VLOOKUP(P93,COMMON!$G$3:$H$12,2,0),"")</f>
        <v/>
      </c>
      <c r="AA93" s="35" t="str">
        <f>IF(Q93&lt;&gt;"",VLOOKUP(Q93,COMMON!$J$2:$K$9,2,0),"")</f>
        <v/>
      </c>
      <c r="AB93" s="35" t="str">
        <f>IF(S93&lt;&gt;"",VLOOKUP(S93,COMMON!$M$2:$N$11,2,0),"")</f>
        <v>04CDHA</v>
      </c>
    </row>
    <row r="94" spans="1:28" ht="15.75" x14ac:dyDescent="0.25">
      <c r="A94" s="35">
        <v>86</v>
      </c>
      <c r="B94" s="11" t="s">
        <v>12</v>
      </c>
      <c r="C94" s="39" t="s">
        <v>201</v>
      </c>
      <c r="D94" s="40" t="s">
        <v>246</v>
      </c>
      <c r="E94" s="41" t="s">
        <v>290</v>
      </c>
      <c r="G94" s="41" t="s">
        <v>419</v>
      </c>
      <c r="H94" s="41" t="s">
        <v>419</v>
      </c>
      <c r="I94" s="39" t="s">
        <v>245</v>
      </c>
      <c r="J94" s="85" t="s">
        <v>465</v>
      </c>
      <c r="K94" s="85" t="s">
        <v>465</v>
      </c>
      <c r="L94" s="85" t="s">
        <v>465</v>
      </c>
      <c r="M94" s="42" t="s">
        <v>465</v>
      </c>
      <c r="N94" s="12" t="s">
        <v>466</v>
      </c>
      <c r="O94" s="12" t="s">
        <v>37</v>
      </c>
      <c r="S94" s="12" t="s">
        <v>61</v>
      </c>
      <c r="W94" s="71" t="s">
        <v>201</v>
      </c>
      <c r="X94" s="35">
        <f>IF(B94&lt;&gt;"",VLOOKUP(B94,COMMON!$A$3:$B$6,2,0),"")</f>
        <v>3</v>
      </c>
      <c r="Y94" s="35">
        <f>IF(O94&lt;&gt;"",VLOOKUP(O94,COMMON!$D$3:$E$4,2,0),"")</f>
        <v>1</v>
      </c>
      <c r="Z94" s="35" t="str">
        <f>IF(P94&lt;&gt;"",VLOOKUP(P94,COMMON!$G$3:$H$12,2,0),"")</f>
        <v/>
      </c>
      <c r="AA94" s="35" t="str">
        <f>IF(Q94&lt;&gt;"",VLOOKUP(Q94,COMMON!$J$2:$K$9,2,0),"")</f>
        <v/>
      </c>
      <c r="AB94" s="35" t="str">
        <f>IF(S94&lt;&gt;"",VLOOKUP(S94,COMMON!$M$2:$N$11,2,0),"")</f>
        <v>04CDHA</v>
      </c>
    </row>
    <row r="95" spans="1:28" ht="15.75" x14ac:dyDescent="0.25">
      <c r="A95" s="35">
        <v>87</v>
      </c>
      <c r="B95" s="11" t="s">
        <v>12</v>
      </c>
      <c r="C95" s="39" t="s">
        <v>202</v>
      </c>
      <c r="D95" s="40" t="s">
        <v>246</v>
      </c>
      <c r="E95" s="41" t="s">
        <v>291</v>
      </c>
      <c r="G95" s="41" t="s">
        <v>420</v>
      </c>
      <c r="H95" s="41" t="s">
        <v>420</v>
      </c>
      <c r="I95" s="39" t="s">
        <v>245</v>
      </c>
      <c r="J95" s="85" t="s">
        <v>465</v>
      </c>
      <c r="K95" s="85" t="s">
        <v>465</v>
      </c>
      <c r="L95" s="85" t="s">
        <v>465</v>
      </c>
      <c r="M95" s="42" t="s">
        <v>465</v>
      </c>
      <c r="N95" s="12" t="s">
        <v>466</v>
      </c>
      <c r="O95" s="12" t="s">
        <v>37</v>
      </c>
      <c r="S95" s="12" t="s">
        <v>61</v>
      </c>
      <c r="W95" s="71" t="s">
        <v>202</v>
      </c>
      <c r="X95" s="35">
        <f>IF(B95&lt;&gt;"",VLOOKUP(B95,COMMON!$A$3:$B$6,2,0),"")</f>
        <v>3</v>
      </c>
      <c r="Y95" s="35">
        <f>IF(O95&lt;&gt;"",VLOOKUP(O95,COMMON!$D$3:$E$4,2,0),"")</f>
        <v>1</v>
      </c>
      <c r="Z95" s="35" t="str">
        <f>IF(P95&lt;&gt;"",VLOOKUP(P95,COMMON!$G$3:$H$12,2,0),"")</f>
        <v/>
      </c>
      <c r="AA95" s="35" t="str">
        <f>IF(Q95&lt;&gt;"",VLOOKUP(Q95,COMMON!$J$2:$K$9,2,0),"")</f>
        <v/>
      </c>
      <c r="AB95" s="35" t="str">
        <f>IF(S95&lt;&gt;"",VLOOKUP(S95,COMMON!$M$2:$N$11,2,0),"")</f>
        <v>04CDHA</v>
      </c>
    </row>
    <row r="96" spans="1:28" ht="15.75" x14ac:dyDescent="0.25">
      <c r="A96" s="35">
        <v>88</v>
      </c>
      <c r="B96" s="11" t="s">
        <v>12</v>
      </c>
      <c r="C96" s="39" t="s">
        <v>203</v>
      </c>
      <c r="D96" s="40" t="s">
        <v>246</v>
      </c>
      <c r="E96" s="41" t="s">
        <v>292</v>
      </c>
      <c r="G96" s="41" t="s">
        <v>421</v>
      </c>
      <c r="H96" s="41" t="s">
        <v>421</v>
      </c>
      <c r="I96" s="39" t="s">
        <v>245</v>
      </c>
      <c r="J96" s="85" t="s">
        <v>465</v>
      </c>
      <c r="K96" s="85" t="s">
        <v>465</v>
      </c>
      <c r="L96" s="85" t="s">
        <v>465</v>
      </c>
      <c r="M96" s="42" t="s">
        <v>465</v>
      </c>
      <c r="N96" s="12" t="s">
        <v>466</v>
      </c>
      <c r="O96" s="12" t="s">
        <v>37</v>
      </c>
      <c r="S96" s="12" t="s">
        <v>61</v>
      </c>
      <c r="W96" s="71" t="s">
        <v>203</v>
      </c>
      <c r="X96" s="35">
        <f>IF(B96&lt;&gt;"",VLOOKUP(B96,COMMON!$A$3:$B$6,2,0),"")</f>
        <v>3</v>
      </c>
      <c r="Y96" s="35">
        <f>IF(O96&lt;&gt;"",VLOOKUP(O96,COMMON!$D$3:$E$4,2,0),"")</f>
        <v>1</v>
      </c>
      <c r="Z96" s="35" t="str">
        <f>IF(P96&lt;&gt;"",VLOOKUP(P96,COMMON!$G$3:$H$12,2,0),"")</f>
        <v/>
      </c>
      <c r="AA96" s="35" t="str">
        <f>IF(Q96&lt;&gt;"",VLOOKUP(Q96,COMMON!$J$2:$K$9,2,0),"")</f>
        <v/>
      </c>
      <c r="AB96" s="35" t="str">
        <f>IF(S96&lt;&gt;"",VLOOKUP(S96,COMMON!$M$2:$N$11,2,0),"")</f>
        <v>04CDHA</v>
      </c>
    </row>
    <row r="97" spans="1:28" ht="15.75" x14ac:dyDescent="0.25">
      <c r="A97" s="35">
        <v>89</v>
      </c>
      <c r="B97" s="11" t="s">
        <v>12</v>
      </c>
      <c r="C97" s="39" t="s">
        <v>204</v>
      </c>
      <c r="D97" s="40" t="s">
        <v>246</v>
      </c>
      <c r="E97" s="41" t="s">
        <v>293</v>
      </c>
      <c r="G97" s="41" t="s">
        <v>422</v>
      </c>
      <c r="H97" s="41" t="s">
        <v>422</v>
      </c>
      <c r="I97" s="39" t="s">
        <v>245</v>
      </c>
      <c r="J97" s="85" t="s">
        <v>463</v>
      </c>
      <c r="K97" s="85" t="s">
        <v>463</v>
      </c>
      <c r="L97" s="85" t="s">
        <v>463</v>
      </c>
      <c r="M97" s="42" t="s">
        <v>463</v>
      </c>
      <c r="N97" s="12" t="s">
        <v>466</v>
      </c>
      <c r="O97" s="12" t="s">
        <v>37</v>
      </c>
      <c r="S97" s="12" t="s">
        <v>61</v>
      </c>
      <c r="W97" s="71" t="s">
        <v>204</v>
      </c>
      <c r="X97" s="35">
        <f>IF(B97&lt;&gt;"",VLOOKUP(B97,COMMON!$A$3:$B$6,2,0),"")</f>
        <v>3</v>
      </c>
      <c r="Y97" s="35">
        <f>IF(O97&lt;&gt;"",VLOOKUP(O97,COMMON!$D$3:$E$4,2,0),"")</f>
        <v>1</v>
      </c>
      <c r="Z97" s="35" t="str">
        <f>IF(P97&lt;&gt;"",VLOOKUP(P97,COMMON!$G$3:$H$12,2,0),"")</f>
        <v/>
      </c>
      <c r="AA97" s="35" t="str">
        <f>IF(Q97&lt;&gt;"",VLOOKUP(Q97,COMMON!$J$2:$K$9,2,0),"")</f>
        <v/>
      </c>
      <c r="AB97" s="35" t="str">
        <f>IF(S97&lt;&gt;"",VLOOKUP(S97,COMMON!$M$2:$N$11,2,0),"")</f>
        <v>04CDHA</v>
      </c>
    </row>
    <row r="98" spans="1:28" ht="15.75" x14ac:dyDescent="0.25">
      <c r="A98" s="35">
        <v>90</v>
      </c>
      <c r="B98" s="11" t="s">
        <v>12</v>
      </c>
      <c r="C98" s="39" t="s">
        <v>205</v>
      </c>
      <c r="D98" s="40" t="s">
        <v>246</v>
      </c>
      <c r="E98" s="41" t="s">
        <v>294</v>
      </c>
      <c r="G98" s="41" t="s">
        <v>423</v>
      </c>
      <c r="H98" s="41" t="s">
        <v>423</v>
      </c>
      <c r="I98" s="39" t="s">
        <v>245</v>
      </c>
      <c r="J98" s="85" t="s">
        <v>464</v>
      </c>
      <c r="K98" s="85" t="s">
        <v>464</v>
      </c>
      <c r="L98" s="85" t="s">
        <v>464</v>
      </c>
      <c r="M98" s="42" t="s">
        <v>464</v>
      </c>
      <c r="N98" s="12" t="s">
        <v>466</v>
      </c>
      <c r="O98" s="12" t="s">
        <v>37</v>
      </c>
      <c r="S98" s="12" t="s">
        <v>61</v>
      </c>
      <c r="W98" s="71" t="s">
        <v>205</v>
      </c>
      <c r="X98" s="35">
        <f>IF(B98&lt;&gt;"",VLOOKUP(B98,COMMON!$A$3:$B$6,2,0),"")</f>
        <v>3</v>
      </c>
      <c r="Y98" s="35">
        <f>IF(O98&lt;&gt;"",VLOOKUP(O98,COMMON!$D$3:$E$4,2,0),"")</f>
        <v>1</v>
      </c>
      <c r="Z98" s="35" t="str">
        <f>IF(P98&lt;&gt;"",VLOOKUP(P98,COMMON!$G$3:$H$12,2,0),"")</f>
        <v/>
      </c>
      <c r="AA98" s="35" t="str">
        <f>IF(Q98&lt;&gt;"",VLOOKUP(Q98,COMMON!$J$2:$K$9,2,0),"")</f>
        <v/>
      </c>
      <c r="AB98" s="35" t="str">
        <f>IF(S98&lt;&gt;"",VLOOKUP(S98,COMMON!$M$2:$N$11,2,0),"")</f>
        <v>04CDHA</v>
      </c>
    </row>
    <row r="99" spans="1:28" ht="15.75" x14ac:dyDescent="0.25">
      <c r="A99" s="35">
        <v>91</v>
      </c>
      <c r="B99" s="11" t="s">
        <v>12</v>
      </c>
      <c r="C99" s="39" t="s">
        <v>206</v>
      </c>
      <c r="D99" s="40" t="s">
        <v>246</v>
      </c>
      <c r="E99" s="41" t="s">
        <v>295</v>
      </c>
      <c r="G99" s="41" t="s">
        <v>424</v>
      </c>
      <c r="H99" s="41" t="s">
        <v>424</v>
      </c>
      <c r="I99" s="39" t="s">
        <v>245</v>
      </c>
      <c r="J99" s="85" t="s">
        <v>463</v>
      </c>
      <c r="K99" s="85" t="s">
        <v>463</v>
      </c>
      <c r="L99" s="85" t="s">
        <v>463</v>
      </c>
      <c r="M99" s="42" t="s">
        <v>463</v>
      </c>
      <c r="N99" s="12" t="s">
        <v>466</v>
      </c>
      <c r="O99" s="12" t="s">
        <v>37</v>
      </c>
      <c r="S99" s="12" t="s">
        <v>61</v>
      </c>
      <c r="W99" s="71" t="s">
        <v>206</v>
      </c>
      <c r="X99" s="35">
        <f>IF(B99&lt;&gt;"",VLOOKUP(B99,COMMON!$A$3:$B$6,2,0),"")</f>
        <v>3</v>
      </c>
      <c r="Y99" s="35">
        <f>IF(O99&lt;&gt;"",VLOOKUP(O99,COMMON!$D$3:$E$4,2,0),"")</f>
        <v>1</v>
      </c>
      <c r="Z99" s="35" t="str">
        <f>IF(P99&lt;&gt;"",VLOOKUP(P99,COMMON!$G$3:$H$12,2,0),"")</f>
        <v/>
      </c>
      <c r="AA99" s="35" t="str">
        <f>IF(Q99&lt;&gt;"",VLOOKUP(Q99,COMMON!$J$2:$K$9,2,0),"")</f>
        <v/>
      </c>
      <c r="AB99" s="35" t="str">
        <f>IF(S99&lt;&gt;"",VLOOKUP(S99,COMMON!$M$2:$N$11,2,0),"")</f>
        <v>04CDHA</v>
      </c>
    </row>
    <row r="100" spans="1:28" ht="15.75" x14ac:dyDescent="0.25">
      <c r="A100" s="35">
        <v>92</v>
      </c>
      <c r="B100" s="11" t="s">
        <v>12</v>
      </c>
      <c r="C100" s="39" t="s">
        <v>207</v>
      </c>
      <c r="D100" s="40" t="s">
        <v>246</v>
      </c>
      <c r="E100" s="41" t="s">
        <v>296</v>
      </c>
      <c r="G100" s="41" t="s">
        <v>425</v>
      </c>
      <c r="H100" s="41" t="s">
        <v>425</v>
      </c>
      <c r="I100" s="39" t="s">
        <v>245</v>
      </c>
      <c r="J100" s="85" t="s">
        <v>464</v>
      </c>
      <c r="K100" s="85" t="s">
        <v>464</v>
      </c>
      <c r="L100" s="85" t="s">
        <v>464</v>
      </c>
      <c r="M100" s="42" t="s">
        <v>464</v>
      </c>
      <c r="N100" s="12" t="s">
        <v>466</v>
      </c>
      <c r="O100" s="12" t="s">
        <v>37</v>
      </c>
      <c r="S100" s="12" t="s">
        <v>61</v>
      </c>
      <c r="W100" s="71" t="s">
        <v>207</v>
      </c>
      <c r="X100" s="35">
        <f>IF(B100&lt;&gt;"",VLOOKUP(B100,COMMON!$A$3:$B$6,2,0),"")</f>
        <v>3</v>
      </c>
      <c r="Y100" s="35">
        <f>IF(O100&lt;&gt;"",VLOOKUP(O100,COMMON!$D$3:$E$4,2,0),"")</f>
        <v>1</v>
      </c>
      <c r="Z100" s="35" t="str">
        <f>IF(P100&lt;&gt;"",VLOOKUP(P100,COMMON!$G$3:$H$12,2,0),"")</f>
        <v/>
      </c>
      <c r="AA100" s="35" t="str">
        <f>IF(Q100&lt;&gt;"",VLOOKUP(Q100,COMMON!$J$2:$K$9,2,0),"")</f>
        <v/>
      </c>
      <c r="AB100" s="35" t="str">
        <f>IF(S100&lt;&gt;"",VLOOKUP(S100,COMMON!$M$2:$N$11,2,0),"")</f>
        <v>04CDHA</v>
      </c>
    </row>
    <row r="101" spans="1:28" ht="15.75" x14ac:dyDescent="0.25">
      <c r="A101" s="35">
        <v>93</v>
      </c>
      <c r="B101" s="11" t="s">
        <v>12</v>
      </c>
      <c r="C101" s="39" t="s">
        <v>208</v>
      </c>
      <c r="D101" s="40" t="s">
        <v>246</v>
      </c>
      <c r="E101" s="41" t="s">
        <v>297</v>
      </c>
      <c r="G101" s="41" t="s">
        <v>426</v>
      </c>
      <c r="H101" s="41" t="s">
        <v>426</v>
      </c>
      <c r="I101" s="39" t="s">
        <v>245</v>
      </c>
      <c r="J101" s="85" t="s">
        <v>463</v>
      </c>
      <c r="K101" s="85" t="s">
        <v>463</v>
      </c>
      <c r="L101" s="85" t="s">
        <v>463</v>
      </c>
      <c r="M101" s="42" t="s">
        <v>463</v>
      </c>
      <c r="N101" s="12" t="s">
        <v>466</v>
      </c>
      <c r="O101" s="12" t="s">
        <v>37</v>
      </c>
      <c r="S101" s="12" t="s">
        <v>61</v>
      </c>
      <c r="W101" s="71" t="s">
        <v>208</v>
      </c>
      <c r="X101" s="35">
        <f>IF(B101&lt;&gt;"",VLOOKUP(B101,COMMON!$A$3:$B$6,2,0),"")</f>
        <v>3</v>
      </c>
      <c r="Y101" s="35">
        <f>IF(O101&lt;&gt;"",VLOOKUP(O101,COMMON!$D$3:$E$4,2,0),"")</f>
        <v>1</v>
      </c>
      <c r="Z101" s="35" t="str">
        <f>IF(P101&lt;&gt;"",VLOOKUP(P101,COMMON!$G$3:$H$12,2,0),"")</f>
        <v/>
      </c>
      <c r="AA101" s="35" t="str">
        <f>IF(Q101&lt;&gt;"",VLOOKUP(Q101,COMMON!$J$2:$K$9,2,0),"")</f>
        <v/>
      </c>
      <c r="AB101" s="35" t="str">
        <f>IF(S101&lt;&gt;"",VLOOKUP(S101,COMMON!$M$2:$N$11,2,0),"")</f>
        <v>04CDHA</v>
      </c>
    </row>
    <row r="102" spans="1:28" ht="15.75" x14ac:dyDescent="0.25">
      <c r="A102" s="35">
        <v>94</v>
      </c>
      <c r="B102" s="11" t="s">
        <v>12</v>
      </c>
      <c r="C102" s="39" t="s">
        <v>209</v>
      </c>
      <c r="D102" s="40" t="s">
        <v>246</v>
      </c>
      <c r="E102" s="41" t="s">
        <v>298</v>
      </c>
      <c r="G102" s="41" t="s">
        <v>427</v>
      </c>
      <c r="H102" s="41" t="s">
        <v>427</v>
      </c>
      <c r="I102" s="39" t="s">
        <v>245</v>
      </c>
      <c r="J102" s="85" t="s">
        <v>464</v>
      </c>
      <c r="K102" s="85" t="s">
        <v>464</v>
      </c>
      <c r="L102" s="85" t="s">
        <v>464</v>
      </c>
      <c r="M102" s="42" t="s">
        <v>464</v>
      </c>
      <c r="N102" s="12" t="s">
        <v>466</v>
      </c>
      <c r="O102" s="12" t="s">
        <v>37</v>
      </c>
      <c r="S102" s="12" t="s">
        <v>61</v>
      </c>
      <c r="W102" s="71" t="s">
        <v>209</v>
      </c>
      <c r="X102" s="35">
        <f>IF(B102&lt;&gt;"",VLOOKUP(B102,COMMON!$A$3:$B$6,2,0),"")</f>
        <v>3</v>
      </c>
      <c r="Y102" s="35">
        <f>IF(O102&lt;&gt;"",VLOOKUP(O102,COMMON!$D$3:$E$4,2,0),"")</f>
        <v>1</v>
      </c>
      <c r="Z102" s="35" t="str">
        <f>IF(P102&lt;&gt;"",VLOOKUP(P102,COMMON!$G$3:$H$12,2,0),"")</f>
        <v/>
      </c>
      <c r="AA102" s="35" t="str">
        <f>IF(Q102&lt;&gt;"",VLOOKUP(Q102,COMMON!$J$2:$K$9,2,0),"")</f>
        <v/>
      </c>
      <c r="AB102" s="35" t="str">
        <f>IF(S102&lt;&gt;"",VLOOKUP(S102,COMMON!$M$2:$N$11,2,0),"")</f>
        <v>04CDHA</v>
      </c>
    </row>
    <row r="103" spans="1:28" ht="15.75" x14ac:dyDescent="0.25">
      <c r="A103" s="35">
        <v>95</v>
      </c>
      <c r="B103" s="11" t="s">
        <v>12</v>
      </c>
      <c r="C103" s="39" t="s">
        <v>210</v>
      </c>
      <c r="D103" s="40" t="s">
        <v>246</v>
      </c>
      <c r="E103" s="41" t="s">
        <v>299</v>
      </c>
      <c r="G103" s="41" t="s">
        <v>428</v>
      </c>
      <c r="H103" s="41" t="s">
        <v>428</v>
      </c>
      <c r="I103" s="39" t="s">
        <v>245</v>
      </c>
      <c r="J103" s="85" t="s">
        <v>463</v>
      </c>
      <c r="K103" s="85" t="s">
        <v>463</v>
      </c>
      <c r="L103" s="85" t="s">
        <v>463</v>
      </c>
      <c r="M103" s="42" t="s">
        <v>463</v>
      </c>
      <c r="N103" s="12" t="s">
        <v>466</v>
      </c>
      <c r="O103" s="12" t="s">
        <v>37</v>
      </c>
      <c r="S103" s="12" t="s">
        <v>61</v>
      </c>
      <c r="W103" s="71" t="s">
        <v>210</v>
      </c>
      <c r="X103" s="35">
        <f>IF(B103&lt;&gt;"",VLOOKUP(B103,COMMON!$A$3:$B$6,2,0),"")</f>
        <v>3</v>
      </c>
      <c r="Y103" s="35">
        <f>IF(O103&lt;&gt;"",VLOOKUP(O103,COMMON!$D$3:$E$4,2,0),"")</f>
        <v>1</v>
      </c>
      <c r="Z103" s="35" t="str">
        <f>IF(P103&lt;&gt;"",VLOOKUP(P103,COMMON!$G$3:$H$12,2,0),"")</f>
        <v/>
      </c>
      <c r="AA103" s="35" t="str">
        <f>IF(Q103&lt;&gt;"",VLOOKUP(Q103,COMMON!$J$2:$K$9,2,0),"")</f>
        <v/>
      </c>
      <c r="AB103" s="35" t="str">
        <f>IF(S103&lt;&gt;"",VLOOKUP(S103,COMMON!$M$2:$N$11,2,0),"")</f>
        <v>04CDHA</v>
      </c>
    </row>
    <row r="104" spans="1:28" ht="15.75" x14ac:dyDescent="0.25">
      <c r="A104" s="35">
        <v>96</v>
      </c>
      <c r="B104" s="11" t="s">
        <v>12</v>
      </c>
      <c r="C104" s="39" t="s">
        <v>211</v>
      </c>
      <c r="D104" s="40" t="s">
        <v>246</v>
      </c>
      <c r="E104" s="41" t="s">
        <v>300</v>
      </c>
      <c r="G104" s="41" t="s">
        <v>429</v>
      </c>
      <c r="H104" s="41" t="s">
        <v>429</v>
      </c>
      <c r="I104" s="39" t="s">
        <v>245</v>
      </c>
      <c r="J104" s="85" t="s">
        <v>464</v>
      </c>
      <c r="K104" s="85" t="s">
        <v>464</v>
      </c>
      <c r="L104" s="85" t="s">
        <v>464</v>
      </c>
      <c r="M104" s="42" t="s">
        <v>464</v>
      </c>
      <c r="N104" s="12" t="s">
        <v>466</v>
      </c>
      <c r="O104" s="12" t="s">
        <v>37</v>
      </c>
      <c r="S104" s="12" t="s">
        <v>61</v>
      </c>
      <c r="W104" s="71" t="s">
        <v>211</v>
      </c>
      <c r="X104" s="35">
        <f>IF(B104&lt;&gt;"",VLOOKUP(B104,COMMON!$A$3:$B$6,2,0),"")</f>
        <v>3</v>
      </c>
      <c r="Y104" s="35">
        <f>IF(O104&lt;&gt;"",VLOOKUP(O104,COMMON!$D$3:$E$4,2,0),"")</f>
        <v>1</v>
      </c>
      <c r="Z104" s="35" t="str">
        <f>IF(P104&lt;&gt;"",VLOOKUP(P104,COMMON!$G$3:$H$12,2,0),"")</f>
        <v/>
      </c>
      <c r="AA104" s="35" t="str">
        <f>IF(Q104&lt;&gt;"",VLOOKUP(Q104,COMMON!$J$2:$K$9,2,0),"")</f>
        <v/>
      </c>
      <c r="AB104" s="35" t="str">
        <f>IF(S104&lt;&gt;"",VLOOKUP(S104,COMMON!$M$2:$N$11,2,0),"")</f>
        <v>04CDHA</v>
      </c>
    </row>
    <row r="105" spans="1:28" ht="15.75" x14ac:dyDescent="0.25">
      <c r="A105" s="35">
        <v>97</v>
      </c>
      <c r="B105" s="11" t="s">
        <v>12</v>
      </c>
      <c r="C105" s="39" t="s">
        <v>212</v>
      </c>
      <c r="D105" s="40" t="s">
        <v>246</v>
      </c>
      <c r="E105" s="41" t="s">
        <v>301</v>
      </c>
      <c r="G105" s="41" t="s">
        <v>430</v>
      </c>
      <c r="H105" s="41" t="s">
        <v>430</v>
      </c>
      <c r="I105" s="39" t="s">
        <v>245</v>
      </c>
      <c r="J105" s="85" t="s">
        <v>463</v>
      </c>
      <c r="K105" s="85" t="s">
        <v>463</v>
      </c>
      <c r="L105" s="85" t="s">
        <v>463</v>
      </c>
      <c r="M105" s="42" t="s">
        <v>463</v>
      </c>
      <c r="N105" s="12" t="s">
        <v>466</v>
      </c>
      <c r="O105" s="12" t="s">
        <v>37</v>
      </c>
      <c r="S105" s="12" t="s">
        <v>61</v>
      </c>
      <c r="W105" s="71" t="s">
        <v>212</v>
      </c>
      <c r="X105" s="35">
        <f>IF(B105&lt;&gt;"",VLOOKUP(B105,COMMON!$A$3:$B$6,2,0),"")</f>
        <v>3</v>
      </c>
      <c r="Y105" s="35">
        <f>IF(O105&lt;&gt;"",VLOOKUP(O105,COMMON!$D$3:$E$4,2,0),"")</f>
        <v>1</v>
      </c>
      <c r="Z105" s="35" t="str">
        <f>IF(P105&lt;&gt;"",VLOOKUP(P105,COMMON!$G$3:$H$12,2,0),"")</f>
        <v/>
      </c>
      <c r="AA105" s="35" t="str">
        <f>IF(Q105&lt;&gt;"",VLOOKUP(Q105,COMMON!$J$2:$K$9,2,0),"")</f>
        <v/>
      </c>
      <c r="AB105" s="35" t="str">
        <f>IF(S105&lt;&gt;"",VLOOKUP(S105,COMMON!$M$2:$N$11,2,0),"")</f>
        <v>04CDHA</v>
      </c>
    </row>
    <row r="106" spans="1:28" ht="15.75" x14ac:dyDescent="0.25">
      <c r="A106" s="35">
        <v>98</v>
      </c>
      <c r="B106" s="11" t="s">
        <v>12</v>
      </c>
      <c r="C106" s="39" t="s">
        <v>213</v>
      </c>
      <c r="D106" s="40" t="s">
        <v>246</v>
      </c>
      <c r="E106" s="41" t="s">
        <v>302</v>
      </c>
      <c r="G106" s="41" t="s">
        <v>431</v>
      </c>
      <c r="H106" s="41" t="s">
        <v>431</v>
      </c>
      <c r="I106" s="39" t="s">
        <v>245</v>
      </c>
      <c r="J106" s="85" t="s">
        <v>464</v>
      </c>
      <c r="K106" s="85" t="s">
        <v>464</v>
      </c>
      <c r="L106" s="85" t="s">
        <v>464</v>
      </c>
      <c r="M106" s="42" t="s">
        <v>464</v>
      </c>
      <c r="N106" s="12" t="s">
        <v>466</v>
      </c>
      <c r="O106" s="12" t="s">
        <v>37</v>
      </c>
      <c r="S106" s="12" t="s">
        <v>61</v>
      </c>
      <c r="W106" s="71" t="s">
        <v>213</v>
      </c>
      <c r="X106" s="35">
        <f>IF(B106&lt;&gt;"",VLOOKUP(B106,COMMON!$A$3:$B$6,2,0),"")</f>
        <v>3</v>
      </c>
      <c r="Y106" s="35">
        <f>IF(O106&lt;&gt;"",VLOOKUP(O106,COMMON!$D$3:$E$4,2,0),"")</f>
        <v>1</v>
      </c>
      <c r="Z106" s="35" t="str">
        <f>IF(P106&lt;&gt;"",VLOOKUP(P106,COMMON!$G$3:$H$12,2,0),"")</f>
        <v/>
      </c>
      <c r="AA106" s="35" t="str">
        <f>IF(Q106&lt;&gt;"",VLOOKUP(Q106,COMMON!$J$2:$K$9,2,0),"")</f>
        <v/>
      </c>
      <c r="AB106" s="35" t="str">
        <f>IF(S106&lt;&gt;"",VLOOKUP(S106,COMMON!$M$2:$N$11,2,0),"")</f>
        <v>04CDHA</v>
      </c>
    </row>
    <row r="107" spans="1:28" ht="15.75" x14ac:dyDescent="0.25">
      <c r="A107" s="35">
        <v>99</v>
      </c>
      <c r="B107" s="11" t="s">
        <v>12</v>
      </c>
      <c r="C107" s="39" t="s">
        <v>214</v>
      </c>
      <c r="D107" s="40" t="s">
        <v>246</v>
      </c>
      <c r="E107" s="41" t="s">
        <v>303</v>
      </c>
      <c r="G107" s="41" t="s">
        <v>432</v>
      </c>
      <c r="H107" s="41" t="s">
        <v>432</v>
      </c>
      <c r="I107" s="39" t="s">
        <v>245</v>
      </c>
      <c r="J107" s="85" t="s">
        <v>465</v>
      </c>
      <c r="K107" s="85" t="s">
        <v>465</v>
      </c>
      <c r="L107" s="85" t="s">
        <v>465</v>
      </c>
      <c r="M107" s="42" t="s">
        <v>465</v>
      </c>
      <c r="N107" s="12" t="s">
        <v>466</v>
      </c>
      <c r="O107" s="12" t="s">
        <v>37</v>
      </c>
      <c r="S107" s="12" t="s">
        <v>61</v>
      </c>
      <c r="W107" s="71" t="s">
        <v>214</v>
      </c>
      <c r="X107" s="35">
        <f>IF(B107&lt;&gt;"",VLOOKUP(B107,COMMON!$A$3:$B$6,2,0),"")</f>
        <v>3</v>
      </c>
      <c r="Y107" s="35">
        <f>IF(O107&lt;&gt;"",VLOOKUP(O107,COMMON!$D$3:$E$4,2,0),"")</f>
        <v>1</v>
      </c>
      <c r="Z107" s="35" t="str">
        <f>IF(P107&lt;&gt;"",VLOOKUP(P107,COMMON!$G$3:$H$12,2,0),"")</f>
        <v/>
      </c>
      <c r="AA107" s="35" t="str">
        <f>IF(Q107&lt;&gt;"",VLOOKUP(Q107,COMMON!$J$2:$K$9,2,0),"")</f>
        <v/>
      </c>
      <c r="AB107" s="35" t="str">
        <f>IF(S107&lt;&gt;"",VLOOKUP(S107,COMMON!$M$2:$N$11,2,0),"")</f>
        <v>04CDHA</v>
      </c>
    </row>
    <row r="108" spans="1:28" ht="15.75" x14ac:dyDescent="0.25">
      <c r="A108" s="35">
        <v>100</v>
      </c>
      <c r="B108" s="11" t="s">
        <v>12</v>
      </c>
      <c r="C108" s="39" t="s">
        <v>215</v>
      </c>
      <c r="D108" s="40" t="s">
        <v>246</v>
      </c>
      <c r="E108" s="41" t="s">
        <v>304</v>
      </c>
      <c r="G108" s="41" t="s">
        <v>433</v>
      </c>
      <c r="H108" s="41" t="s">
        <v>433</v>
      </c>
      <c r="I108" s="39" t="s">
        <v>245</v>
      </c>
      <c r="J108" s="85" t="s">
        <v>464</v>
      </c>
      <c r="K108" s="85" t="s">
        <v>464</v>
      </c>
      <c r="L108" s="85" t="s">
        <v>464</v>
      </c>
      <c r="M108" s="42" t="s">
        <v>464</v>
      </c>
      <c r="N108" s="12" t="s">
        <v>466</v>
      </c>
      <c r="O108" s="12" t="s">
        <v>37</v>
      </c>
      <c r="S108" s="12" t="s">
        <v>61</v>
      </c>
      <c r="W108" s="71" t="s">
        <v>215</v>
      </c>
      <c r="X108" s="35">
        <f>IF(B108&lt;&gt;"",VLOOKUP(B108,COMMON!$A$3:$B$6,2,0),"")</f>
        <v>3</v>
      </c>
      <c r="Y108" s="35">
        <f>IF(O108&lt;&gt;"",VLOOKUP(O108,COMMON!$D$3:$E$4,2,0),"")</f>
        <v>1</v>
      </c>
      <c r="Z108" s="35" t="str">
        <f>IF(P108&lt;&gt;"",VLOOKUP(P108,COMMON!$G$3:$H$12,2,0),"")</f>
        <v/>
      </c>
      <c r="AA108" s="35" t="str">
        <f>IF(Q108&lt;&gt;"",VLOOKUP(Q108,COMMON!$J$2:$K$9,2,0),"")</f>
        <v/>
      </c>
      <c r="AB108" s="35" t="str">
        <f>IF(S108&lt;&gt;"",VLOOKUP(S108,COMMON!$M$2:$N$11,2,0),"")</f>
        <v>04CDHA</v>
      </c>
    </row>
    <row r="109" spans="1:28" ht="15.75" x14ac:dyDescent="0.25">
      <c r="A109" s="35">
        <v>101</v>
      </c>
      <c r="B109" s="11" t="s">
        <v>12</v>
      </c>
      <c r="C109" s="39" t="s">
        <v>216</v>
      </c>
      <c r="D109" s="40" t="s">
        <v>246</v>
      </c>
      <c r="E109" s="41" t="s">
        <v>305</v>
      </c>
      <c r="G109" s="41" t="s">
        <v>434</v>
      </c>
      <c r="H109" s="41" t="s">
        <v>434</v>
      </c>
      <c r="I109" s="39" t="s">
        <v>245</v>
      </c>
      <c r="J109" s="85" t="s">
        <v>463</v>
      </c>
      <c r="K109" s="85" t="s">
        <v>463</v>
      </c>
      <c r="L109" s="85" t="s">
        <v>463</v>
      </c>
      <c r="M109" s="42" t="s">
        <v>463</v>
      </c>
      <c r="N109" s="12" t="s">
        <v>466</v>
      </c>
      <c r="O109" s="12" t="s">
        <v>37</v>
      </c>
      <c r="S109" s="12" t="s">
        <v>61</v>
      </c>
      <c r="W109" s="71" t="s">
        <v>216</v>
      </c>
      <c r="X109" s="35">
        <f>IF(B109&lt;&gt;"",VLOOKUP(B109,COMMON!$A$3:$B$6,2,0),"")</f>
        <v>3</v>
      </c>
      <c r="Y109" s="35">
        <f>IF(O109&lt;&gt;"",VLOOKUP(O109,COMMON!$D$3:$E$4,2,0),"")</f>
        <v>1</v>
      </c>
      <c r="Z109" s="35" t="str">
        <f>IF(P109&lt;&gt;"",VLOOKUP(P109,COMMON!$G$3:$H$12,2,0),"")</f>
        <v/>
      </c>
      <c r="AA109" s="35" t="str">
        <f>IF(Q109&lt;&gt;"",VLOOKUP(Q109,COMMON!$J$2:$K$9,2,0),"")</f>
        <v/>
      </c>
      <c r="AB109" s="35" t="str">
        <f>IF(S109&lt;&gt;"",VLOOKUP(S109,COMMON!$M$2:$N$11,2,0),"")</f>
        <v>04CDHA</v>
      </c>
    </row>
    <row r="110" spans="1:28" ht="15.75" x14ac:dyDescent="0.25">
      <c r="A110" s="35">
        <v>102</v>
      </c>
      <c r="B110" s="11" t="s">
        <v>12</v>
      </c>
      <c r="C110" s="39" t="s">
        <v>217</v>
      </c>
      <c r="D110" s="40" t="s">
        <v>246</v>
      </c>
      <c r="E110" s="41" t="s">
        <v>306</v>
      </c>
      <c r="G110" s="41" t="s">
        <v>435</v>
      </c>
      <c r="H110" s="41" t="s">
        <v>435</v>
      </c>
      <c r="I110" s="39" t="s">
        <v>245</v>
      </c>
      <c r="J110" s="85" t="s">
        <v>464</v>
      </c>
      <c r="K110" s="85" t="s">
        <v>464</v>
      </c>
      <c r="L110" s="85" t="s">
        <v>464</v>
      </c>
      <c r="M110" s="42" t="s">
        <v>464</v>
      </c>
      <c r="N110" s="12" t="s">
        <v>466</v>
      </c>
      <c r="O110" s="12" t="s">
        <v>37</v>
      </c>
      <c r="S110" s="12" t="s">
        <v>61</v>
      </c>
      <c r="W110" s="71" t="s">
        <v>217</v>
      </c>
      <c r="X110" s="35">
        <f>IF(B110&lt;&gt;"",VLOOKUP(B110,COMMON!$A$3:$B$6,2,0),"")</f>
        <v>3</v>
      </c>
      <c r="Y110" s="35">
        <f>IF(O110&lt;&gt;"",VLOOKUP(O110,COMMON!$D$3:$E$4,2,0),"")</f>
        <v>1</v>
      </c>
      <c r="Z110" s="35" t="str">
        <f>IF(P110&lt;&gt;"",VLOOKUP(P110,COMMON!$G$3:$H$12,2,0),"")</f>
        <v/>
      </c>
      <c r="AA110" s="35" t="str">
        <f>IF(Q110&lt;&gt;"",VLOOKUP(Q110,COMMON!$J$2:$K$9,2,0),"")</f>
        <v/>
      </c>
      <c r="AB110" s="35" t="str">
        <f>IF(S110&lt;&gt;"",VLOOKUP(S110,COMMON!$M$2:$N$11,2,0),"")</f>
        <v>04CDHA</v>
      </c>
    </row>
    <row r="111" spans="1:28" ht="15.75" x14ac:dyDescent="0.25">
      <c r="A111" s="35">
        <v>103</v>
      </c>
      <c r="B111" s="11" t="s">
        <v>12</v>
      </c>
      <c r="C111" s="39" t="s">
        <v>218</v>
      </c>
      <c r="D111" s="40" t="s">
        <v>246</v>
      </c>
      <c r="E111" s="41" t="s">
        <v>307</v>
      </c>
      <c r="G111" s="41" t="s">
        <v>436</v>
      </c>
      <c r="H111" s="41" t="s">
        <v>436</v>
      </c>
      <c r="I111" s="39" t="s">
        <v>245</v>
      </c>
      <c r="J111" s="85" t="s">
        <v>463</v>
      </c>
      <c r="K111" s="85" t="s">
        <v>463</v>
      </c>
      <c r="L111" s="85" t="s">
        <v>463</v>
      </c>
      <c r="M111" s="42" t="s">
        <v>463</v>
      </c>
      <c r="N111" s="12" t="s">
        <v>466</v>
      </c>
      <c r="O111" s="12" t="s">
        <v>37</v>
      </c>
      <c r="S111" s="12" t="s">
        <v>61</v>
      </c>
      <c r="W111" s="71" t="s">
        <v>218</v>
      </c>
      <c r="X111" s="35">
        <f>IF(B111&lt;&gt;"",VLOOKUP(B111,COMMON!$A$3:$B$6,2,0),"")</f>
        <v>3</v>
      </c>
      <c r="Y111" s="35">
        <f>IF(O111&lt;&gt;"",VLOOKUP(O111,COMMON!$D$3:$E$4,2,0),"")</f>
        <v>1</v>
      </c>
      <c r="Z111" s="35" t="str">
        <f>IF(P111&lt;&gt;"",VLOOKUP(P111,COMMON!$G$3:$H$12,2,0),"")</f>
        <v/>
      </c>
      <c r="AA111" s="35" t="str">
        <f>IF(Q111&lt;&gt;"",VLOOKUP(Q111,COMMON!$J$2:$K$9,2,0),"")</f>
        <v/>
      </c>
      <c r="AB111" s="35" t="str">
        <f>IF(S111&lt;&gt;"",VLOOKUP(S111,COMMON!$M$2:$N$11,2,0),"")</f>
        <v>04CDHA</v>
      </c>
    </row>
    <row r="112" spans="1:28" ht="15.75" x14ac:dyDescent="0.25">
      <c r="A112" s="35">
        <v>104</v>
      </c>
      <c r="B112" s="11" t="s">
        <v>12</v>
      </c>
      <c r="C112" s="39" t="s">
        <v>219</v>
      </c>
      <c r="D112" s="40" t="s">
        <v>246</v>
      </c>
      <c r="E112" s="41" t="s">
        <v>308</v>
      </c>
      <c r="G112" s="41" t="s">
        <v>437</v>
      </c>
      <c r="H112" s="41" t="s">
        <v>437</v>
      </c>
      <c r="I112" s="39" t="s">
        <v>245</v>
      </c>
      <c r="J112" s="85" t="s">
        <v>464</v>
      </c>
      <c r="K112" s="85" t="s">
        <v>464</v>
      </c>
      <c r="L112" s="85" t="s">
        <v>464</v>
      </c>
      <c r="M112" s="42" t="s">
        <v>464</v>
      </c>
      <c r="N112" s="12" t="s">
        <v>466</v>
      </c>
      <c r="O112" s="12" t="s">
        <v>37</v>
      </c>
      <c r="S112" s="12" t="s">
        <v>61</v>
      </c>
      <c r="W112" s="71" t="s">
        <v>219</v>
      </c>
      <c r="X112" s="35">
        <f>IF(B112&lt;&gt;"",VLOOKUP(B112,COMMON!$A$3:$B$6,2,0),"")</f>
        <v>3</v>
      </c>
      <c r="Y112" s="35">
        <f>IF(O112&lt;&gt;"",VLOOKUP(O112,COMMON!$D$3:$E$4,2,0),"")</f>
        <v>1</v>
      </c>
      <c r="Z112" s="35" t="str">
        <f>IF(P112&lt;&gt;"",VLOOKUP(P112,COMMON!$G$3:$H$12,2,0),"")</f>
        <v/>
      </c>
      <c r="AA112" s="35" t="str">
        <f>IF(Q112&lt;&gt;"",VLOOKUP(Q112,COMMON!$J$2:$K$9,2,0),"")</f>
        <v/>
      </c>
      <c r="AB112" s="35" t="str">
        <f>IF(S112&lt;&gt;"",VLOOKUP(S112,COMMON!$M$2:$N$11,2,0),"")</f>
        <v>04CDHA</v>
      </c>
    </row>
    <row r="113" spans="1:28" ht="15.75" x14ac:dyDescent="0.25">
      <c r="A113" s="35">
        <v>105</v>
      </c>
      <c r="B113" s="11" t="s">
        <v>12</v>
      </c>
      <c r="C113" s="39" t="s">
        <v>220</v>
      </c>
      <c r="D113" s="40" t="s">
        <v>246</v>
      </c>
      <c r="E113" s="41" t="s">
        <v>309</v>
      </c>
      <c r="G113" s="41" t="s">
        <v>438</v>
      </c>
      <c r="H113" s="41" t="s">
        <v>438</v>
      </c>
      <c r="I113" s="39" t="s">
        <v>245</v>
      </c>
      <c r="J113" s="85" t="s">
        <v>463</v>
      </c>
      <c r="K113" s="85" t="s">
        <v>463</v>
      </c>
      <c r="L113" s="85" t="s">
        <v>463</v>
      </c>
      <c r="M113" s="42" t="s">
        <v>463</v>
      </c>
      <c r="N113" s="12" t="s">
        <v>466</v>
      </c>
      <c r="O113" s="12" t="s">
        <v>37</v>
      </c>
      <c r="S113" s="12" t="s">
        <v>61</v>
      </c>
      <c r="W113" s="71" t="s">
        <v>220</v>
      </c>
      <c r="X113" s="35">
        <f>IF(B113&lt;&gt;"",VLOOKUP(B113,COMMON!$A$3:$B$6,2,0),"")</f>
        <v>3</v>
      </c>
      <c r="Y113" s="35">
        <f>IF(O113&lt;&gt;"",VLOOKUP(O113,COMMON!$D$3:$E$4,2,0),"")</f>
        <v>1</v>
      </c>
      <c r="Z113" s="35" t="str">
        <f>IF(P113&lt;&gt;"",VLOOKUP(P113,COMMON!$G$3:$H$12,2,0),"")</f>
        <v/>
      </c>
      <c r="AA113" s="35" t="str">
        <f>IF(Q113&lt;&gt;"",VLOOKUP(Q113,COMMON!$J$2:$K$9,2,0),"")</f>
        <v/>
      </c>
      <c r="AB113" s="35" t="str">
        <f>IF(S113&lt;&gt;"",VLOOKUP(S113,COMMON!$M$2:$N$11,2,0),"")</f>
        <v>04CDHA</v>
      </c>
    </row>
    <row r="114" spans="1:28" ht="15.75" x14ac:dyDescent="0.25">
      <c r="A114" s="35">
        <v>106</v>
      </c>
      <c r="B114" s="11" t="s">
        <v>12</v>
      </c>
      <c r="C114" s="39" t="s">
        <v>221</v>
      </c>
      <c r="D114" s="40" t="s">
        <v>246</v>
      </c>
      <c r="E114" s="41" t="s">
        <v>310</v>
      </c>
      <c r="G114" s="41" t="s">
        <v>439</v>
      </c>
      <c r="H114" s="41" t="s">
        <v>439</v>
      </c>
      <c r="I114" s="39" t="s">
        <v>245</v>
      </c>
      <c r="J114" s="85" t="s">
        <v>465</v>
      </c>
      <c r="K114" s="85" t="s">
        <v>465</v>
      </c>
      <c r="L114" s="85" t="s">
        <v>465</v>
      </c>
      <c r="M114" s="42" t="s">
        <v>465</v>
      </c>
      <c r="N114" s="12" t="s">
        <v>466</v>
      </c>
      <c r="O114" s="12" t="s">
        <v>37</v>
      </c>
      <c r="S114" s="12" t="s">
        <v>61</v>
      </c>
      <c r="W114" s="71" t="s">
        <v>221</v>
      </c>
      <c r="X114" s="35">
        <f>IF(B114&lt;&gt;"",VLOOKUP(B114,COMMON!$A$3:$B$6,2,0),"")</f>
        <v>3</v>
      </c>
      <c r="Y114" s="35">
        <f>IF(O114&lt;&gt;"",VLOOKUP(O114,COMMON!$D$3:$E$4,2,0),"")</f>
        <v>1</v>
      </c>
      <c r="Z114" s="35" t="str">
        <f>IF(P114&lt;&gt;"",VLOOKUP(P114,COMMON!$G$3:$H$12,2,0),"")</f>
        <v/>
      </c>
      <c r="AA114" s="35" t="str">
        <f>IF(Q114&lt;&gt;"",VLOOKUP(Q114,COMMON!$J$2:$K$9,2,0),"")</f>
        <v/>
      </c>
      <c r="AB114" s="35" t="str">
        <f>IF(S114&lt;&gt;"",VLOOKUP(S114,COMMON!$M$2:$N$11,2,0),"")</f>
        <v>04CDHA</v>
      </c>
    </row>
    <row r="115" spans="1:28" ht="15.75" x14ac:dyDescent="0.25">
      <c r="A115" s="35">
        <v>107</v>
      </c>
      <c r="B115" s="11" t="s">
        <v>12</v>
      </c>
      <c r="C115" s="39" t="s">
        <v>222</v>
      </c>
      <c r="D115" s="40" t="s">
        <v>246</v>
      </c>
      <c r="E115" s="41" t="s">
        <v>311</v>
      </c>
      <c r="G115" s="41" t="s">
        <v>440</v>
      </c>
      <c r="H115" s="41" t="s">
        <v>440</v>
      </c>
      <c r="I115" s="39" t="s">
        <v>245</v>
      </c>
      <c r="J115" s="85" t="s">
        <v>465</v>
      </c>
      <c r="K115" s="85" t="s">
        <v>465</v>
      </c>
      <c r="L115" s="85" t="s">
        <v>465</v>
      </c>
      <c r="M115" s="42" t="s">
        <v>465</v>
      </c>
      <c r="N115" s="12" t="s">
        <v>466</v>
      </c>
      <c r="O115" s="12" t="s">
        <v>37</v>
      </c>
      <c r="S115" s="12" t="s">
        <v>61</v>
      </c>
      <c r="W115" s="71" t="s">
        <v>222</v>
      </c>
      <c r="X115" s="35">
        <f>IF(B115&lt;&gt;"",VLOOKUP(B115,COMMON!$A$3:$B$6,2,0),"")</f>
        <v>3</v>
      </c>
      <c r="Y115" s="35">
        <f>IF(O115&lt;&gt;"",VLOOKUP(O115,COMMON!$D$3:$E$4,2,0),"")</f>
        <v>1</v>
      </c>
      <c r="Z115" s="35" t="str">
        <f>IF(P115&lt;&gt;"",VLOOKUP(P115,COMMON!$G$3:$H$12,2,0),"")</f>
        <v/>
      </c>
      <c r="AA115" s="35" t="str">
        <f>IF(Q115&lt;&gt;"",VLOOKUP(Q115,COMMON!$J$2:$K$9,2,0),"")</f>
        <v/>
      </c>
      <c r="AB115" s="35" t="str">
        <f>IF(S115&lt;&gt;"",VLOOKUP(S115,COMMON!$M$2:$N$11,2,0),"")</f>
        <v>04CDHA</v>
      </c>
    </row>
    <row r="116" spans="1:28" ht="15.75" x14ac:dyDescent="0.25">
      <c r="A116" s="35">
        <v>108</v>
      </c>
      <c r="B116" s="11" t="s">
        <v>12</v>
      </c>
      <c r="C116" s="39" t="s">
        <v>223</v>
      </c>
      <c r="D116" s="40" t="s">
        <v>246</v>
      </c>
      <c r="E116" s="41" t="s">
        <v>312</v>
      </c>
      <c r="G116" s="41" t="s">
        <v>441</v>
      </c>
      <c r="H116" s="41" t="s">
        <v>441</v>
      </c>
      <c r="I116" s="39" t="s">
        <v>245</v>
      </c>
      <c r="J116" s="85" t="s">
        <v>464</v>
      </c>
      <c r="K116" s="85" t="s">
        <v>464</v>
      </c>
      <c r="L116" s="85" t="s">
        <v>464</v>
      </c>
      <c r="M116" s="42" t="s">
        <v>464</v>
      </c>
      <c r="N116" s="12" t="s">
        <v>466</v>
      </c>
      <c r="O116" s="12" t="s">
        <v>37</v>
      </c>
      <c r="S116" s="12" t="s">
        <v>61</v>
      </c>
      <c r="W116" s="71" t="s">
        <v>223</v>
      </c>
      <c r="X116" s="35">
        <f>IF(B116&lt;&gt;"",VLOOKUP(B116,COMMON!$A$3:$B$6,2,0),"")</f>
        <v>3</v>
      </c>
      <c r="Y116" s="35">
        <f>IF(O116&lt;&gt;"",VLOOKUP(O116,COMMON!$D$3:$E$4,2,0),"")</f>
        <v>1</v>
      </c>
      <c r="Z116" s="35" t="str">
        <f>IF(P116&lt;&gt;"",VLOOKUP(P116,COMMON!$G$3:$H$12,2,0),"")</f>
        <v/>
      </c>
      <c r="AA116" s="35" t="str">
        <f>IF(Q116&lt;&gt;"",VLOOKUP(Q116,COMMON!$J$2:$K$9,2,0),"")</f>
        <v/>
      </c>
      <c r="AB116" s="35" t="str">
        <f>IF(S116&lt;&gt;"",VLOOKUP(S116,COMMON!$M$2:$N$11,2,0),"")</f>
        <v>04CDHA</v>
      </c>
    </row>
    <row r="117" spans="1:28" ht="15.75" x14ac:dyDescent="0.25">
      <c r="A117" s="35">
        <v>109</v>
      </c>
      <c r="B117" s="11" t="s">
        <v>12</v>
      </c>
      <c r="C117" s="39" t="s">
        <v>224</v>
      </c>
      <c r="D117" s="40" t="s">
        <v>246</v>
      </c>
      <c r="E117" s="41" t="s">
        <v>313</v>
      </c>
      <c r="G117" s="41" t="s">
        <v>442</v>
      </c>
      <c r="H117" s="41" t="s">
        <v>442</v>
      </c>
      <c r="I117" s="39" t="s">
        <v>245</v>
      </c>
      <c r="J117" s="85" t="s">
        <v>463</v>
      </c>
      <c r="K117" s="85" t="s">
        <v>463</v>
      </c>
      <c r="L117" s="85" t="s">
        <v>463</v>
      </c>
      <c r="M117" s="42" t="s">
        <v>463</v>
      </c>
      <c r="N117" s="12" t="s">
        <v>466</v>
      </c>
      <c r="O117" s="12" t="s">
        <v>37</v>
      </c>
      <c r="S117" s="12" t="s">
        <v>61</v>
      </c>
      <c r="W117" s="71" t="s">
        <v>224</v>
      </c>
      <c r="X117" s="35">
        <f>IF(B117&lt;&gt;"",VLOOKUP(B117,COMMON!$A$3:$B$6,2,0),"")</f>
        <v>3</v>
      </c>
      <c r="Y117" s="35">
        <f>IF(O117&lt;&gt;"",VLOOKUP(O117,COMMON!$D$3:$E$4,2,0),"")</f>
        <v>1</v>
      </c>
      <c r="Z117" s="35" t="str">
        <f>IF(P117&lt;&gt;"",VLOOKUP(P117,COMMON!$G$3:$H$12,2,0),"")</f>
        <v/>
      </c>
      <c r="AA117" s="35" t="str">
        <f>IF(Q117&lt;&gt;"",VLOOKUP(Q117,COMMON!$J$2:$K$9,2,0),"")</f>
        <v/>
      </c>
      <c r="AB117" s="35" t="str">
        <f>IF(S117&lt;&gt;"",VLOOKUP(S117,COMMON!$M$2:$N$11,2,0),"")</f>
        <v>04CDHA</v>
      </c>
    </row>
    <row r="118" spans="1:28" ht="15.75" x14ac:dyDescent="0.25">
      <c r="A118" s="35">
        <v>110</v>
      </c>
      <c r="B118" s="11" t="s">
        <v>12</v>
      </c>
      <c r="C118" s="39" t="s">
        <v>225</v>
      </c>
      <c r="D118" s="40" t="s">
        <v>246</v>
      </c>
      <c r="E118" s="41" t="s">
        <v>314</v>
      </c>
      <c r="G118" s="41" t="s">
        <v>443</v>
      </c>
      <c r="H118" s="41" t="s">
        <v>443</v>
      </c>
      <c r="I118" s="39" t="s">
        <v>245</v>
      </c>
      <c r="J118" s="85" t="s">
        <v>464</v>
      </c>
      <c r="K118" s="85" t="s">
        <v>464</v>
      </c>
      <c r="L118" s="85" t="s">
        <v>464</v>
      </c>
      <c r="M118" s="42" t="s">
        <v>464</v>
      </c>
      <c r="N118" s="12" t="s">
        <v>466</v>
      </c>
      <c r="O118" s="12" t="s">
        <v>37</v>
      </c>
      <c r="S118" s="12" t="s">
        <v>61</v>
      </c>
      <c r="W118" s="71" t="s">
        <v>225</v>
      </c>
      <c r="X118" s="35">
        <f>IF(B118&lt;&gt;"",VLOOKUP(B118,COMMON!$A$3:$B$6,2,0),"")</f>
        <v>3</v>
      </c>
      <c r="Y118" s="35">
        <f>IF(O118&lt;&gt;"",VLOOKUP(O118,COMMON!$D$3:$E$4,2,0),"")</f>
        <v>1</v>
      </c>
      <c r="Z118" s="35" t="str">
        <f>IF(P118&lt;&gt;"",VLOOKUP(P118,COMMON!$G$3:$H$12,2,0),"")</f>
        <v/>
      </c>
      <c r="AA118" s="35" t="str">
        <f>IF(Q118&lt;&gt;"",VLOOKUP(Q118,COMMON!$J$2:$K$9,2,0),"")</f>
        <v/>
      </c>
      <c r="AB118" s="35" t="str">
        <f>IF(S118&lt;&gt;"",VLOOKUP(S118,COMMON!$M$2:$N$11,2,0),"")</f>
        <v>04CDHA</v>
      </c>
    </row>
    <row r="119" spans="1:28" ht="15.75" x14ac:dyDescent="0.25">
      <c r="A119" s="35">
        <v>111</v>
      </c>
      <c r="B119" s="11" t="s">
        <v>12</v>
      </c>
      <c r="C119" s="39" t="s">
        <v>226</v>
      </c>
      <c r="D119" s="40" t="s">
        <v>246</v>
      </c>
      <c r="E119" s="41" t="s">
        <v>315</v>
      </c>
      <c r="G119" s="41" t="s">
        <v>444</v>
      </c>
      <c r="H119" s="41" t="s">
        <v>444</v>
      </c>
      <c r="I119" s="39" t="s">
        <v>245</v>
      </c>
      <c r="J119" s="85" t="s">
        <v>465</v>
      </c>
      <c r="K119" s="85" t="s">
        <v>465</v>
      </c>
      <c r="L119" s="85" t="s">
        <v>465</v>
      </c>
      <c r="M119" s="42" t="s">
        <v>465</v>
      </c>
      <c r="N119" s="12" t="s">
        <v>466</v>
      </c>
      <c r="O119" s="12" t="s">
        <v>37</v>
      </c>
      <c r="S119" s="12" t="s">
        <v>61</v>
      </c>
      <c r="W119" s="71" t="s">
        <v>226</v>
      </c>
      <c r="X119" s="35">
        <f>IF(B119&lt;&gt;"",VLOOKUP(B119,COMMON!$A$3:$B$6,2,0),"")</f>
        <v>3</v>
      </c>
      <c r="Y119" s="35">
        <f>IF(O119&lt;&gt;"",VLOOKUP(O119,COMMON!$D$3:$E$4,2,0),"")</f>
        <v>1</v>
      </c>
      <c r="Z119" s="35" t="str">
        <f>IF(P119&lt;&gt;"",VLOOKUP(P119,COMMON!$G$3:$H$12,2,0),"")</f>
        <v/>
      </c>
      <c r="AA119" s="35" t="str">
        <f>IF(Q119&lt;&gt;"",VLOOKUP(Q119,COMMON!$J$2:$K$9,2,0),"")</f>
        <v/>
      </c>
      <c r="AB119" s="35" t="str">
        <f>IF(S119&lt;&gt;"",VLOOKUP(S119,COMMON!$M$2:$N$11,2,0),"")</f>
        <v>04CDHA</v>
      </c>
    </row>
    <row r="120" spans="1:28" ht="15.75" x14ac:dyDescent="0.25">
      <c r="A120" s="35">
        <v>112</v>
      </c>
      <c r="B120" s="11" t="s">
        <v>12</v>
      </c>
      <c r="C120" s="39" t="s">
        <v>227</v>
      </c>
      <c r="D120" s="40" t="s">
        <v>246</v>
      </c>
      <c r="E120" s="41" t="s">
        <v>316</v>
      </c>
      <c r="G120" s="41" t="s">
        <v>445</v>
      </c>
      <c r="H120" s="41" t="s">
        <v>445</v>
      </c>
      <c r="I120" s="39" t="s">
        <v>245</v>
      </c>
      <c r="J120" s="85" t="s">
        <v>465</v>
      </c>
      <c r="K120" s="85" t="s">
        <v>465</v>
      </c>
      <c r="L120" s="85" t="s">
        <v>465</v>
      </c>
      <c r="M120" s="42" t="s">
        <v>465</v>
      </c>
      <c r="N120" s="12" t="s">
        <v>466</v>
      </c>
      <c r="O120" s="12" t="s">
        <v>37</v>
      </c>
      <c r="S120" s="12" t="s">
        <v>61</v>
      </c>
      <c r="W120" s="71" t="s">
        <v>227</v>
      </c>
      <c r="X120" s="35">
        <f>IF(B120&lt;&gt;"",VLOOKUP(B120,COMMON!$A$3:$B$6,2,0),"")</f>
        <v>3</v>
      </c>
      <c r="Y120" s="35">
        <f>IF(O120&lt;&gt;"",VLOOKUP(O120,COMMON!$D$3:$E$4,2,0),"")</f>
        <v>1</v>
      </c>
      <c r="Z120" s="35" t="str">
        <f>IF(P120&lt;&gt;"",VLOOKUP(P120,COMMON!$G$3:$H$12,2,0),"")</f>
        <v/>
      </c>
      <c r="AA120" s="35" t="str">
        <f>IF(Q120&lt;&gt;"",VLOOKUP(Q120,COMMON!$J$2:$K$9,2,0),"")</f>
        <v/>
      </c>
      <c r="AB120" s="35" t="str">
        <f>IF(S120&lt;&gt;"",VLOOKUP(S120,COMMON!$M$2:$N$11,2,0),"")</f>
        <v>04CDHA</v>
      </c>
    </row>
    <row r="121" spans="1:28" ht="15.75" x14ac:dyDescent="0.25">
      <c r="A121" s="35">
        <v>113</v>
      </c>
      <c r="B121" s="11" t="s">
        <v>12</v>
      </c>
      <c r="C121" s="39" t="s">
        <v>228</v>
      </c>
      <c r="D121" s="40" t="s">
        <v>246</v>
      </c>
      <c r="E121" s="41" t="s">
        <v>317</v>
      </c>
      <c r="G121" s="41" t="s">
        <v>446</v>
      </c>
      <c r="H121" s="41" t="s">
        <v>446</v>
      </c>
      <c r="I121" s="39" t="s">
        <v>245</v>
      </c>
      <c r="J121" s="85" t="s">
        <v>465</v>
      </c>
      <c r="K121" s="85" t="s">
        <v>465</v>
      </c>
      <c r="L121" s="85" t="s">
        <v>465</v>
      </c>
      <c r="M121" s="42" t="s">
        <v>465</v>
      </c>
      <c r="N121" s="12" t="s">
        <v>466</v>
      </c>
      <c r="O121" s="12" t="s">
        <v>37</v>
      </c>
      <c r="S121" s="12" t="s">
        <v>61</v>
      </c>
      <c r="W121" s="71" t="s">
        <v>228</v>
      </c>
      <c r="X121" s="35">
        <f>IF(B121&lt;&gt;"",VLOOKUP(B121,COMMON!$A$3:$B$6,2,0),"")</f>
        <v>3</v>
      </c>
      <c r="Y121" s="35">
        <f>IF(O121&lt;&gt;"",VLOOKUP(O121,COMMON!$D$3:$E$4,2,0),"")</f>
        <v>1</v>
      </c>
      <c r="Z121" s="35" t="str">
        <f>IF(P121&lt;&gt;"",VLOOKUP(P121,COMMON!$G$3:$H$12,2,0),"")</f>
        <v/>
      </c>
      <c r="AA121" s="35" t="str">
        <f>IF(Q121&lt;&gt;"",VLOOKUP(Q121,COMMON!$J$2:$K$9,2,0),"")</f>
        <v/>
      </c>
      <c r="AB121" s="35" t="str">
        <f>IF(S121&lt;&gt;"",VLOOKUP(S121,COMMON!$M$2:$N$11,2,0),"")</f>
        <v>04CDHA</v>
      </c>
    </row>
    <row r="122" spans="1:28" ht="15.75" x14ac:dyDescent="0.25">
      <c r="A122" s="35">
        <v>114</v>
      </c>
      <c r="B122" s="11" t="s">
        <v>12</v>
      </c>
      <c r="C122" s="39" t="s">
        <v>229</v>
      </c>
      <c r="D122" s="40" t="s">
        <v>246</v>
      </c>
      <c r="E122" s="41" t="s">
        <v>318</v>
      </c>
      <c r="G122" s="41" t="s">
        <v>447</v>
      </c>
      <c r="H122" s="41" t="s">
        <v>447</v>
      </c>
      <c r="I122" s="39" t="s">
        <v>245</v>
      </c>
      <c r="J122" s="85" t="s">
        <v>463</v>
      </c>
      <c r="K122" s="85" t="s">
        <v>463</v>
      </c>
      <c r="L122" s="85" t="s">
        <v>463</v>
      </c>
      <c r="M122" s="42" t="s">
        <v>463</v>
      </c>
      <c r="N122" s="12" t="s">
        <v>466</v>
      </c>
      <c r="O122" s="12" t="s">
        <v>37</v>
      </c>
      <c r="S122" s="12" t="s">
        <v>61</v>
      </c>
      <c r="W122" s="71" t="s">
        <v>229</v>
      </c>
      <c r="X122" s="35">
        <f>IF(B122&lt;&gt;"",VLOOKUP(B122,COMMON!$A$3:$B$6,2,0),"")</f>
        <v>3</v>
      </c>
      <c r="Y122" s="35">
        <f>IF(O122&lt;&gt;"",VLOOKUP(O122,COMMON!$D$3:$E$4,2,0),"")</f>
        <v>1</v>
      </c>
      <c r="Z122" s="35" t="str">
        <f>IF(P122&lt;&gt;"",VLOOKUP(P122,COMMON!$G$3:$H$12,2,0),"")</f>
        <v/>
      </c>
      <c r="AA122" s="35" t="str">
        <f>IF(Q122&lt;&gt;"",VLOOKUP(Q122,COMMON!$J$2:$K$9,2,0),"")</f>
        <v/>
      </c>
      <c r="AB122" s="35" t="str">
        <f>IF(S122&lt;&gt;"",VLOOKUP(S122,COMMON!$M$2:$N$11,2,0),"")</f>
        <v>04CDHA</v>
      </c>
    </row>
    <row r="123" spans="1:28" ht="15.75" x14ac:dyDescent="0.25">
      <c r="A123" s="35">
        <v>115</v>
      </c>
      <c r="B123" s="11" t="s">
        <v>12</v>
      </c>
      <c r="C123" s="39" t="s">
        <v>230</v>
      </c>
      <c r="D123" s="40" t="s">
        <v>246</v>
      </c>
      <c r="E123" s="41" t="s">
        <v>319</v>
      </c>
      <c r="G123" s="41" t="s">
        <v>448</v>
      </c>
      <c r="H123" s="41" t="s">
        <v>448</v>
      </c>
      <c r="I123" s="39" t="s">
        <v>245</v>
      </c>
      <c r="J123" s="85" t="s">
        <v>464</v>
      </c>
      <c r="K123" s="85" t="s">
        <v>464</v>
      </c>
      <c r="L123" s="85" t="s">
        <v>464</v>
      </c>
      <c r="M123" s="42" t="s">
        <v>464</v>
      </c>
      <c r="N123" s="12" t="s">
        <v>466</v>
      </c>
      <c r="O123" s="12" t="s">
        <v>37</v>
      </c>
      <c r="S123" s="12" t="s">
        <v>61</v>
      </c>
      <c r="W123" s="71" t="s">
        <v>230</v>
      </c>
      <c r="X123" s="35">
        <f>IF(B123&lt;&gt;"",VLOOKUP(B123,COMMON!$A$3:$B$6,2,0),"")</f>
        <v>3</v>
      </c>
      <c r="Y123" s="35">
        <f>IF(O123&lt;&gt;"",VLOOKUP(O123,COMMON!$D$3:$E$4,2,0),"")</f>
        <v>1</v>
      </c>
      <c r="Z123" s="35" t="str">
        <f>IF(P123&lt;&gt;"",VLOOKUP(P123,COMMON!$G$3:$H$12,2,0),"")</f>
        <v/>
      </c>
      <c r="AA123" s="35" t="str">
        <f>IF(Q123&lt;&gt;"",VLOOKUP(Q123,COMMON!$J$2:$K$9,2,0),"")</f>
        <v/>
      </c>
      <c r="AB123" s="35" t="str">
        <f>IF(S123&lt;&gt;"",VLOOKUP(S123,COMMON!$M$2:$N$11,2,0),"")</f>
        <v>04CDHA</v>
      </c>
    </row>
    <row r="124" spans="1:28" ht="15.75" x14ac:dyDescent="0.25">
      <c r="A124" s="35">
        <v>116</v>
      </c>
      <c r="B124" s="11" t="s">
        <v>12</v>
      </c>
      <c r="C124" s="39" t="s">
        <v>231</v>
      </c>
      <c r="D124" s="40" t="s">
        <v>246</v>
      </c>
      <c r="E124" s="41" t="s">
        <v>320</v>
      </c>
      <c r="G124" s="41" t="s">
        <v>449</v>
      </c>
      <c r="H124" s="41" t="s">
        <v>449</v>
      </c>
      <c r="I124" s="39" t="s">
        <v>245</v>
      </c>
      <c r="J124" s="85" t="s">
        <v>463</v>
      </c>
      <c r="K124" s="85" t="s">
        <v>463</v>
      </c>
      <c r="L124" s="85" t="s">
        <v>463</v>
      </c>
      <c r="M124" s="42" t="s">
        <v>463</v>
      </c>
      <c r="N124" s="12" t="s">
        <v>466</v>
      </c>
      <c r="O124" s="12" t="s">
        <v>37</v>
      </c>
      <c r="S124" s="12" t="s">
        <v>61</v>
      </c>
      <c r="W124" s="71" t="s">
        <v>231</v>
      </c>
      <c r="X124" s="35">
        <f>IF(B124&lt;&gt;"",VLOOKUP(B124,COMMON!$A$3:$B$6,2,0),"")</f>
        <v>3</v>
      </c>
      <c r="Y124" s="35">
        <f>IF(O124&lt;&gt;"",VLOOKUP(O124,COMMON!$D$3:$E$4,2,0),"")</f>
        <v>1</v>
      </c>
      <c r="Z124" s="35" t="str">
        <f>IF(P124&lt;&gt;"",VLOOKUP(P124,COMMON!$G$3:$H$12,2,0),"")</f>
        <v/>
      </c>
      <c r="AA124" s="35" t="str">
        <f>IF(Q124&lt;&gt;"",VLOOKUP(Q124,COMMON!$J$2:$K$9,2,0),"")</f>
        <v/>
      </c>
      <c r="AB124" s="35" t="str">
        <f>IF(S124&lt;&gt;"",VLOOKUP(S124,COMMON!$M$2:$N$11,2,0),"")</f>
        <v>04CDHA</v>
      </c>
    </row>
    <row r="125" spans="1:28" ht="15.75" x14ac:dyDescent="0.25">
      <c r="A125" s="35">
        <v>117</v>
      </c>
      <c r="B125" s="11" t="s">
        <v>12</v>
      </c>
      <c r="C125" s="39" t="s">
        <v>232</v>
      </c>
      <c r="D125" s="40" t="s">
        <v>246</v>
      </c>
      <c r="E125" s="41" t="s">
        <v>321</v>
      </c>
      <c r="G125" s="41" t="s">
        <v>450</v>
      </c>
      <c r="H125" s="41" t="s">
        <v>450</v>
      </c>
      <c r="I125" s="39" t="s">
        <v>245</v>
      </c>
      <c r="J125" s="85" t="s">
        <v>463</v>
      </c>
      <c r="K125" s="85" t="s">
        <v>463</v>
      </c>
      <c r="L125" s="85" t="s">
        <v>463</v>
      </c>
      <c r="M125" s="42" t="s">
        <v>463</v>
      </c>
      <c r="N125" s="12" t="s">
        <v>466</v>
      </c>
      <c r="O125" s="12" t="s">
        <v>37</v>
      </c>
      <c r="S125" s="12" t="s">
        <v>61</v>
      </c>
      <c r="W125" s="71" t="s">
        <v>232</v>
      </c>
      <c r="X125" s="35">
        <f>IF(B125&lt;&gt;"",VLOOKUP(B125,COMMON!$A$3:$B$6,2,0),"")</f>
        <v>3</v>
      </c>
      <c r="Y125" s="35">
        <f>IF(O125&lt;&gt;"",VLOOKUP(O125,COMMON!$D$3:$E$4,2,0),"")</f>
        <v>1</v>
      </c>
      <c r="Z125" s="35" t="str">
        <f>IF(P125&lt;&gt;"",VLOOKUP(P125,COMMON!$G$3:$H$12,2,0),"")</f>
        <v/>
      </c>
      <c r="AA125" s="35" t="str">
        <f>IF(Q125&lt;&gt;"",VLOOKUP(Q125,COMMON!$J$2:$K$9,2,0),"")</f>
        <v/>
      </c>
      <c r="AB125" s="35" t="str">
        <f>IF(S125&lt;&gt;"",VLOOKUP(S125,COMMON!$M$2:$N$11,2,0),"")</f>
        <v>04CDHA</v>
      </c>
    </row>
    <row r="126" spans="1:28" ht="15.75" x14ac:dyDescent="0.25">
      <c r="A126" s="35">
        <v>118</v>
      </c>
      <c r="B126" s="11" t="s">
        <v>12</v>
      </c>
      <c r="C126" s="39" t="s">
        <v>233</v>
      </c>
      <c r="D126" s="40" t="s">
        <v>246</v>
      </c>
      <c r="E126" s="41" t="s">
        <v>322</v>
      </c>
      <c r="G126" s="41" t="s">
        <v>451</v>
      </c>
      <c r="H126" s="41" t="s">
        <v>451</v>
      </c>
      <c r="I126" s="39" t="s">
        <v>245</v>
      </c>
      <c r="J126" s="85" t="s">
        <v>464</v>
      </c>
      <c r="K126" s="85" t="s">
        <v>464</v>
      </c>
      <c r="L126" s="85" t="s">
        <v>464</v>
      </c>
      <c r="M126" s="42" t="s">
        <v>464</v>
      </c>
      <c r="N126" s="12" t="s">
        <v>466</v>
      </c>
      <c r="O126" s="12" t="s">
        <v>37</v>
      </c>
      <c r="S126" s="12" t="s">
        <v>61</v>
      </c>
      <c r="W126" s="71" t="s">
        <v>233</v>
      </c>
      <c r="X126" s="35">
        <f>IF(B126&lt;&gt;"",VLOOKUP(B126,COMMON!$A$3:$B$6,2,0),"")</f>
        <v>3</v>
      </c>
      <c r="Y126" s="35">
        <f>IF(O126&lt;&gt;"",VLOOKUP(O126,COMMON!$D$3:$E$4,2,0),"")</f>
        <v>1</v>
      </c>
      <c r="Z126" s="35" t="str">
        <f>IF(P126&lt;&gt;"",VLOOKUP(P126,COMMON!$G$3:$H$12,2,0),"")</f>
        <v/>
      </c>
      <c r="AA126" s="35" t="str">
        <f>IF(Q126&lt;&gt;"",VLOOKUP(Q126,COMMON!$J$2:$K$9,2,0),"")</f>
        <v/>
      </c>
      <c r="AB126" s="35" t="str">
        <f>IF(S126&lt;&gt;"",VLOOKUP(S126,COMMON!$M$2:$N$11,2,0),"")</f>
        <v>04CDHA</v>
      </c>
    </row>
    <row r="127" spans="1:28" ht="15.75" x14ac:dyDescent="0.25">
      <c r="A127" s="35">
        <v>119</v>
      </c>
      <c r="B127" s="11" t="s">
        <v>12</v>
      </c>
      <c r="C127" s="39" t="s">
        <v>234</v>
      </c>
      <c r="D127" s="40" t="s">
        <v>246</v>
      </c>
      <c r="E127" s="41" t="s">
        <v>323</v>
      </c>
      <c r="G127" s="41" t="s">
        <v>452</v>
      </c>
      <c r="H127" s="41" t="s">
        <v>452</v>
      </c>
      <c r="I127" s="39" t="s">
        <v>245</v>
      </c>
      <c r="J127" s="85" t="s">
        <v>463</v>
      </c>
      <c r="K127" s="85" t="s">
        <v>463</v>
      </c>
      <c r="L127" s="85" t="s">
        <v>463</v>
      </c>
      <c r="M127" s="42" t="s">
        <v>463</v>
      </c>
      <c r="N127" s="12" t="s">
        <v>466</v>
      </c>
      <c r="O127" s="12" t="s">
        <v>37</v>
      </c>
      <c r="S127" s="12" t="s">
        <v>61</v>
      </c>
      <c r="W127" s="71" t="s">
        <v>234</v>
      </c>
      <c r="X127" s="35">
        <f>IF(B127&lt;&gt;"",VLOOKUP(B127,COMMON!$A$3:$B$6,2,0),"")</f>
        <v>3</v>
      </c>
      <c r="Y127" s="35">
        <f>IF(O127&lt;&gt;"",VLOOKUP(O127,COMMON!$D$3:$E$4,2,0),"")</f>
        <v>1</v>
      </c>
      <c r="Z127" s="35" t="str">
        <f>IF(P127&lt;&gt;"",VLOOKUP(P127,COMMON!$G$3:$H$12,2,0),"")</f>
        <v/>
      </c>
      <c r="AA127" s="35" t="str">
        <f>IF(Q127&lt;&gt;"",VLOOKUP(Q127,COMMON!$J$2:$K$9,2,0),"")</f>
        <v/>
      </c>
      <c r="AB127" s="35" t="str">
        <f>IF(S127&lt;&gt;"",VLOOKUP(S127,COMMON!$M$2:$N$11,2,0),"")</f>
        <v>04CDHA</v>
      </c>
    </row>
    <row r="128" spans="1:28" ht="15.75" x14ac:dyDescent="0.25">
      <c r="A128" s="35">
        <v>120</v>
      </c>
      <c r="B128" s="11" t="s">
        <v>12</v>
      </c>
      <c r="C128" s="39" t="s">
        <v>235</v>
      </c>
      <c r="D128" s="40" t="s">
        <v>246</v>
      </c>
      <c r="E128" s="41" t="s">
        <v>324</v>
      </c>
      <c r="G128" s="41" t="s">
        <v>453</v>
      </c>
      <c r="H128" s="41" t="s">
        <v>453</v>
      </c>
      <c r="I128" s="39" t="s">
        <v>245</v>
      </c>
      <c r="J128" s="85" t="s">
        <v>463</v>
      </c>
      <c r="K128" s="85" t="s">
        <v>463</v>
      </c>
      <c r="L128" s="85" t="s">
        <v>463</v>
      </c>
      <c r="M128" s="42" t="s">
        <v>463</v>
      </c>
      <c r="N128" s="12" t="s">
        <v>466</v>
      </c>
      <c r="O128" s="12" t="s">
        <v>37</v>
      </c>
      <c r="S128" s="12" t="s">
        <v>61</v>
      </c>
      <c r="W128" s="71" t="s">
        <v>235</v>
      </c>
      <c r="X128" s="35">
        <f>IF(B128&lt;&gt;"",VLOOKUP(B128,COMMON!$A$3:$B$6,2,0),"")</f>
        <v>3</v>
      </c>
      <c r="Y128" s="35">
        <f>IF(O128&lt;&gt;"",VLOOKUP(O128,COMMON!$D$3:$E$4,2,0),"")</f>
        <v>1</v>
      </c>
      <c r="Z128" s="35" t="str">
        <f>IF(P128&lt;&gt;"",VLOOKUP(P128,COMMON!$G$3:$H$12,2,0),"")</f>
        <v/>
      </c>
      <c r="AA128" s="35" t="str">
        <f>IF(Q128&lt;&gt;"",VLOOKUP(Q128,COMMON!$J$2:$K$9,2,0),"")</f>
        <v/>
      </c>
      <c r="AB128" s="35" t="str">
        <f>IF(S128&lt;&gt;"",VLOOKUP(S128,COMMON!$M$2:$N$11,2,0),"")</f>
        <v>04CDHA</v>
      </c>
    </row>
    <row r="129" spans="1:28" ht="15.75" x14ac:dyDescent="0.25">
      <c r="A129" s="35">
        <v>121</v>
      </c>
      <c r="B129" s="11" t="s">
        <v>12</v>
      </c>
      <c r="C129" s="39" t="s">
        <v>236</v>
      </c>
      <c r="D129" s="40" t="s">
        <v>246</v>
      </c>
      <c r="E129" s="41" t="s">
        <v>325</v>
      </c>
      <c r="G129" s="41" t="s">
        <v>454</v>
      </c>
      <c r="H129" s="41" t="s">
        <v>454</v>
      </c>
      <c r="I129" s="39" t="s">
        <v>245</v>
      </c>
      <c r="J129" s="85" t="s">
        <v>465</v>
      </c>
      <c r="K129" s="85" t="s">
        <v>465</v>
      </c>
      <c r="L129" s="85" t="s">
        <v>465</v>
      </c>
      <c r="M129" s="42" t="s">
        <v>465</v>
      </c>
      <c r="N129" s="12" t="s">
        <v>466</v>
      </c>
      <c r="O129" s="12" t="s">
        <v>37</v>
      </c>
      <c r="S129" s="12" t="s">
        <v>61</v>
      </c>
      <c r="W129" s="71" t="s">
        <v>236</v>
      </c>
      <c r="X129" s="35">
        <f>IF(B129&lt;&gt;"",VLOOKUP(B129,COMMON!$A$3:$B$6,2,0),"")</f>
        <v>3</v>
      </c>
      <c r="Y129" s="35">
        <f>IF(O129&lt;&gt;"",VLOOKUP(O129,COMMON!$D$3:$E$4,2,0),"")</f>
        <v>1</v>
      </c>
      <c r="Z129" s="35" t="str">
        <f>IF(P129&lt;&gt;"",VLOOKUP(P129,COMMON!$G$3:$H$12,2,0),"")</f>
        <v/>
      </c>
      <c r="AA129" s="35" t="str">
        <f>IF(Q129&lt;&gt;"",VLOOKUP(Q129,COMMON!$J$2:$K$9,2,0),"")</f>
        <v/>
      </c>
      <c r="AB129" s="35" t="str">
        <f>IF(S129&lt;&gt;"",VLOOKUP(S129,COMMON!$M$2:$N$11,2,0),"")</f>
        <v>04CDHA</v>
      </c>
    </row>
    <row r="130" spans="1:28" ht="15.75" x14ac:dyDescent="0.25">
      <c r="A130" s="35">
        <v>122</v>
      </c>
      <c r="B130" s="11" t="s">
        <v>12</v>
      </c>
      <c r="C130" s="39" t="s">
        <v>237</v>
      </c>
      <c r="D130" s="40" t="s">
        <v>246</v>
      </c>
      <c r="E130" s="41" t="s">
        <v>326</v>
      </c>
      <c r="G130" s="41" t="s">
        <v>455</v>
      </c>
      <c r="H130" s="41" t="s">
        <v>455</v>
      </c>
      <c r="I130" s="39" t="s">
        <v>245</v>
      </c>
      <c r="J130" s="85" t="s">
        <v>464</v>
      </c>
      <c r="K130" s="85" t="s">
        <v>464</v>
      </c>
      <c r="L130" s="85" t="s">
        <v>464</v>
      </c>
      <c r="M130" s="42" t="s">
        <v>464</v>
      </c>
      <c r="N130" s="12" t="s">
        <v>466</v>
      </c>
      <c r="O130" s="12" t="s">
        <v>37</v>
      </c>
      <c r="S130" s="12" t="s">
        <v>61</v>
      </c>
      <c r="W130" s="71" t="s">
        <v>237</v>
      </c>
      <c r="X130" s="35">
        <f>IF(B130&lt;&gt;"",VLOOKUP(B130,COMMON!$A$3:$B$6,2,0),"")</f>
        <v>3</v>
      </c>
      <c r="Y130" s="35">
        <f>IF(O130&lt;&gt;"",VLOOKUP(O130,COMMON!$D$3:$E$4,2,0),"")</f>
        <v>1</v>
      </c>
      <c r="Z130" s="35" t="str">
        <f>IF(P130&lt;&gt;"",VLOOKUP(P130,COMMON!$G$3:$H$12,2,0),"")</f>
        <v/>
      </c>
      <c r="AA130" s="35" t="str">
        <f>IF(Q130&lt;&gt;"",VLOOKUP(Q130,COMMON!$J$2:$K$9,2,0),"")</f>
        <v/>
      </c>
      <c r="AB130" s="35" t="str">
        <f>IF(S130&lt;&gt;"",VLOOKUP(S130,COMMON!$M$2:$N$11,2,0),"")</f>
        <v>04CDHA</v>
      </c>
    </row>
    <row r="131" spans="1:28" ht="15.75" x14ac:dyDescent="0.25">
      <c r="A131" s="35">
        <v>123</v>
      </c>
      <c r="B131" s="11" t="s">
        <v>12</v>
      </c>
      <c r="C131" s="39" t="s">
        <v>238</v>
      </c>
      <c r="D131" s="40" t="s">
        <v>246</v>
      </c>
      <c r="E131" s="41" t="s">
        <v>327</v>
      </c>
      <c r="G131" s="41" t="s">
        <v>456</v>
      </c>
      <c r="H131" s="41" t="s">
        <v>456</v>
      </c>
      <c r="I131" s="39" t="s">
        <v>245</v>
      </c>
      <c r="J131" s="85" t="s">
        <v>464</v>
      </c>
      <c r="K131" s="85" t="s">
        <v>464</v>
      </c>
      <c r="L131" s="85" t="s">
        <v>464</v>
      </c>
      <c r="M131" s="42" t="s">
        <v>464</v>
      </c>
      <c r="N131" s="12" t="s">
        <v>466</v>
      </c>
      <c r="O131" s="12" t="s">
        <v>37</v>
      </c>
      <c r="S131" s="12" t="s">
        <v>61</v>
      </c>
      <c r="W131" s="71" t="s">
        <v>238</v>
      </c>
      <c r="X131" s="35">
        <f>IF(B131&lt;&gt;"",VLOOKUP(B131,COMMON!$A$3:$B$6,2,0),"")</f>
        <v>3</v>
      </c>
      <c r="Y131" s="35">
        <f>IF(O131&lt;&gt;"",VLOOKUP(O131,COMMON!$D$3:$E$4,2,0),"")</f>
        <v>1</v>
      </c>
      <c r="Z131" s="35" t="str">
        <f>IF(P131&lt;&gt;"",VLOOKUP(P131,COMMON!$G$3:$H$12,2,0),"")</f>
        <v/>
      </c>
      <c r="AA131" s="35" t="str">
        <f>IF(Q131&lt;&gt;"",VLOOKUP(Q131,COMMON!$J$2:$K$9,2,0),"")</f>
        <v/>
      </c>
      <c r="AB131" s="35" t="str">
        <f>IF(S131&lt;&gt;"",VLOOKUP(S131,COMMON!$M$2:$N$11,2,0),"")</f>
        <v>04CDHA</v>
      </c>
    </row>
    <row r="132" spans="1:28" ht="15.75" x14ac:dyDescent="0.25">
      <c r="A132" s="35">
        <v>124</v>
      </c>
      <c r="B132" s="11" t="s">
        <v>12</v>
      </c>
      <c r="C132" s="39" t="s">
        <v>239</v>
      </c>
      <c r="D132" s="40" t="s">
        <v>246</v>
      </c>
      <c r="E132" s="41" t="s">
        <v>328</v>
      </c>
      <c r="G132" s="41" t="s">
        <v>457</v>
      </c>
      <c r="H132" s="41" t="s">
        <v>457</v>
      </c>
      <c r="I132" s="39" t="s">
        <v>245</v>
      </c>
      <c r="J132" s="85" t="s">
        <v>465</v>
      </c>
      <c r="K132" s="85" t="s">
        <v>465</v>
      </c>
      <c r="L132" s="85">
        <v>2266000</v>
      </c>
      <c r="M132" s="42" t="s">
        <v>465</v>
      </c>
      <c r="N132" s="12" t="s">
        <v>466</v>
      </c>
      <c r="O132" s="12" t="s">
        <v>37</v>
      </c>
      <c r="S132" s="12" t="s">
        <v>61</v>
      </c>
      <c r="W132" s="71" t="s">
        <v>239</v>
      </c>
      <c r="X132" s="35">
        <f>IF(B132&lt;&gt;"",VLOOKUP(B132,COMMON!$A$3:$B$6,2,0),"")</f>
        <v>3</v>
      </c>
      <c r="Y132" s="35">
        <f>IF(O132&lt;&gt;"",VLOOKUP(O132,COMMON!$D$3:$E$4,2,0),"")</f>
        <v>1</v>
      </c>
      <c r="Z132" s="35" t="str">
        <f>IF(P132&lt;&gt;"",VLOOKUP(P132,COMMON!$G$3:$H$12,2,0),"")</f>
        <v/>
      </c>
      <c r="AA132" s="35" t="str">
        <f>IF(Q132&lt;&gt;"",VLOOKUP(Q132,COMMON!$J$2:$K$9,2,0),"")</f>
        <v/>
      </c>
      <c r="AB132" s="35" t="str">
        <f>IF(S132&lt;&gt;"",VLOOKUP(S132,COMMON!$M$2:$N$11,2,0),"")</f>
        <v>04CDHA</v>
      </c>
    </row>
    <row r="133" spans="1:28" ht="15.75" x14ac:dyDescent="0.25">
      <c r="A133" s="35">
        <v>125</v>
      </c>
      <c r="B133" s="11" t="s">
        <v>12</v>
      </c>
      <c r="C133" s="39" t="s">
        <v>240</v>
      </c>
      <c r="D133" s="40" t="s">
        <v>246</v>
      </c>
      <c r="E133" s="41" t="s">
        <v>329</v>
      </c>
      <c r="G133" s="41" t="s">
        <v>458</v>
      </c>
      <c r="H133" s="41" t="s">
        <v>458</v>
      </c>
      <c r="I133" s="39" t="s">
        <v>245</v>
      </c>
      <c r="J133" s="85" t="s">
        <v>463</v>
      </c>
      <c r="K133" s="85" t="s">
        <v>463</v>
      </c>
      <c r="L133" s="85" t="s">
        <v>463</v>
      </c>
      <c r="M133" s="42" t="s">
        <v>463</v>
      </c>
      <c r="N133" s="12" t="s">
        <v>466</v>
      </c>
      <c r="O133" s="12" t="s">
        <v>37</v>
      </c>
      <c r="S133" s="12" t="s">
        <v>61</v>
      </c>
      <c r="W133" s="71" t="s">
        <v>240</v>
      </c>
      <c r="X133" s="35">
        <f>IF(B133&lt;&gt;"",VLOOKUP(B133,COMMON!$A$3:$B$6,2,0),"")</f>
        <v>3</v>
      </c>
      <c r="Y133" s="35">
        <f>IF(O133&lt;&gt;"",VLOOKUP(O133,COMMON!$D$3:$E$4,2,0),"")</f>
        <v>1</v>
      </c>
      <c r="Z133" s="35" t="str">
        <f>IF(P133&lt;&gt;"",VLOOKUP(P133,COMMON!$G$3:$H$12,2,0),"")</f>
        <v/>
      </c>
      <c r="AA133" s="35" t="str">
        <f>IF(Q133&lt;&gt;"",VLOOKUP(Q133,COMMON!$J$2:$K$9,2,0),"")</f>
        <v/>
      </c>
      <c r="AB133" s="35" t="str">
        <f>IF(S133&lt;&gt;"",VLOOKUP(S133,COMMON!$M$2:$N$11,2,0),"")</f>
        <v>04CDHA</v>
      </c>
    </row>
    <row r="134" spans="1:28" ht="15.75" x14ac:dyDescent="0.25">
      <c r="A134" s="35">
        <v>126</v>
      </c>
      <c r="B134" s="11" t="s">
        <v>12</v>
      </c>
      <c r="C134" s="39" t="s">
        <v>241</v>
      </c>
      <c r="D134" s="40" t="s">
        <v>246</v>
      </c>
      <c r="E134" s="41" t="s">
        <v>330</v>
      </c>
      <c r="G134" s="41" t="s">
        <v>459</v>
      </c>
      <c r="H134" s="41" t="s">
        <v>459</v>
      </c>
      <c r="I134" s="39" t="s">
        <v>245</v>
      </c>
      <c r="J134" s="85" t="s">
        <v>464</v>
      </c>
      <c r="K134" s="85">
        <v>2266000</v>
      </c>
      <c r="L134" s="85">
        <v>2266000</v>
      </c>
      <c r="M134" s="42">
        <v>2266000</v>
      </c>
      <c r="N134" s="12" t="s">
        <v>466</v>
      </c>
      <c r="O134" s="12" t="s">
        <v>37</v>
      </c>
      <c r="S134" s="12" t="s">
        <v>61</v>
      </c>
      <c r="W134" s="71" t="s">
        <v>241</v>
      </c>
      <c r="X134" s="35">
        <f>IF(B134&lt;&gt;"",VLOOKUP(B134,COMMON!$A$3:$B$6,2,0),"")</f>
        <v>3</v>
      </c>
      <c r="Y134" s="35">
        <f>IF(O134&lt;&gt;"",VLOOKUP(O134,COMMON!$D$3:$E$4,2,0),"")</f>
        <v>1</v>
      </c>
      <c r="Z134" s="35" t="str">
        <f>IF(P134&lt;&gt;"",VLOOKUP(P134,COMMON!$G$3:$H$12,2,0),"")</f>
        <v/>
      </c>
      <c r="AA134" s="35" t="str">
        <f>IF(Q134&lt;&gt;"",VLOOKUP(Q134,COMMON!$J$2:$K$9,2,0),"")</f>
        <v/>
      </c>
      <c r="AB134" s="35" t="str">
        <f>IF(S134&lt;&gt;"",VLOOKUP(S134,COMMON!$M$2:$N$11,2,0),"")</f>
        <v>04CDHA</v>
      </c>
    </row>
    <row r="135" spans="1:28" ht="15.75" x14ac:dyDescent="0.25">
      <c r="A135" s="35">
        <v>127</v>
      </c>
      <c r="B135" s="11" t="s">
        <v>12</v>
      </c>
      <c r="C135" s="39" t="s">
        <v>242</v>
      </c>
      <c r="D135" s="40" t="s">
        <v>246</v>
      </c>
      <c r="E135" s="41" t="s">
        <v>331</v>
      </c>
      <c r="G135" s="41" t="s">
        <v>460</v>
      </c>
      <c r="H135" s="41" t="s">
        <v>460</v>
      </c>
      <c r="I135" s="39" t="s">
        <v>245</v>
      </c>
      <c r="J135" s="85" t="s">
        <v>463</v>
      </c>
      <c r="K135" s="85">
        <v>1500000</v>
      </c>
      <c r="L135" s="85">
        <v>1500000</v>
      </c>
      <c r="M135" s="42">
        <v>1500000</v>
      </c>
      <c r="N135" s="12" t="s">
        <v>466</v>
      </c>
      <c r="O135" s="12" t="s">
        <v>37</v>
      </c>
      <c r="S135" s="12" t="s">
        <v>61</v>
      </c>
      <c r="W135" s="71" t="s">
        <v>242</v>
      </c>
      <c r="X135" s="35">
        <f>IF(B135&lt;&gt;"",VLOOKUP(B135,COMMON!$A$3:$B$6,2,0),"")</f>
        <v>3</v>
      </c>
      <c r="Y135" s="35">
        <f>IF(O135&lt;&gt;"",VLOOKUP(O135,COMMON!$D$3:$E$4,2,0),"")</f>
        <v>1</v>
      </c>
      <c r="Z135" s="35" t="str">
        <f>IF(P135&lt;&gt;"",VLOOKUP(P135,COMMON!$G$3:$H$12,2,0),"")</f>
        <v/>
      </c>
      <c r="AA135" s="35" t="str">
        <f>IF(Q135&lt;&gt;"",VLOOKUP(Q135,COMMON!$J$2:$K$9,2,0),"")</f>
        <v/>
      </c>
      <c r="AB135" s="35" t="str">
        <f>IF(S135&lt;&gt;"",VLOOKUP(S135,COMMON!$M$2:$N$11,2,0),"")</f>
        <v>04CDHA</v>
      </c>
    </row>
    <row r="136" spans="1:28" ht="15.75" x14ac:dyDescent="0.25">
      <c r="A136" s="35">
        <v>128</v>
      </c>
      <c r="B136" s="11" t="s">
        <v>12</v>
      </c>
      <c r="C136" s="39" t="s">
        <v>243</v>
      </c>
      <c r="D136" s="40" t="s">
        <v>246</v>
      </c>
      <c r="E136" s="41" t="s">
        <v>332</v>
      </c>
      <c r="G136" s="41" t="s">
        <v>461</v>
      </c>
      <c r="H136" s="41" t="s">
        <v>461</v>
      </c>
      <c r="I136" s="39" t="s">
        <v>245</v>
      </c>
      <c r="J136" s="85" t="s">
        <v>464</v>
      </c>
      <c r="K136" s="85" t="s">
        <v>464</v>
      </c>
      <c r="L136" s="85" t="s">
        <v>464</v>
      </c>
      <c r="M136" s="42" t="s">
        <v>464</v>
      </c>
      <c r="N136" s="12" t="s">
        <v>466</v>
      </c>
      <c r="O136" s="12" t="s">
        <v>37</v>
      </c>
      <c r="S136" s="12" t="s">
        <v>61</v>
      </c>
      <c r="W136" s="71" t="s">
        <v>243</v>
      </c>
      <c r="X136" s="35">
        <f>IF(B136&lt;&gt;"",VLOOKUP(B136,COMMON!$A$3:$B$6,2,0),"")</f>
        <v>3</v>
      </c>
      <c r="Y136" s="35">
        <f>IF(O136&lt;&gt;"",VLOOKUP(O136,COMMON!$D$3:$E$4,2,0),"")</f>
        <v>1</v>
      </c>
      <c r="Z136" s="35" t="str">
        <f>IF(P136&lt;&gt;"",VLOOKUP(P136,COMMON!$G$3:$H$12,2,0),"")</f>
        <v/>
      </c>
      <c r="AA136" s="35" t="str">
        <f>IF(Q136&lt;&gt;"",VLOOKUP(Q136,COMMON!$J$2:$K$9,2,0),"")</f>
        <v/>
      </c>
      <c r="AB136" s="35" t="str">
        <f>IF(S136&lt;&gt;"",VLOOKUP(S136,COMMON!$M$2:$N$11,2,0),"")</f>
        <v>04CDHA</v>
      </c>
    </row>
    <row r="137" spans="1:28" ht="15.75" x14ac:dyDescent="0.25">
      <c r="A137" s="35">
        <v>129</v>
      </c>
      <c r="B137" s="11" t="s">
        <v>12</v>
      </c>
      <c r="C137" s="39" t="s">
        <v>244</v>
      </c>
      <c r="D137" s="40" t="s">
        <v>246</v>
      </c>
      <c r="E137" s="41" t="s">
        <v>333</v>
      </c>
      <c r="G137" s="41" t="s">
        <v>462</v>
      </c>
      <c r="H137" s="41" t="s">
        <v>462</v>
      </c>
      <c r="I137" s="39" t="s">
        <v>245</v>
      </c>
      <c r="J137" s="85" t="s">
        <v>463</v>
      </c>
      <c r="K137" s="85" t="s">
        <v>463</v>
      </c>
      <c r="L137" s="85" t="s">
        <v>463</v>
      </c>
      <c r="M137" s="42" t="s">
        <v>463</v>
      </c>
      <c r="N137" s="12" t="s">
        <v>466</v>
      </c>
      <c r="O137" s="12" t="s">
        <v>37</v>
      </c>
      <c r="S137" s="12" t="s">
        <v>61</v>
      </c>
      <c r="W137" s="71" t="s">
        <v>244</v>
      </c>
      <c r="X137" s="35">
        <f>IF(B137&lt;&gt;"",VLOOKUP(B137,COMMON!$A$3:$B$6,2,0),"")</f>
        <v>3</v>
      </c>
      <c r="Y137" s="35">
        <f>IF(O137&lt;&gt;"",VLOOKUP(O137,COMMON!$D$3:$E$4,2,0),"")</f>
        <v>1</v>
      </c>
      <c r="Z137" s="35" t="str">
        <f>IF(P137&lt;&gt;"",VLOOKUP(P137,COMMON!$G$3:$H$12,2,0),"")</f>
        <v/>
      </c>
      <c r="AA137" s="35" t="str">
        <f>IF(Q137&lt;&gt;"",VLOOKUP(Q137,COMMON!$J$2:$K$9,2,0),"")</f>
        <v/>
      </c>
      <c r="AB137" s="35" t="str">
        <f>IF(S137&lt;&gt;"",VLOOKUP(S137,COMMON!$M$2:$N$11,2,0),"")</f>
        <v>04CDHA</v>
      </c>
    </row>
    <row r="138" spans="1:28" s="62" customFormat="1" ht="15.75" x14ac:dyDescent="0.25">
      <c r="A138" s="63">
        <v>130</v>
      </c>
      <c r="B138" s="59" t="s">
        <v>12</v>
      </c>
      <c r="C138" s="45" t="s">
        <v>525</v>
      </c>
      <c r="D138" s="54" t="s">
        <v>480</v>
      </c>
      <c r="E138" s="60"/>
      <c r="F138" s="60"/>
      <c r="G138" s="43" t="s">
        <v>481</v>
      </c>
      <c r="H138" s="43" t="s">
        <v>481</v>
      </c>
      <c r="I138" s="61" t="s">
        <v>245</v>
      </c>
      <c r="J138" s="59"/>
      <c r="K138" s="59"/>
      <c r="L138" s="59"/>
      <c r="M138" s="59"/>
      <c r="N138" s="60"/>
      <c r="O138" s="60"/>
      <c r="P138" s="60"/>
      <c r="Q138" s="60"/>
      <c r="R138" s="60"/>
      <c r="S138" s="60" t="s">
        <v>61</v>
      </c>
      <c r="T138" s="60"/>
      <c r="U138" s="60"/>
      <c r="V138" s="59">
        <v>1</v>
      </c>
      <c r="W138" s="45" t="s">
        <v>525</v>
      </c>
      <c r="X138" s="63">
        <f>IF(B138&lt;&gt;"",VLOOKUP(B138,COMMON!$A$3:$B$6,2,0),"")</f>
        <v>3</v>
      </c>
      <c r="Y138" s="63" t="str">
        <f>IF(O138&lt;&gt;"",VLOOKUP(O138,COMMON!$D$3:$E$4,2,0),"")</f>
        <v/>
      </c>
      <c r="Z138" s="63" t="str">
        <f>IF(P138&lt;&gt;"",VLOOKUP(P138,COMMON!$G$3:$H$12,2,0),"")</f>
        <v/>
      </c>
      <c r="AA138" s="63" t="str">
        <f>IF(Q138&lt;&gt;"",VLOOKUP(Q138,COMMON!$J$2:$K$9,2,0),"")</f>
        <v/>
      </c>
      <c r="AB138" s="63" t="str">
        <f>IF(S138&lt;&gt;"",VLOOKUP(S138,COMMON!$M$2:$N$11,2,0),"")</f>
        <v>04CDHA</v>
      </c>
    </row>
    <row r="139" spans="1:28" s="50" customFormat="1" ht="15.75" x14ac:dyDescent="0.25">
      <c r="A139" s="35">
        <v>131</v>
      </c>
      <c r="B139" s="11" t="s">
        <v>12</v>
      </c>
      <c r="C139" s="46" t="s">
        <v>526</v>
      </c>
      <c r="D139" s="112" t="s">
        <v>525</v>
      </c>
      <c r="E139" s="41" t="s">
        <v>589</v>
      </c>
      <c r="F139" s="49"/>
      <c r="G139" s="44" t="s">
        <v>482</v>
      </c>
      <c r="H139" s="44" t="s">
        <v>482</v>
      </c>
      <c r="I139" s="46" t="s">
        <v>245</v>
      </c>
      <c r="J139" s="86">
        <v>12000</v>
      </c>
      <c r="K139" s="86">
        <v>36000</v>
      </c>
      <c r="L139" s="86">
        <v>12000</v>
      </c>
      <c r="M139" s="51">
        <v>12000</v>
      </c>
      <c r="N139" s="49"/>
      <c r="O139" s="49"/>
      <c r="P139" s="49"/>
      <c r="Q139" s="49"/>
      <c r="R139" s="49"/>
      <c r="S139" s="49" t="s">
        <v>61</v>
      </c>
      <c r="T139" s="49"/>
      <c r="U139" s="49"/>
      <c r="V139" s="11"/>
      <c r="W139" s="72" t="s">
        <v>526</v>
      </c>
      <c r="X139" s="35">
        <f>IF(B139&lt;&gt;"",VLOOKUP(B139,COMMON!$A$3:$B$6,2,0),"")</f>
        <v>3</v>
      </c>
      <c r="Y139" s="35" t="str">
        <f>IF(O139&lt;&gt;"",VLOOKUP(O139,COMMON!$D$3:$E$4,2,0),"")</f>
        <v/>
      </c>
      <c r="Z139" s="35" t="str">
        <f>IF(P139&lt;&gt;"",VLOOKUP(P139,COMMON!$G$3:$H$12,2,0),"")</f>
        <v/>
      </c>
      <c r="AA139" s="35" t="str">
        <f>IF(Q139&lt;&gt;"",VLOOKUP(Q139,COMMON!$J$2:$K$9,2,0),"")</f>
        <v/>
      </c>
      <c r="AB139" s="35" t="str">
        <f>IF(S139&lt;&gt;"",VLOOKUP(S139,COMMON!$M$2:$N$11,2,0),"")</f>
        <v>04CDHA</v>
      </c>
    </row>
    <row r="140" spans="1:28" s="50" customFormat="1" ht="15.75" x14ac:dyDescent="0.25">
      <c r="A140" s="35">
        <v>132</v>
      </c>
      <c r="B140" s="11" t="s">
        <v>12</v>
      </c>
      <c r="C140" s="46" t="s">
        <v>527</v>
      </c>
      <c r="D140" s="112" t="s">
        <v>525</v>
      </c>
      <c r="E140" s="41" t="s">
        <v>590</v>
      </c>
      <c r="F140" s="49"/>
      <c r="G140" s="44" t="s">
        <v>483</v>
      </c>
      <c r="H140" s="44" t="s">
        <v>483</v>
      </c>
      <c r="I140" s="46" t="s">
        <v>245</v>
      </c>
      <c r="J140" s="86">
        <v>17000</v>
      </c>
      <c r="K140" s="86">
        <v>36000</v>
      </c>
      <c r="L140" s="86">
        <v>17000</v>
      </c>
      <c r="M140" s="51">
        <v>17000</v>
      </c>
      <c r="N140" s="49"/>
      <c r="O140" s="49"/>
      <c r="P140" s="49"/>
      <c r="Q140" s="49"/>
      <c r="R140" s="49"/>
      <c r="S140" s="49" t="s">
        <v>61</v>
      </c>
      <c r="T140" s="49"/>
      <c r="U140" s="49"/>
      <c r="V140" s="11"/>
      <c r="W140" s="72" t="s">
        <v>527</v>
      </c>
      <c r="X140" s="35">
        <f>IF(B140&lt;&gt;"",VLOOKUP(B140,COMMON!$A$3:$B$6,2,0),"")</f>
        <v>3</v>
      </c>
      <c r="Y140" s="35" t="str">
        <f>IF(O140&lt;&gt;"",VLOOKUP(O140,COMMON!$D$3:$E$4,2,0),"")</f>
        <v/>
      </c>
      <c r="Z140" s="35" t="str">
        <f>IF(P140&lt;&gt;"",VLOOKUP(P140,COMMON!$G$3:$H$12,2,0),"")</f>
        <v/>
      </c>
      <c r="AA140" s="35" t="str">
        <f>IF(Q140&lt;&gt;"",VLOOKUP(Q140,COMMON!$J$2:$K$9,2,0),"")</f>
        <v/>
      </c>
      <c r="AB140" s="35" t="str">
        <f>IF(S140&lt;&gt;"",VLOOKUP(S140,COMMON!$M$2:$N$11,2,0),"")</f>
        <v>04CDHA</v>
      </c>
    </row>
    <row r="141" spans="1:28" s="50" customFormat="1" ht="15.75" x14ac:dyDescent="0.25">
      <c r="A141" s="35">
        <v>133</v>
      </c>
      <c r="B141" s="11" t="s">
        <v>12</v>
      </c>
      <c r="C141" s="46" t="s">
        <v>528</v>
      </c>
      <c r="D141" s="112" t="s">
        <v>525</v>
      </c>
      <c r="E141" s="41" t="s">
        <v>591</v>
      </c>
      <c r="F141" s="49"/>
      <c r="G141" s="44" t="s">
        <v>484</v>
      </c>
      <c r="H141" s="44" t="s">
        <v>484</v>
      </c>
      <c r="I141" s="46" t="s">
        <v>245</v>
      </c>
      <c r="J141" s="86">
        <v>12000</v>
      </c>
      <c r="K141" s="86">
        <v>36000</v>
      </c>
      <c r="L141" s="86">
        <v>12000</v>
      </c>
      <c r="M141" s="51">
        <v>12000</v>
      </c>
      <c r="N141" s="49"/>
      <c r="O141" s="49"/>
      <c r="P141" s="49"/>
      <c r="Q141" s="49"/>
      <c r="R141" s="49"/>
      <c r="S141" s="49" t="s">
        <v>61</v>
      </c>
      <c r="T141" s="49"/>
      <c r="U141" s="49"/>
      <c r="V141" s="11"/>
      <c r="W141" s="72" t="s">
        <v>528</v>
      </c>
      <c r="X141" s="35">
        <f>IF(B141&lt;&gt;"",VLOOKUP(B141,COMMON!$A$3:$B$6,2,0),"")</f>
        <v>3</v>
      </c>
      <c r="Y141" s="35" t="str">
        <f>IF(O141&lt;&gt;"",VLOOKUP(O141,COMMON!$D$3:$E$4,2,0),"")</f>
        <v/>
      </c>
      <c r="Z141" s="35" t="str">
        <f>IF(P141&lt;&gt;"",VLOOKUP(P141,COMMON!$G$3:$H$12,2,0),"")</f>
        <v/>
      </c>
      <c r="AA141" s="35" t="str">
        <f>IF(Q141&lt;&gt;"",VLOOKUP(Q141,COMMON!$J$2:$K$9,2,0),"")</f>
        <v/>
      </c>
      <c r="AB141" s="35" t="str">
        <f>IF(S141&lt;&gt;"",VLOOKUP(S141,COMMON!$M$2:$N$11,2,0),"")</f>
        <v>04CDHA</v>
      </c>
    </row>
    <row r="142" spans="1:28" s="50" customFormat="1" ht="15.75" x14ac:dyDescent="0.25">
      <c r="A142" s="35">
        <v>134</v>
      </c>
      <c r="B142" s="11" t="s">
        <v>12</v>
      </c>
      <c r="C142" s="46" t="s">
        <v>529</v>
      </c>
      <c r="D142" s="112" t="s">
        <v>525</v>
      </c>
      <c r="E142" s="41" t="s">
        <v>592</v>
      </c>
      <c r="F142" s="49"/>
      <c r="G142" s="44" t="s">
        <v>485</v>
      </c>
      <c r="H142" s="44" t="s">
        <v>485</v>
      </c>
      <c r="I142" s="46" t="s">
        <v>245</v>
      </c>
      <c r="J142" s="86">
        <v>17000</v>
      </c>
      <c r="K142" s="86">
        <v>36000</v>
      </c>
      <c r="L142" s="86">
        <v>17000</v>
      </c>
      <c r="M142" s="51">
        <v>17000</v>
      </c>
      <c r="N142" s="49"/>
      <c r="O142" s="49"/>
      <c r="P142" s="49"/>
      <c r="Q142" s="49"/>
      <c r="R142" s="49"/>
      <c r="S142" s="49" t="s">
        <v>61</v>
      </c>
      <c r="T142" s="49"/>
      <c r="U142" s="49"/>
      <c r="V142" s="11"/>
      <c r="W142" s="72" t="s">
        <v>529</v>
      </c>
      <c r="X142" s="35">
        <f>IF(B142&lt;&gt;"",VLOOKUP(B142,COMMON!$A$3:$B$6,2,0),"")</f>
        <v>3</v>
      </c>
      <c r="Y142" s="35" t="str">
        <f>IF(O142&lt;&gt;"",VLOOKUP(O142,COMMON!$D$3:$E$4,2,0),"")</f>
        <v/>
      </c>
      <c r="Z142" s="35" t="str">
        <f>IF(P142&lt;&gt;"",VLOOKUP(P142,COMMON!$G$3:$H$12,2,0),"")</f>
        <v/>
      </c>
      <c r="AA142" s="35" t="str">
        <f>IF(Q142&lt;&gt;"",VLOOKUP(Q142,COMMON!$J$2:$K$9,2,0),"")</f>
        <v/>
      </c>
      <c r="AB142" s="35" t="str">
        <f>IF(S142&lt;&gt;"",VLOOKUP(S142,COMMON!$M$2:$N$11,2,0),"")</f>
        <v>04CDHA</v>
      </c>
    </row>
    <row r="143" spans="1:28" s="50" customFormat="1" ht="15.75" x14ac:dyDescent="0.25">
      <c r="A143" s="35">
        <v>135</v>
      </c>
      <c r="B143" s="11" t="s">
        <v>12</v>
      </c>
      <c r="C143" s="46" t="s">
        <v>530</v>
      </c>
      <c r="D143" s="112" t="s">
        <v>525</v>
      </c>
      <c r="E143" s="41" t="s">
        <v>593</v>
      </c>
      <c r="F143" s="49"/>
      <c r="G143" s="44" t="s">
        <v>486</v>
      </c>
      <c r="H143" s="44" t="s">
        <v>486</v>
      </c>
      <c r="I143" s="46" t="s">
        <v>245</v>
      </c>
      <c r="J143" s="86">
        <v>211000</v>
      </c>
      <c r="K143" s="86">
        <v>200000</v>
      </c>
      <c r="L143" s="86">
        <v>211000</v>
      </c>
      <c r="M143" s="51">
        <v>211000</v>
      </c>
      <c r="N143" s="49"/>
      <c r="O143" s="49"/>
      <c r="P143" s="49"/>
      <c r="Q143" s="49"/>
      <c r="R143" s="49"/>
      <c r="S143" s="49" t="s">
        <v>61</v>
      </c>
      <c r="T143" s="49"/>
      <c r="U143" s="49"/>
      <c r="V143" s="11"/>
      <c r="W143" s="72" t="s">
        <v>530</v>
      </c>
      <c r="X143" s="35">
        <f>IF(B143&lt;&gt;"",VLOOKUP(B143,COMMON!$A$3:$B$6,2,0),"")</f>
        <v>3</v>
      </c>
      <c r="Y143" s="35" t="str">
        <f>IF(O143&lt;&gt;"",VLOOKUP(O143,COMMON!$D$3:$E$4,2,0),"")</f>
        <v/>
      </c>
      <c r="Z143" s="35" t="str">
        <f>IF(P143&lt;&gt;"",VLOOKUP(P143,COMMON!$G$3:$H$12,2,0),"")</f>
        <v/>
      </c>
      <c r="AA143" s="35" t="str">
        <f>IF(Q143&lt;&gt;"",VLOOKUP(Q143,COMMON!$J$2:$K$9,2,0),"")</f>
        <v/>
      </c>
      <c r="AB143" s="35" t="str">
        <f>IF(S143&lt;&gt;"",VLOOKUP(S143,COMMON!$M$2:$N$11,2,0),"")</f>
        <v>04CDHA</v>
      </c>
    </row>
    <row r="144" spans="1:28" s="50" customFormat="1" ht="15.75" x14ac:dyDescent="0.25">
      <c r="A144" s="35">
        <v>136</v>
      </c>
      <c r="B144" s="11" t="s">
        <v>12</v>
      </c>
      <c r="C144" s="46" t="s">
        <v>531</v>
      </c>
      <c r="D144" s="112" t="s">
        <v>525</v>
      </c>
      <c r="E144" s="41" t="s">
        <v>594</v>
      </c>
      <c r="F144" s="49"/>
      <c r="G144" s="44" t="s">
        <v>487</v>
      </c>
      <c r="H144" s="44" t="s">
        <v>487</v>
      </c>
      <c r="I144" s="46" t="s">
        <v>245</v>
      </c>
      <c r="J144" s="86">
        <v>69000</v>
      </c>
      <c r="K144" s="86">
        <v>58000</v>
      </c>
      <c r="L144" s="86">
        <v>110000</v>
      </c>
      <c r="M144" s="51">
        <v>110000</v>
      </c>
      <c r="N144" s="49"/>
      <c r="O144" s="49"/>
      <c r="P144" s="49"/>
      <c r="Q144" s="49"/>
      <c r="R144" s="49"/>
      <c r="S144" s="49" t="s">
        <v>61</v>
      </c>
      <c r="T144" s="49"/>
      <c r="U144" s="49"/>
      <c r="V144" s="11"/>
      <c r="W144" s="72" t="s">
        <v>531</v>
      </c>
      <c r="X144" s="35">
        <f>IF(B144&lt;&gt;"",VLOOKUP(B144,COMMON!$A$3:$B$6,2,0),"")</f>
        <v>3</v>
      </c>
      <c r="Y144" s="35" t="str">
        <f>IF(O144&lt;&gt;"",VLOOKUP(O144,COMMON!$D$3:$E$4,2,0),"")</f>
        <v/>
      </c>
      <c r="Z144" s="35" t="str">
        <f>IF(P144&lt;&gt;"",VLOOKUP(P144,COMMON!$G$3:$H$12,2,0),"")</f>
        <v/>
      </c>
      <c r="AA144" s="35" t="str">
        <f>IF(Q144&lt;&gt;"",VLOOKUP(Q144,COMMON!$J$2:$K$9,2,0),"")</f>
        <v/>
      </c>
      <c r="AB144" s="35" t="str">
        <f>IF(S144&lt;&gt;"",VLOOKUP(S144,COMMON!$M$2:$N$11,2,0),"")</f>
        <v>04CDHA</v>
      </c>
    </row>
    <row r="145" spans="1:28" s="50" customFormat="1" ht="15.75" x14ac:dyDescent="0.25">
      <c r="A145" s="35">
        <v>137</v>
      </c>
      <c r="B145" s="11" t="s">
        <v>12</v>
      </c>
      <c r="C145" s="46" t="s">
        <v>532</v>
      </c>
      <c r="D145" s="112" t="s">
        <v>525</v>
      </c>
      <c r="E145" s="41" t="s">
        <v>595</v>
      </c>
      <c r="F145" s="49"/>
      <c r="G145" s="44" t="s">
        <v>488</v>
      </c>
      <c r="H145" s="44" t="s">
        <v>488</v>
      </c>
      <c r="I145" s="46" t="s">
        <v>245</v>
      </c>
      <c r="J145" s="86">
        <v>47000</v>
      </c>
      <c r="K145" s="86">
        <v>47000</v>
      </c>
      <c r="L145" s="86">
        <v>200000</v>
      </c>
      <c r="M145" s="51">
        <v>200000</v>
      </c>
      <c r="N145" s="49"/>
      <c r="O145" s="49"/>
      <c r="P145" s="49"/>
      <c r="Q145" s="49"/>
      <c r="R145" s="49"/>
      <c r="S145" s="49" t="s">
        <v>61</v>
      </c>
      <c r="T145" s="49"/>
      <c r="U145" s="49"/>
      <c r="V145" s="11"/>
      <c r="W145" s="72" t="s">
        <v>532</v>
      </c>
      <c r="X145" s="35">
        <f>IF(B145&lt;&gt;"",VLOOKUP(B145,COMMON!$A$3:$B$6,2,0),"")</f>
        <v>3</v>
      </c>
      <c r="Y145" s="35" t="str">
        <f>IF(O145&lt;&gt;"",VLOOKUP(O145,COMMON!$D$3:$E$4,2,0),"")</f>
        <v/>
      </c>
      <c r="Z145" s="35" t="str">
        <f>IF(P145&lt;&gt;"",VLOOKUP(P145,COMMON!$G$3:$H$12,2,0),"")</f>
        <v/>
      </c>
      <c r="AA145" s="35" t="str">
        <f>IF(Q145&lt;&gt;"",VLOOKUP(Q145,COMMON!$J$2:$K$9,2,0),"")</f>
        <v/>
      </c>
      <c r="AB145" s="35" t="str">
        <f>IF(S145&lt;&gt;"",VLOOKUP(S145,COMMON!$M$2:$N$11,2,0),"")</f>
        <v>04CDHA</v>
      </c>
    </row>
    <row r="146" spans="1:28" s="50" customFormat="1" ht="15.75" x14ac:dyDescent="0.25">
      <c r="A146" s="35">
        <v>138</v>
      </c>
      <c r="B146" s="11" t="s">
        <v>12</v>
      </c>
      <c r="C146" s="46" t="s">
        <v>533</v>
      </c>
      <c r="D146" s="112" t="s">
        <v>525</v>
      </c>
      <c r="E146" s="41" t="s">
        <v>596</v>
      </c>
      <c r="F146" s="49"/>
      <c r="G146" s="44" t="s">
        <v>488</v>
      </c>
      <c r="H146" s="44" t="s">
        <v>488</v>
      </c>
      <c r="I146" s="46" t="s">
        <v>245</v>
      </c>
      <c r="J146" s="86">
        <v>69000</v>
      </c>
      <c r="K146" s="86">
        <v>58000</v>
      </c>
      <c r="L146" s="86">
        <v>200000</v>
      </c>
      <c r="M146" s="51">
        <v>200000</v>
      </c>
      <c r="N146" s="49"/>
      <c r="O146" s="49"/>
      <c r="P146" s="49"/>
      <c r="Q146" s="49"/>
      <c r="R146" s="49"/>
      <c r="S146" s="49" t="s">
        <v>61</v>
      </c>
      <c r="T146" s="49"/>
      <c r="U146" s="49"/>
      <c r="V146" s="11"/>
      <c r="W146" s="72" t="s">
        <v>533</v>
      </c>
      <c r="X146" s="35">
        <f>IF(B146&lt;&gt;"",VLOOKUP(B146,COMMON!$A$3:$B$6,2,0),"")</f>
        <v>3</v>
      </c>
      <c r="Y146" s="35" t="str">
        <f>IF(O146&lt;&gt;"",VLOOKUP(O146,COMMON!$D$3:$E$4,2,0),"")</f>
        <v/>
      </c>
      <c r="Z146" s="35" t="str">
        <f>IF(P146&lt;&gt;"",VLOOKUP(P146,COMMON!$G$3:$H$12,2,0),"")</f>
        <v/>
      </c>
      <c r="AA146" s="35" t="str">
        <f>IF(Q146&lt;&gt;"",VLOOKUP(Q146,COMMON!$J$2:$K$9,2,0),"")</f>
        <v/>
      </c>
      <c r="AB146" s="35" t="str">
        <f>IF(S146&lt;&gt;"",VLOOKUP(S146,COMMON!$M$2:$N$11,2,0),"")</f>
        <v>04CDHA</v>
      </c>
    </row>
    <row r="147" spans="1:28" s="50" customFormat="1" ht="15.75" x14ac:dyDescent="0.25">
      <c r="A147" s="35">
        <v>139</v>
      </c>
      <c r="B147" s="11" t="s">
        <v>12</v>
      </c>
      <c r="C147" s="46" t="s">
        <v>534</v>
      </c>
      <c r="D147" s="112" t="s">
        <v>525</v>
      </c>
      <c r="E147" s="41" t="s">
        <v>597</v>
      </c>
      <c r="F147" s="49"/>
      <c r="G147" s="44" t="s">
        <v>489</v>
      </c>
      <c r="H147" s="44" t="s">
        <v>489</v>
      </c>
      <c r="I147" s="46" t="s">
        <v>245</v>
      </c>
      <c r="J147" s="86">
        <v>69000</v>
      </c>
      <c r="K147" s="86">
        <v>58000</v>
      </c>
      <c r="L147" s="86">
        <v>200000</v>
      </c>
      <c r="M147" s="51">
        <v>200000</v>
      </c>
      <c r="N147" s="49"/>
      <c r="O147" s="49"/>
      <c r="P147" s="49"/>
      <c r="Q147" s="49"/>
      <c r="R147" s="49"/>
      <c r="S147" s="49" t="s">
        <v>61</v>
      </c>
      <c r="T147" s="49"/>
      <c r="U147" s="49"/>
      <c r="V147" s="11"/>
      <c r="W147" s="72" t="s">
        <v>534</v>
      </c>
      <c r="X147" s="35">
        <f>IF(B147&lt;&gt;"",VLOOKUP(B147,COMMON!$A$3:$B$6,2,0),"")</f>
        <v>3</v>
      </c>
      <c r="Y147" s="35" t="str">
        <f>IF(O147&lt;&gt;"",VLOOKUP(O147,COMMON!$D$3:$E$4,2,0),"")</f>
        <v/>
      </c>
      <c r="Z147" s="35" t="str">
        <f>IF(P147&lt;&gt;"",VLOOKUP(P147,COMMON!$G$3:$H$12,2,0),"")</f>
        <v/>
      </c>
      <c r="AA147" s="35" t="str">
        <f>IF(Q147&lt;&gt;"",VLOOKUP(Q147,COMMON!$J$2:$K$9,2,0),"")</f>
        <v/>
      </c>
      <c r="AB147" s="35" t="str">
        <f>IF(S147&lt;&gt;"",VLOOKUP(S147,COMMON!$M$2:$N$11,2,0),"")</f>
        <v>04CDHA</v>
      </c>
    </row>
    <row r="148" spans="1:28" s="50" customFormat="1" ht="26.25" x14ac:dyDescent="0.25">
      <c r="A148" s="35">
        <v>140</v>
      </c>
      <c r="B148" s="11" t="s">
        <v>12</v>
      </c>
      <c r="C148" s="46" t="s">
        <v>535</v>
      </c>
      <c r="D148" s="112" t="s">
        <v>525</v>
      </c>
      <c r="E148" s="41" t="s">
        <v>598</v>
      </c>
      <c r="F148" s="49"/>
      <c r="G148" s="44" t="s">
        <v>490</v>
      </c>
      <c r="H148" s="44" t="s">
        <v>490</v>
      </c>
      <c r="I148" s="46" t="s">
        <v>245</v>
      </c>
      <c r="J148" s="86">
        <v>53000</v>
      </c>
      <c r="K148" s="86">
        <v>53000</v>
      </c>
      <c r="L148" s="86">
        <v>200000</v>
      </c>
      <c r="M148" s="51">
        <v>200000</v>
      </c>
      <c r="N148" s="49"/>
      <c r="O148" s="49"/>
      <c r="P148" s="49"/>
      <c r="Q148" s="49"/>
      <c r="R148" s="49"/>
      <c r="S148" s="49" t="s">
        <v>61</v>
      </c>
      <c r="T148" s="49"/>
      <c r="U148" s="49"/>
      <c r="V148" s="11"/>
      <c r="W148" s="72" t="s">
        <v>535</v>
      </c>
      <c r="X148" s="35">
        <f>IF(B148&lt;&gt;"",VLOOKUP(B148,COMMON!$A$3:$B$6,2,0),"")</f>
        <v>3</v>
      </c>
      <c r="Y148" s="35" t="str">
        <f>IF(O148&lt;&gt;"",VLOOKUP(O148,COMMON!$D$3:$E$4,2,0),"")</f>
        <v/>
      </c>
      <c r="Z148" s="35" t="str">
        <f>IF(P148&lt;&gt;"",VLOOKUP(P148,COMMON!$G$3:$H$12,2,0),"")</f>
        <v/>
      </c>
      <c r="AA148" s="35" t="str">
        <f>IF(Q148&lt;&gt;"",VLOOKUP(Q148,COMMON!$J$2:$K$9,2,0),"")</f>
        <v/>
      </c>
      <c r="AB148" s="35" t="str">
        <f>IF(S148&lt;&gt;"",VLOOKUP(S148,COMMON!$M$2:$N$11,2,0),"")</f>
        <v>04CDHA</v>
      </c>
    </row>
    <row r="149" spans="1:28" s="50" customFormat="1" ht="26.25" x14ac:dyDescent="0.25">
      <c r="A149" s="35">
        <v>141</v>
      </c>
      <c r="B149" s="11" t="s">
        <v>12</v>
      </c>
      <c r="C149" s="46" t="s">
        <v>536</v>
      </c>
      <c r="D149" s="112" t="s">
        <v>525</v>
      </c>
      <c r="E149" s="41" t="s">
        <v>599</v>
      </c>
      <c r="F149" s="49"/>
      <c r="G149" s="44" t="s">
        <v>490</v>
      </c>
      <c r="H149" s="44" t="s">
        <v>490</v>
      </c>
      <c r="I149" s="46" t="s">
        <v>245</v>
      </c>
      <c r="J149" s="86">
        <v>69000</v>
      </c>
      <c r="K149" s="86">
        <v>58000</v>
      </c>
      <c r="L149" s="86">
        <v>200000</v>
      </c>
      <c r="M149" s="51">
        <v>200000</v>
      </c>
      <c r="N149" s="49"/>
      <c r="O149" s="49"/>
      <c r="P149" s="49"/>
      <c r="Q149" s="49"/>
      <c r="R149" s="49"/>
      <c r="S149" s="49" t="s">
        <v>61</v>
      </c>
      <c r="T149" s="49"/>
      <c r="U149" s="49"/>
      <c r="V149" s="11"/>
      <c r="W149" s="72" t="s">
        <v>536</v>
      </c>
      <c r="X149" s="35">
        <f>IF(B149&lt;&gt;"",VLOOKUP(B149,COMMON!$A$3:$B$6,2,0),"")</f>
        <v>3</v>
      </c>
      <c r="Y149" s="35" t="str">
        <f>IF(O149&lt;&gt;"",VLOOKUP(O149,COMMON!$D$3:$E$4,2,0),"")</f>
        <v/>
      </c>
      <c r="Z149" s="35" t="str">
        <f>IF(P149&lt;&gt;"",VLOOKUP(P149,COMMON!$G$3:$H$12,2,0),"")</f>
        <v/>
      </c>
      <c r="AA149" s="35" t="str">
        <f>IF(Q149&lt;&gt;"",VLOOKUP(Q149,COMMON!$J$2:$K$9,2,0),"")</f>
        <v/>
      </c>
      <c r="AB149" s="35" t="str">
        <f>IF(S149&lt;&gt;"",VLOOKUP(S149,COMMON!$M$2:$N$11,2,0),"")</f>
        <v>04CDHA</v>
      </c>
    </row>
    <row r="150" spans="1:28" s="50" customFormat="1" ht="26.25" x14ac:dyDescent="0.25">
      <c r="A150" s="35">
        <v>142</v>
      </c>
      <c r="B150" s="11" t="s">
        <v>12</v>
      </c>
      <c r="C150" s="46" t="s">
        <v>537</v>
      </c>
      <c r="D150" s="112" t="s">
        <v>525</v>
      </c>
      <c r="E150" s="41" t="s">
        <v>600</v>
      </c>
      <c r="F150" s="49"/>
      <c r="G150" s="44" t="s">
        <v>491</v>
      </c>
      <c r="H150" s="44" t="s">
        <v>491</v>
      </c>
      <c r="I150" s="46" t="s">
        <v>245</v>
      </c>
      <c r="J150" s="86">
        <v>53000</v>
      </c>
      <c r="K150" s="86">
        <v>53000</v>
      </c>
      <c r="L150" s="86">
        <v>200000</v>
      </c>
      <c r="M150" s="51">
        <v>200000</v>
      </c>
      <c r="N150" s="49"/>
      <c r="O150" s="49"/>
      <c r="P150" s="49"/>
      <c r="Q150" s="49"/>
      <c r="R150" s="49"/>
      <c r="S150" s="49" t="s">
        <v>61</v>
      </c>
      <c r="T150" s="49"/>
      <c r="U150" s="49"/>
      <c r="V150" s="11"/>
      <c r="W150" s="72" t="s">
        <v>537</v>
      </c>
      <c r="X150" s="35">
        <f>IF(B150&lt;&gt;"",VLOOKUP(B150,COMMON!$A$3:$B$6,2,0),"")</f>
        <v>3</v>
      </c>
      <c r="Y150" s="35" t="str">
        <f>IF(O150&lt;&gt;"",VLOOKUP(O150,COMMON!$D$3:$E$4,2,0),"")</f>
        <v/>
      </c>
      <c r="Z150" s="35" t="str">
        <f>IF(P150&lt;&gt;"",VLOOKUP(P150,COMMON!$G$3:$H$12,2,0),"")</f>
        <v/>
      </c>
      <c r="AA150" s="35" t="str">
        <f>IF(Q150&lt;&gt;"",VLOOKUP(Q150,COMMON!$J$2:$K$9,2,0),"")</f>
        <v/>
      </c>
      <c r="AB150" s="35" t="str">
        <f>IF(S150&lt;&gt;"",VLOOKUP(S150,COMMON!$M$2:$N$11,2,0),"")</f>
        <v>04CDHA</v>
      </c>
    </row>
    <row r="151" spans="1:28" s="50" customFormat="1" ht="26.25" x14ac:dyDescent="0.25">
      <c r="A151" s="35">
        <v>143</v>
      </c>
      <c r="B151" s="11" t="s">
        <v>12</v>
      </c>
      <c r="C151" s="46" t="s">
        <v>538</v>
      </c>
      <c r="D151" s="112" t="s">
        <v>525</v>
      </c>
      <c r="E151" s="41" t="s">
        <v>601</v>
      </c>
      <c r="F151" s="49"/>
      <c r="G151" s="44" t="s">
        <v>492</v>
      </c>
      <c r="H151" s="44" t="s">
        <v>492</v>
      </c>
      <c r="I151" s="46" t="s">
        <v>245</v>
      </c>
      <c r="J151" s="86">
        <v>69000</v>
      </c>
      <c r="K151" s="86">
        <v>58000</v>
      </c>
      <c r="L151" s="86">
        <v>200000</v>
      </c>
      <c r="M151" s="51">
        <v>200000</v>
      </c>
      <c r="N151" s="49"/>
      <c r="O151" s="49"/>
      <c r="P151" s="49"/>
      <c r="Q151" s="49"/>
      <c r="R151" s="49"/>
      <c r="S151" s="49" t="s">
        <v>61</v>
      </c>
      <c r="T151" s="49"/>
      <c r="U151" s="49"/>
      <c r="V151" s="11"/>
      <c r="W151" s="72" t="s">
        <v>538</v>
      </c>
      <c r="X151" s="35">
        <f>IF(B151&lt;&gt;"",VLOOKUP(B151,COMMON!$A$3:$B$6,2,0),"")</f>
        <v>3</v>
      </c>
      <c r="Y151" s="35" t="str">
        <f>IF(O151&lt;&gt;"",VLOOKUP(O151,COMMON!$D$3:$E$4,2,0),"")</f>
        <v/>
      </c>
      <c r="Z151" s="35" t="str">
        <f>IF(P151&lt;&gt;"",VLOOKUP(P151,COMMON!$G$3:$H$12,2,0),"")</f>
        <v/>
      </c>
      <c r="AA151" s="35" t="str">
        <f>IF(Q151&lt;&gt;"",VLOOKUP(Q151,COMMON!$J$2:$K$9,2,0),"")</f>
        <v/>
      </c>
      <c r="AB151" s="35" t="str">
        <f>IF(S151&lt;&gt;"",VLOOKUP(S151,COMMON!$M$2:$N$11,2,0),"")</f>
        <v>04CDHA</v>
      </c>
    </row>
    <row r="152" spans="1:28" s="50" customFormat="1" ht="26.25" x14ac:dyDescent="0.25">
      <c r="A152" s="35">
        <v>144</v>
      </c>
      <c r="B152" s="11" t="s">
        <v>12</v>
      </c>
      <c r="C152" s="46" t="s">
        <v>539</v>
      </c>
      <c r="D152" s="112" t="s">
        <v>525</v>
      </c>
      <c r="E152" s="41" t="s">
        <v>602</v>
      </c>
      <c r="F152" s="49"/>
      <c r="G152" s="44" t="s">
        <v>492</v>
      </c>
      <c r="H152" s="44" t="s">
        <v>492</v>
      </c>
      <c r="I152" s="46" t="s">
        <v>245</v>
      </c>
      <c r="J152" s="86">
        <v>53000</v>
      </c>
      <c r="K152" s="86">
        <v>53000</v>
      </c>
      <c r="L152" s="86">
        <v>200000</v>
      </c>
      <c r="M152" s="51">
        <v>200000</v>
      </c>
      <c r="N152" s="49"/>
      <c r="O152" s="49"/>
      <c r="P152" s="49"/>
      <c r="Q152" s="49"/>
      <c r="R152" s="49"/>
      <c r="S152" s="49" t="s">
        <v>61</v>
      </c>
      <c r="T152" s="49"/>
      <c r="U152" s="49"/>
      <c r="V152" s="11"/>
      <c r="W152" s="72" t="s">
        <v>539</v>
      </c>
      <c r="X152" s="35">
        <f>IF(B152&lt;&gt;"",VLOOKUP(B152,COMMON!$A$3:$B$6,2,0),"")</f>
        <v>3</v>
      </c>
      <c r="Y152" s="35" t="str">
        <f>IF(O152&lt;&gt;"",VLOOKUP(O152,COMMON!$D$3:$E$4,2,0),"")</f>
        <v/>
      </c>
      <c r="Z152" s="35" t="str">
        <f>IF(P152&lt;&gt;"",VLOOKUP(P152,COMMON!$G$3:$H$12,2,0),"")</f>
        <v/>
      </c>
      <c r="AA152" s="35" t="str">
        <f>IF(Q152&lt;&gt;"",VLOOKUP(Q152,COMMON!$J$2:$K$9,2,0),"")</f>
        <v/>
      </c>
      <c r="AB152" s="35" t="str">
        <f>IF(S152&lt;&gt;"",VLOOKUP(S152,COMMON!$M$2:$N$11,2,0),"")</f>
        <v>04CDHA</v>
      </c>
    </row>
    <row r="153" spans="1:28" s="50" customFormat="1" ht="15.75" x14ac:dyDescent="0.25">
      <c r="A153" s="35">
        <v>145</v>
      </c>
      <c r="B153" s="11" t="s">
        <v>12</v>
      </c>
      <c r="C153" s="46" t="s">
        <v>540</v>
      </c>
      <c r="D153" s="112" t="s">
        <v>525</v>
      </c>
      <c r="E153" s="41" t="s">
        <v>603</v>
      </c>
      <c r="F153" s="49"/>
      <c r="G153" s="44" t="s">
        <v>493</v>
      </c>
      <c r="H153" s="44" t="s">
        <v>493</v>
      </c>
      <c r="I153" s="46" t="s">
        <v>245</v>
      </c>
      <c r="J153" s="86">
        <v>47000</v>
      </c>
      <c r="K153" s="86">
        <v>47000</v>
      </c>
      <c r="L153" s="86">
        <v>200000</v>
      </c>
      <c r="M153" s="51">
        <v>200000</v>
      </c>
      <c r="N153" s="49"/>
      <c r="O153" s="49"/>
      <c r="P153" s="49"/>
      <c r="Q153" s="49"/>
      <c r="R153" s="49"/>
      <c r="S153" s="49" t="s">
        <v>61</v>
      </c>
      <c r="T153" s="49"/>
      <c r="U153" s="49"/>
      <c r="V153" s="11"/>
      <c r="W153" s="72" t="s">
        <v>540</v>
      </c>
      <c r="X153" s="35">
        <f>IF(B153&lt;&gt;"",VLOOKUP(B153,COMMON!$A$3:$B$6,2,0),"")</f>
        <v>3</v>
      </c>
      <c r="Y153" s="35" t="str">
        <f>IF(O153&lt;&gt;"",VLOOKUP(O153,COMMON!$D$3:$E$4,2,0),"")</f>
        <v/>
      </c>
      <c r="Z153" s="35" t="str">
        <f>IF(P153&lt;&gt;"",VLOOKUP(P153,COMMON!$G$3:$H$12,2,0),"")</f>
        <v/>
      </c>
      <c r="AA153" s="35" t="str">
        <f>IF(Q153&lt;&gt;"",VLOOKUP(Q153,COMMON!$J$2:$K$9,2,0),"")</f>
        <v/>
      </c>
      <c r="AB153" s="35" t="str">
        <f>IF(S153&lt;&gt;"",VLOOKUP(S153,COMMON!$M$2:$N$11,2,0),"")</f>
        <v>04CDHA</v>
      </c>
    </row>
    <row r="154" spans="1:28" s="50" customFormat="1" ht="26.25" x14ac:dyDescent="0.25">
      <c r="A154" s="35">
        <v>146</v>
      </c>
      <c r="B154" s="11" t="s">
        <v>12</v>
      </c>
      <c r="C154" s="46" t="s">
        <v>541</v>
      </c>
      <c r="D154" s="112" t="s">
        <v>525</v>
      </c>
      <c r="E154" s="41" t="s">
        <v>604</v>
      </c>
      <c r="F154" s="49"/>
      <c r="G154" s="44" t="s">
        <v>494</v>
      </c>
      <c r="H154" s="44" t="s">
        <v>494</v>
      </c>
      <c r="I154" s="46" t="s">
        <v>245</v>
      </c>
      <c r="J154" s="86">
        <v>53000</v>
      </c>
      <c r="K154" s="86">
        <v>53000</v>
      </c>
      <c r="L154" s="86">
        <v>200000</v>
      </c>
      <c r="M154" s="51">
        <v>200000</v>
      </c>
      <c r="N154" s="49"/>
      <c r="O154" s="49"/>
      <c r="P154" s="49"/>
      <c r="Q154" s="49"/>
      <c r="R154" s="49"/>
      <c r="S154" s="49" t="s">
        <v>61</v>
      </c>
      <c r="T154" s="49"/>
      <c r="U154" s="49"/>
      <c r="V154" s="11"/>
      <c r="W154" s="72" t="s">
        <v>541</v>
      </c>
      <c r="X154" s="35">
        <f>IF(B154&lt;&gt;"",VLOOKUP(B154,COMMON!$A$3:$B$6,2,0),"")</f>
        <v>3</v>
      </c>
      <c r="Y154" s="35" t="str">
        <f>IF(O154&lt;&gt;"",VLOOKUP(O154,COMMON!$D$3:$E$4,2,0),"")</f>
        <v/>
      </c>
      <c r="Z154" s="35" t="str">
        <f>IF(P154&lt;&gt;"",VLOOKUP(P154,COMMON!$G$3:$H$12,2,0),"")</f>
        <v/>
      </c>
      <c r="AA154" s="35" t="str">
        <f>IF(Q154&lt;&gt;"",VLOOKUP(Q154,COMMON!$J$2:$K$9,2,0),"")</f>
        <v/>
      </c>
      <c r="AB154" s="35" t="str">
        <f>IF(S154&lt;&gt;"",VLOOKUP(S154,COMMON!$M$2:$N$11,2,0),"")</f>
        <v>04CDHA</v>
      </c>
    </row>
    <row r="155" spans="1:28" s="50" customFormat="1" ht="26.25" x14ac:dyDescent="0.25">
      <c r="A155" s="35">
        <v>147</v>
      </c>
      <c r="B155" s="11" t="s">
        <v>12</v>
      </c>
      <c r="C155" s="46" t="s">
        <v>542</v>
      </c>
      <c r="D155" s="112" t="s">
        <v>525</v>
      </c>
      <c r="E155" s="41" t="s">
        <v>605</v>
      </c>
      <c r="F155" s="49"/>
      <c r="G155" s="44" t="s">
        <v>494</v>
      </c>
      <c r="H155" s="44" t="s">
        <v>494</v>
      </c>
      <c r="I155" s="46" t="s">
        <v>245</v>
      </c>
      <c r="J155" s="86">
        <v>69000</v>
      </c>
      <c r="K155" s="86">
        <v>58000</v>
      </c>
      <c r="L155" s="86">
        <v>200000</v>
      </c>
      <c r="M155" s="51">
        <v>200000</v>
      </c>
      <c r="N155" s="49"/>
      <c r="O155" s="49"/>
      <c r="P155" s="49"/>
      <c r="Q155" s="49"/>
      <c r="R155" s="49"/>
      <c r="S155" s="49" t="s">
        <v>61</v>
      </c>
      <c r="T155" s="49"/>
      <c r="U155" s="49"/>
      <c r="V155" s="11"/>
      <c r="W155" s="72" t="s">
        <v>542</v>
      </c>
      <c r="X155" s="35">
        <f>IF(B155&lt;&gt;"",VLOOKUP(B155,COMMON!$A$3:$B$6,2,0),"")</f>
        <v>3</v>
      </c>
      <c r="Y155" s="35" t="str">
        <f>IF(O155&lt;&gt;"",VLOOKUP(O155,COMMON!$D$3:$E$4,2,0),"")</f>
        <v/>
      </c>
      <c r="Z155" s="35" t="str">
        <f>IF(P155&lt;&gt;"",VLOOKUP(P155,COMMON!$G$3:$H$12,2,0),"")</f>
        <v/>
      </c>
      <c r="AA155" s="35" t="str">
        <f>IF(Q155&lt;&gt;"",VLOOKUP(Q155,COMMON!$J$2:$K$9,2,0),"")</f>
        <v/>
      </c>
      <c r="AB155" s="35" t="str">
        <f>IF(S155&lt;&gt;"",VLOOKUP(S155,COMMON!$M$2:$N$11,2,0),"")</f>
        <v>04CDHA</v>
      </c>
    </row>
    <row r="156" spans="1:28" s="50" customFormat="1" ht="26.25" x14ac:dyDescent="0.25">
      <c r="A156" s="35">
        <v>148</v>
      </c>
      <c r="B156" s="11" t="s">
        <v>12</v>
      </c>
      <c r="C156" s="46" t="s">
        <v>543</v>
      </c>
      <c r="D156" s="112" t="s">
        <v>525</v>
      </c>
      <c r="E156" s="41" t="s">
        <v>606</v>
      </c>
      <c r="F156" s="49"/>
      <c r="G156" s="44" t="s">
        <v>495</v>
      </c>
      <c r="H156" s="44" t="s">
        <v>495</v>
      </c>
      <c r="I156" s="46" t="s">
        <v>245</v>
      </c>
      <c r="J156" s="86">
        <v>53000</v>
      </c>
      <c r="K156" s="86">
        <v>53000</v>
      </c>
      <c r="L156" s="86">
        <v>200000</v>
      </c>
      <c r="M156" s="51">
        <v>200000</v>
      </c>
      <c r="N156" s="49"/>
      <c r="O156" s="49"/>
      <c r="P156" s="49"/>
      <c r="Q156" s="49"/>
      <c r="R156" s="49"/>
      <c r="S156" s="49" t="s">
        <v>61</v>
      </c>
      <c r="T156" s="49"/>
      <c r="U156" s="49"/>
      <c r="V156" s="11"/>
      <c r="W156" s="72" t="s">
        <v>543</v>
      </c>
      <c r="X156" s="35">
        <f>IF(B156&lt;&gt;"",VLOOKUP(B156,COMMON!$A$3:$B$6,2,0),"")</f>
        <v>3</v>
      </c>
      <c r="Y156" s="35" t="str">
        <f>IF(O156&lt;&gt;"",VLOOKUP(O156,COMMON!$D$3:$E$4,2,0),"")</f>
        <v/>
      </c>
      <c r="Z156" s="35" t="str">
        <f>IF(P156&lt;&gt;"",VLOOKUP(P156,COMMON!$G$3:$H$12,2,0),"")</f>
        <v/>
      </c>
      <c r="AA156" s="35" t="str">
        <f>IF(Q156&lt;&gt;"",VLOOKUP(Q156,COMMON!$J$2:$K$9,2,0),"")</f>
        <v/>
      </c>
      <c r="AB156" s="35" t="str">
        <f>IF(S156&lt;&gt;"",VLOOKUP(S156,COMMON!$M$2:$N$11,2,0),"")</f>
        <v>04CDHA</v>
      </c>
    </row>
    <row r="157" spans="1:28" s="50" customFormat="1" ht="26.25" x14ac:dyDescent="0.25">
      <c r="A157" s="35">
        <v>149</v>
      </c>
      <c r="B157" s="11" t="s">
        <v>12</v>
      </c>
      <c r="C157" s="46" t="s">
        <v>544</v>
      </c>
      <c r="D157" s="112" t="s">
        <v>525</v>
      </c>
      <c r="E157" s="41" t="s">
        <v>607</v>
      </c>
      <c r="F157" s="49"/>
      <c r="G157" s="44" t="s">
        <v>495</v>
      </c>
      <c r="H157" s="44" t="s">
        <v>495</v>
      </c>
      <c r="I157" s="46" t="s">
        <v>245</v>
      </c>
      <c r="J157" s="86">
        <v>69000</v>
      </c>
      <c r="K157" s="86">
        <v>58000</v>
      </c>
      <c r="L157" s="86">
        <v>200000</v>
      </c>
      <c r="M157" s="51">
        <v>200000</v>
      </c>
      <c r="N157" s="49"/>
      <c r="O157" s="49"/>
      <c r="P157" s="49"/>
      <c r="Q157" s="49"/>
      <c r="R157" s="49"/>
      <c r="S157" s="49" t="s">
        <v>61</v>
      </c>
      <c r="T157" s="49"/>
      <c r="U157" s="49"/>
      <c r="V157" s="11"/>
      <c r="W157" s="72" t="s">
        <v>544</v>
      </c>
      <c r="X157" s="35">
        <f>IF(B157&lt;&gt;"",VLOOKUP(B157,COMMON!$A$3:$B$6,2,0),"")</f>
        <v>3</v>
      </c>
      <c r="Y157" s="35" t="str">
        <f>IF(O157&lt;&gt;"",VLOOKUP(O157,COMMON!$D$3:$E$4,2,0),"")</f>
        <v/>
      </c>
      <c r="Z157" s="35" t="str">
        <f>IF(P157&lt;&gt;"",VLOOKUP(P157,COMMON!$G$3:$H$12,2,0),"")</f>
        <v/>
      </c>
      <c r="AA157" s="35" t="str">
        <f>IF(Q157&lt;&gt;"",VLOOKUP(Q157,COMMON!$J$2:$K$9,2,0),"")</f>
        <v/>
      </c>
      <c r="AB157" s="35" t="str">
        <f>IF(S157&lt;&gt;"",VLOOKUP(S157,COMMON!$M$2:$N$11,2,0),"")</f>
        <v>04CDHA</v>
      </c>
    </row>
    <row r="158" spans="1:28" s="50" customFormat="1" ht="26.25" x14ac:dyDescent="0.25">
      <c r="A158" s="35">
        <v>150</v>
      </c>
      <c r="B158" s="11" t="s">
        <v>12</v>
      </c>
      <c r="C158" s="46" t="s">
        <v>545</v>
      </c>
      <c r="D158" s="112" t="s">
        <v>525</v>
      </c>
      <c r="E158" s="41" t="s">
        <v>608</v>
      </c>
      <c r="F158" s="49"/>
      <c r="G158" s="44" t="s">
        <v>496</v>
      </c>
      <c r="H158" s="44" t="s">
        <v>496</v>
      </c>
      <c r="I158" s="46" t="s">
        <v>245</v>
      </c>
      <c r="J158" s="86">
        <v>53000</v>
      </c>
      <c r="K158" s="86">
        <v>53000</v>
      </c>
      <c r="L158" s="86">
        <v>200000</v>
      </c>
      <c r="M158" s="51">
        <v>200000</v>
      </c>
      <c r="N158" s="49"/>
      <c r="O158" s="49"/>
      <c r="P158" s="49"/>
      <c r="Q158" s="49"/>
      <c r="R158" s="49"/>
      <c r="S158" s="49" t="s">
        <v>61</v>
      </c>
      <c r="T158" s="49"/>
      <c r="U158" s="49"/>
      <c r="V158" s="11"/>
      <c r="W158" s="72" t="s">
        <v>545</v>
      </c>
      <c r="X158" s="35">
        <f>IF(B158&lt;&gt;"",VLOOKUP(B158,COMMON!$A$3:$B$6,2,0),"")</f>
        <v>3</v>
      </c>
      <c r="Y158" s="35" t="str">
        <f>IF(O158&lt;&gt;"",VLOOKUP(O158,COMMON!$D$3:$E$4,2,0),"")</f>
        <v/>
      </c>
      <c r="Z158" s="35" t="str">
        <f>IF(P158&lt;&gt;"",VLOOKUP(P158,COMMON!$G$3:$H$12,2,0),"")</f>
        <v/>
      </c>
      <c r="AA158" s="35" t="str">
        <f>IF(Q158&lt;&gt;"",VLOOKUP(Q158,COMMON!$J$2:$K$9,2,0),"")</f>
        <v/>
      </c>
      <c r="AB158" s="35" t="str">
        <f>IF(S158&lt;&gt;"",VLOOKUP(S158,COMMON!$M$2:$N$11,2,0),"")</f>
        <v>04CDHA</v>
      </c>
    </row>
    <row r="159" spans="1:28" s="50" customFormat="1" ht="26.25" x14ac:dyDescent="0.25">
      <c r="A159" s="35">
        <v>151</v>
      </c>
      <c r="B159" s="11" t="s">
        <v>12</v>
      </c>
      <c r="C159" s="46" t="s">
        <v>546</v>
      </c>
      <c r="D159" s="112" t="s">
        <v>525</v>
      </c>
      <c r="E159" s="41" t="s">
        <v>609</v>
      </c>
      <c r="F159" s="49"/>
      <c r="G159" s="44" t="s">
        <v>496</v>
      </c>
      <c r="H159" s="44" t="s">
        <v>496</v>
      </c>
      <c r="I159" s="46" t="s">
        <v>245</v>
      </c>
      <c r="J159" s="86">
        <v>69000</v>
      </c>
      <c r="K159" s="86">
        <v>58000</v>
      </c>
      <c r="L159" s="86">
        <v>200000</v>
      </c>
      <c r="M159" s="51">
        <v>200000</v>
      </c>
      <c r="N159" s="49"/>
      <c r="O159" s="49"/>
      <c r="P159" s="49"/>
      <c r="Q159" s="49"/>
      <c r="R159" s="49"/>
      <c r="S159" s="49" t="s">
        <v>61</v>
      </c>
      <c r="T159" s="49"/>
      <c r="U159" s="49"/>
      <c r="V159" s="11"/>
      <c r="W159" s="72" t="s">
        <v>546</v>
      </c>
      <c r="X159" s="35">
        <f>IF(B159&lt;&gt;"",VLOOKUP(B159,COMMON!$A$3:$B$6,2,0),"")</f>
        <v>3</v>
      </c>
      <c r="Y159" s="35" t="str">
        <f>IF(O159&lt;&gt;"",VLOOKUP(O159,COMMON!$D$3:$E$4,2,0),"")</f>
        <v/>
      </c>
      <c r="Z159" s="35" t="str">
        <f>IF(P159&lt;&gt;"",VLOOKUP(P159,COMMON!$G$3:$H$12,2,0),"")</f>
        <v/>
      </c>
      <c r="AA159" s="35" t="str">
        <f>IF(Q159&lt;&gt;"",VLOOKUP(Q159,COMMON!$J$2:$K$9,2,0),"")</f>
        <v/>
      </c>
      <c r="AB159" s="35" t="str">
        <f>IF(S159&lt;&gt;"",VLOOKUP(S159,COMMON!$M$2:$N$11,2,0),"")</f>
        <v>04CDHA</v>
      </c>
    </row>
    <row r="160" spans="1:28" s="50" customFormat="1" ht="15.75" x14ac:dyDescent="0.25">
      <c r="A160" s="35">
        <v>152</v>
      </c>
      <c r="B160" s="11" t="s">
        <v>12</v>
      </c>
      <c r="C160" s="46" t="s">
        <v>547</v>
      </c>
      <c r="D160" s="112" t="s">
        <v>525</v>
      </c>
      <c r="E160" s="41" t="s">
        <v>610</v>
      </c>
      <c r="F160" s="49"/>
      <c r="G160" s="44" t="s">
        <v>497</v>
      </c>
      <c r="H160" s="44" t="s">
        <v>497</v>
      </c>
      <c r="I160" s="46" t="s">
        <v>245</v>
      </c>
      <c r="J160" s="86">
        <v>47000</v>
      </c>
      <c r="K160" s="86">
        <v>47000</v>
      </c>
      <c r="L160" s="86">
        <v>200000</v>
      </c>
      <c r="M160" s="51">
        <v>200000</v>
      </c>
      <c r="N160" s="49"/>
      <c r="O160" s="49"/>
      <c r="P160" s="49"/>
      <c r="Q160" s="49"/>
      <c r="R160" s="49"/>
      <c r="S160" s="49" t="s">
        <v>61</v>
      </c>
      <c r="T160" s="49"/>
      <c r="U160" s="49"/>
      <c r="V160" s="11"/>
      <c r="W160" s="72" t="s">
        <v>547</v>
      </c>
      <c r="X160" s="35">
        <f>IF(B160&lt;&gt;"",VLOOKUP(B160,COMMON!$A$3:$B$6,2,0),"")</f>
        <v>3</v>
      </c>
      <c r="Y160" s="35" t="str">
        <f>IF(O160&lt;&gt;"",VLOOKUP(O160,COMMON!$D$3:$E$4,2,0),"")</f>
        <v/>
      </c>
      <c r="Z160" s="35" t="str">
        <f>IF(P160&lt;&gt;"",VLOOKUP(P160,COMMON!$G$3:$H$12,2,0),"")</f>
        <v/>
      </c>
      <c r="AA160" s="35" t="str">
        <f>IF(Q160&lt;&gt;"",VLOOKUP(Q160,COMMON!$J$2:$K$9,2,0),"")</f>
        <v/>
      </c>
      <c r="AB160" s="35" t="str">
        <f>IF(S160&lt;&gt;"",VLOOKUP(S160,COMMON!$M$2:$N$11,2,0),"")</f>
        <v>04CDHA</v>
      </c>
    </row>
    <row r="161" spans="1:28" s="50" customFormat="1" ht="15.75" x14ac:dyDescent="0.25">
      <c r="A161" s="35">
        <v>153</v>
      </c>
      <c r="B161" s="11" t="s">
        <v>12</v>
      </c>
      <c r="C161" s="46" t="s">
        <v>548</v>
      </c>
      <c r="D161" s="112" t="s">
        <v>525</v>
      </c>
      <c r="E161" s="41" t="s">
        <v>611</v>
      </c>
      <c r="F161" s="49"/>
      <c r="G161" s="44" t="s">
        <v>498</v>
      </c>
      <c r="H161" s="44" t="s">
        <v>498</v>
      </c>
      <c r="I161" s="46" t="s">
        <v>245</v>
      </c>
      <c r="J161" s="86">
        <v>69000</v>
      </c>
      <c r="K161" s="86">
        <v>58000</v>
      </c>
      <c r="L161" s="86">
        <v>200000</v>
      </c>
      <c r="M161" s="51">
        <v>200000</v>
      </c>
      <c r="N161" s="49"/>
      <c r="O161" s="49"/>
      <c r="P161" s="49"/>
      <c r="Q161" s="49"/>
      <c r="R161" s="49"/>
      <c r="S161" s="49" t="s">
        <v>61</v>
      </c>
      <c r="T161" s="49"/>
      <c r="U161" s="49"/>
      <c r="V161" s="11"/>
      <c r="W161" s="72" t="s">
        <v>548</v>
      </c>
      <c r="X161" s="35">
        <f>IF(B161&lt;&gt;"",VLOOKUP(B161,COMMON!$A$3:$B$6,2,0),"")</f>
        <v>3</v>
      </c>
      <c r="Y161" s="35" t="str">
        <f>IF(O161&lt;&gt;"",VLOOKUP(O161,COMMON!$D$3:$E$4,2,0),"")</f>
        <v/>
      </c>
      <c r="Z161" s="35" t="str">
        <f>IF(P161&lt;&gt;"",VLOOKUP(P161,COMMON!$G$3:$H$12,2,0),"")</f>
        <v/>
      </c>
      <c r="AA161" s="35" t="str">
        <f>IF(Q161&lt;&gt;"",VLOOKUP(Q161,COMMON!$J$2:$K$9,2,0),"")</f>
        <v/>
      </c>
      <c r="AB161" s="35" t="str">
        <f>IF(S161&lt;&gt;"",VLOOKUP(S161,COMMON!$M$2:$N$11,2,0),"")</f>
        <v>04CDHA</v>
      </c>
    </row>
    <row r="162" spans="1:28" s="50" customFormat="1" ht="26.25" x14ac:dyDescent="0.25">
      <c r="A162" s="35">
        <v>154</v>
      </c>
      <c r="B162" s="11" t="s">
        <v>12</v>
      </c>
      <c r="C162" s="46" t="s">
        <v>549</v>
      </c>
      <c r="D162" s="112" t="s">
        <v>525</v>
      </c>
      <c r="E162" s="41" t="s">
        <v>612</v>
      </c>
      <c r="F162" s="49"/>
      <c r="G162" s="44" t="s">
        <v>499</v>
      </c>
      <c r="H162" s="44" t="s">
        <v>499</v>
      </c>
      <c r="I162" s="46" t="s">
        <v>245</v>
      </c>
      <c r="J162" s="86">
        <v>53000</v>
      </c>
      <c r="K162" s="86">
        <v>53000</v>
      </c>
      <c r="L162" s="86">
        <v>200000</v>
      </c>
      <c r="M162" s="51">
        <v>200000</v>
      </c>
      <c r="N162" s="49"/>
      <c r="O162" s="49"/>
      <c r="P162" s="49"/>
      <c r="Q162" s="49"/>
      <c r="R162" s="49"/>
      <c r="S162" s="49" t="s">
        <v>61</v>
      </c>
      <c r="T162" s="49"/>
      <c r="U162" s="49"/>
      <c r="V162" s="11"/>
      <c r="W162" s="72" t="s">
        <v>549</v>
      </c>
      <c r="X162" s="35">
        <f>IF(B162&lt;&gt;"",VLOOKUP(B162,COMMON!$A$3:$B$6,2,0),"")</f>
        <v>3</v>
      </c>
      <c r="Y162" s="35" t="str">
        <f>IF(O162&lt;&gt;"",VLOOKUP(O162,COMMON!$D$3:$E$4,2,0),"")</f>
        <v/>
      </c>
      <c r="Z162" s="35" t="str">
        <f>IF(P162&lt;&gt;"",VLOOKUP(P162,COMMON!$G$3:$H$12,2,0),"")</f>
        <v/>
      </c>
      <c r="AA162" s="35" t="str">
        <f>IF(Q162&lt;&gt;"",VLOOKUP(Q162,COMMON!$J$2:$K$9,2,0),"")</f>
        <v/>
      </c>
      <c r="AB162" s="35" t="str">
        <f>IF(S162&lt;&gt;"",VLOOKUP(S162,COMMON!$M$2:$N$11,2,0),"")</f>
        <v>04CDHA</v>
      </c>
    </row>
    <row r="163" spans="1:28" s="50" customFormat="1" ht="26.25" x14ac:dyDescent="0.25">
      <c r="A163" s="35">
        <v>155</v>
      </c>
      <c r="B163" s="11" t="s">
        <v>12</v>
      </c>
      <c r="C163" s="46" t="s">
        <v>550</v>
      </c>
      <c r="D163" s="112" t="s">
        <v>525</v>
      </c>
      <c r="E163" s="41" t="s">
        <v>613</v>
      </c>
      <c r="F163" s="49"/>
      <c r="G163" s="44" t="s">
        <v>499</v>
      </c>
      <c r="H163" s="44" t="s">
        <v>499</v>
      </c>
      <c r="I163" s="46" t="s">
        <v>245</v>
      </c>
      <c r="J163" s="86">
        <v>69000</v>
      </c>
      <c r="K163" s="86">
        <v>58000</v>
      </c>
      <c r="L163" s="86">
        <v>200000</v>
      </c>
      <c r="M163" s="51">
        <v>200000</v>
      </c>
      <c r="N163" s="49"/>
      <c r="O163" s="49"/>
      <c r="P163" s="49"/>
      <c r="Q163" s="49"/>
      <c r="R163" s="49"/>
      <c r="S163" s="49" t="s">
        <v>61</v>
      </c>
      <c r="T163" s="49"/>
      <c r="U163" s="49"/>
      <c r="V163" s="11"/>
      <c r="W163" s="72" t="s">
        <v>550</v>
      </c>
      <c r="X163" s="35">
        <f>IF(B163&lt;&gt;"",VLOOKUP(B163,COMMON!$A$3:$B$6,2,0),"")</f>
        <v>3</v>
      </c>
      <c r="Y163" s="35" t="str">
        <f>IF(O163&lt;&gt;"",VLOOKUP(O163,COMMON!$D$3:$E$4,2,0),"")</f>
        <v/>
      </c>
      <c r="Z163" s="35" t="str">
        <f>IF(P163&lt;&gt;"",VLOOKUP(P163,COMMON!$G$3:$H$12,2,0),"")</f>
        <v/>
      </c>
      <c r="AA163" s="35" t="str">
        <f>IF(Q163&lt;&gt;"",VLOOKUP(Q163,COMMON!$J$2:$K$9,2,0),"")</f>
        <v/>
      </c>
      <c r="AB163" s="35" t="str">
        <f>IF(S163&lt;&gt;"",VLOOKUP(S163,COMMON!$M$2:$N$11,2,0),"")</f>
        <v>04CDHA</v>
      </c>
    </row>
    <row r="164" spans="1:28" s="50" customFormat="1" ht="15.75" x14ac:dyDescent="0.25">
      <c r="A164" s="35">
        <v>156</v>
      </c>
      <c r="B164" s="11" t="s">
        <v>12</v>
      </c>
      <c r="C164" s="46" t="s">
        <v>551</v>
      </c>
      <c r="D164" s="112" t="s">
        <v>525</v>
      </c>
      <c r="E164" s="41" t="s">
        <v>614</v>
      </c>
      <c r="F164" s="49"/>
      <c r="G164" s="44" t="s">
        <v>500</v>
      </c>
      <c r="H164" s="44" t="s">
        <v>500</v>
      </c>
      <c r="I164" s="46" t="s">
        <v>245</v>
      </c>
      <c r="J164" s="86">
        <v>47000</v>
      </c>
      <c r="K164" s="86">
        <v>47000</v>
      </c>
      <c r="L164" s="86">
        <v>110000</v>
      </c>
      <c r="M164" s="51">
        <v>110000</v>
      </c>
      <c r="N164" s="49"/>
      <c r="O164" s="49"/>
      <c r="P164" s="49"/>
      <c r="Q164" s="49"/>
      <c r="R164" s="49"/>
      <c r="S164" s="49" t="s">
        <v>61</v>
      </c>
      <c r="T164" s="49"/>
      <c r="U164" s="49"/>
      <c r="V164" s="11"/>
      <c r="W164" s="72" t="s">
        <v>551</v>
      </c>
      <c r="X164" s="35">
        <f>IF(B164&lt;&gt;"",VLOOKUP(B164,COMMON!$A$3:$B$6,2,0),"")</f>
        <v>3</v>
      </c>
      <c r="Y164" s="35" t="str">
        <f>IF(O164&lt;&gt;"",VLOOKUP(O164,COMMON!$D$3:$E$4,2,0),"")</f>
        <v/>
      </c>
      <c r="Z164" s="35" t="str">
        <f>IF(P164&lt;&gt;"",VLOOKUP(P164,COMMON!$G$3:$H$12,2,0),"")</f>
        <v/>
      </c>
      <c r="AA164" s="35" t="str">
        <f>IF(Q164&lt;&gt;"",VLOOKUP(Q164,COMMON!$J$2:$K$9,2,0),"")</f>
        <v/>
      </c>
      <c r="AB164" s="35" t="str">
        <f>IF(S164&lt;&gt;"",VLOOKUP(S164,COMMON!$M$2:$N$11,2,0),"")</f>
        <v>04CDHA</v>
      </c>
    </row>
    <row r="165" spans="1:28" s="50" customFormat="1" ht="26.25" x14ac:dyDescent="0.25">
      <c r="A165" s="35">
        <v>157</v>
      </c>
      <c r="B165" s="11" t="s">
        <v>12</v>
      </c>
      <c r="C165" s="46" t="s">
        <v>552</v>
      </c>
      <c r="D165" s="112" t="s">
        <v>525</v>
      </c>
      <c r="E165" s="41" t="s">
        <v>615</v>
      </c>
      <c r="F165" s="49"/>
      <c r="G165" s="44" t="s">
        <v>501</v>
      </c>
      <c r="H165" s="44" t="s">
        <v>501</v>
      </c>
      <c r="I165" s="46" t="s">
        <v>245</v>
      </c>
      <c r="J165" s="86">
        <v>47000</v>
      </c>
      <c r="K165" s="86">
        <v>47000</v>
      </c>
      <c r="L165" s="86">
        <v>110000</v>
      </c>
      <c r="M165" s="51">
        <v>110000</v>
      </c>
      <c r="N165" s="49"/>
      <c r="O165" s="49"/>
      <c r="P165" s="49"/>
      <c r="Q165" s="49"/>
      <c r="R165" s="49"/>
      <c r="S165" s="49" t="s">
        <v>61</v>
      </c>
      <c r="T165" s="49"/>
      <c r="U165" s="49"/>
      <c r="V165" s="11"/>
      <c r="W165" s="72" t="s">
        <v>552</v>
      </c>
      <c r="X165" s="35">
        <f>IF(B165&lt;&gt;"",VLOOKUP(B165,COMMON!$A$3:$B$6,2,0),"")</f>
        <v>3</v>
      </c>
      <c r="Y165" s="35" t="str">
        <f>IF(O165&lt;&gt;"",VLOOKUP(O165,COMMON!$D$3:$E$4,2,0),"")</f>
        <v/>
      </c>
      <c r="Z165" s="35" t="str">
        <f>IF(P165&lt;&gt;"",VLOOKUP(P165,COMMON!$G$3:$H$12,2,0),"")</f>
        <v/>
      </c>
      <c r="AA165" s="35" t="str">
        <f>IF(Q165&lt;&gt;"",VLOOKUP(Q165,COMMON!$J$2:$K$9,2,0),"")</f>
        <v/>
      </c>
      <c r="AB165" s="35" t="str">
        <f>IF(S165&lt;&gt;"",VLOOKUP(S165,COMMON!$M$2:$N$11,2,0),"")</f>
        <v>04CDHA</v>
      </c>
    </row>
    <row r="166" spans="1:28" s="50" customFormat="1" ht="26.25" x14ac:dyDescent="0.25">
      <c r="A166" s="35">
        <v>158</v>
      </c>
      <c r="B166" s="11" t="s">
        <v>12</v>
      </c>
      <c r="C166" s="46" t="s">
        <v>553</v>
      </c>
      <c r="D166" s="112" t="s">
        <v>525</v>
      </c>
      <c r="E166" s="41" t="s">
        <v>616</v>
      </c>
      <c r="F166" s="49"/>
      <c r="G166" s="44" t="s">
        <v>502</v>
      </c>
      <c r="H166" s="44" t="s">
        <v>502</v>
      </c>
      <c r="I166" s="46" t="s">
        <v>245</v>
      </c>
      <c r="J166" s="86">
        <v>53000</v>
      </c>
      <c r="K166" s="86">
        <v>53000</v>
      </c>
      <c r="L166" s="86">
        <v>200000</v>
      </c>
      <c r="M166" s="51">
        <v>200000</v>
      </c>
      <c r="N166" s="49"/>
      <c r="O166" s="49"/>
      <c r="P166" s="49"/>
      <c r="Q166" s="49"/>
      <c r="R166" s="49"/>
      <c r="S166" s="49" t="s">
        <v>61</v>
      </c>
      <c r="T166" s="49"/>
      <c r="U166" s="49"/>
      <c r="V166" s="11"/>
      <c r="W166" s="72" t="s">
        <v>553</v>
      </c>
      <c r="X166" s="35">
        <f>IF(B166&lt;&gt;"",VLOOKUP(B166,COMMON!$A$3:$B$6,2,0),"")</f>
        <v>3</v>
      </c>
      <c r="Y166" s="35" t="str">
        <f>IF(O166&lt;&gt;"",VLOOKUP(O166,COMMON!$D$3:$E$4,2,0),"")</f>
        <v/>
      </c>
      <c r="Z166" s="35" t="str">
        <f>IF(P166&lt;&gt;"",VLOOKUP(P166,COMMON!$G$3:$H$12,2,0),"")</f>
        <v/>
      </c>
      <c r="AA166" s="35" t="str">
        <f>IF(Q166&lt;&gt;"",VLOOKUP(Q166,COMMON!$J$2:$K$9,2,0),"")</f>
        <v/>
      </c>
      <c r="AB166" s="35" t="str">
        <f>IF(S166&lt;&gt;"",VLOOKUP(S166,COMMON!$M$2:$N$11,2,0),"")</f>
        <v>04CDHA</v>
      </c>
    </row>
    <row r="167" spans="1:28" s="50" customFormat="1" ht="26.25" x14ac:dyDescent="0.25">
      <c r="A167" s="35">
        <v>159</v>
      </c>
      <c r="B167" s="11" t="s">
        <v>12</v>
      </c>
      <c r="C167" s="46" t="s">
        <v>554</v>
      </c>
      <c r="D167" s="112" t="s">
        <v>525</v>
      </c>
      <c r="E167" s="41" t="s">
        <v>617</v>
      </c>
      <c r="F167" s="49"/>
      <c r="G167" s="44" t="s">
        <v>502</v>
      </c>
      <c r="H167" s="44" t="s">
        <v>502</v>
      </c>
      <c r="I167" s="46" t="s">
        <v>245</v>
      </c>
      <c r="J167" s="86">
        <v>69000</v>
      </c>
      <c r="K167" s="86">
        <v>58000</v>
      </c>
      <c r="L167" s="86">
        <v>200000</v>
      </c>
      <c r="M167" s="51">
        <v>200000</v>
      </c>
      <c r="N167" s="49"/>
      <c r="O167" s="49"/>
      <c r="P167" s="49"/>
      <c r="Q167" s="49"/>
      <c r="R167" s="49"/>
      <c r="S167" s="49" t="s">
        <v>61</v>
      </c>
      <c r="T167" s="49"/>
      <c r="U167" s="49"/>
      <c r="V167" s="11"/>
      <c r="W167" s="72" t="s">
        <v>554</v>
      </c>
      <c r="X167" s="35">
        <f>IF(B167&lt;&gt;"",VLOOKUP(B167,COMMON!$A$3:$B$6,2,0),"")</f>
        <v>3</v>
      </c>
      <c r="Y167" s="35" t="str">
        <f>IF(O167&lt;&gt;"",VLOOKUP(O167,COMMON!$D$3:$E$4,2,0),"")</f>
        <v/>
      </c>
      <c r="Z167" s="35" t="str">
        <f>IF(P167&lt;&gt;"",VLOOKUP(P167,COMMON!$G$3:$H$12,2,0),"")</f>
        <v/>
      </c>
      <c r="AA167" s="35" t="str">
        <f>IF(Q167&lt;&gt;"",VLOOKUP(Q167,COMMON!$J$2:$K$9,2,0),"")</f>
        <v/>
      </c>
      <c r="AB167" s="35" t="str">
        <f>IF(S167&lt;&gt;"",VLOOKUP(S167,COMMON!$M$2:$N$11,2,0),"")</f>
        <v>04CDHA</v>
      </c>
    </row>
    <row r="168" spans="1:28" s="50" customFormat="1" ht="15.75" x14ac:dyDescent="0.25">
      <c r="A168" s="35">
        <v>160</v>
      </c>
      <c r="B168" s="11" t="s">
        <v>12</v>
      </c>
      <c r="C168" s="46" t="s">
        <v>555</v>
      </c>
      <c r="D168" s="112" t="s">
        <v>525</v>
      </c>
      <c r="E168" s="41" t="s">
        <v>618</v>
      </c>
      <c r="F168" s="49"/>
      <c r="G168" s="44" t="s">
        <v>503</v>
      </c>
      <c r="H168" s="44" t="s">
        <v>503</v>
      </c>
      <c r="I168" s="46" t="s">
        <v>245</v>
      </c>
      <c r="J168" s="86">
        <v>53000</v>
      </c>
      <c r="K168" s="86">
        <v>53000</v>
      </c>
      <c r="L168" s="86">
        <v>200000</v>
      </c>
      <c r="M168" s="51">
        <v>200000</v>
      </c>
      <c r="N168" s="49"/>
      <c r="O168" s="49"/>
      <c r="P168" s="49"/>
      <c r="Q168" s="49"/>
      <c r="R168" s="49"/>
      <c r="S168" s="49" t="s">
        <v>61</v>
      </c>
      <c r="T168" s="49"/>
      <c r="U168" s="49"/>
      <c r="V168" s="11"/>
      <c r="W168" s="72" t="s">
        <v>555</v>
      </c>
      <c r="X168" s="35">
        <f>IF(B168&lt;&gt;"",VLOOKUP(B168,COMMON!$A$3:$B$6,2,0),"")</f>
        <v>3</v>
      </c>
      <c r="Y168" s="35" t="str">
        <f>IF(O168&lt;&gt;"",VLOOKUP(O168,COMMON!$D$3:$E$4,2,0),"")</f>
        <v/>
      </c>
      <c r="Z168" s="35" t="str">
        <f>IF(P168&lt;&gt;"",VLOOKUP(P168,COMMON!$G$3:$H$12,2,0),"")</f>
        <v/>
      </c>
      <c r="AA168" s="35" t="str">
        <f>IF(Q168&lt;&gt;"",VLOOKUP(Q168,COMMON!$J$2:$K$9,2,0),"")</f>
        <v/>
      </c>
      <c r="AB168" s="35" t="str">
        <f>IF(S168&lt;&gt;"",VLOOKUP(S168,COMMON!$M$2:$N$11,2,0),"")</f>
        <v>04CDHA</v>
      </c>
    </row>
    <row r="169" spans="1:28" s="50" customFormat="1" ht="15.75" x14ac:dyDescent="0.25">
      <c r="A169" s="35">
        <v>161</v>
      </c>
      <c r="B169" s="11" t="s">
        <v>12</v>
      </c>
      <c r="C169" s="46" t="s">
        <v>556</v>
      </c>
      <c r="D169" s="112" t="s">
        <v>525</v>
      </c>
      <c r="E169" s="41" t="s">
        <v>619</v>
      </c>
      <c r="F169" s="49"/>
      <c r="G169" s="44" t="s">
        <v>503</v>
      </c>
      <c r="H169" s="44" t="s">
        <v>503</v>
      </c>
      <c r="I169" s="46" t="s">
        <v>245</v>
      </c>
      <c r="J169" s="86">
        <v>69000</v>
      </c>
      <c r="K169" s="86">
        <v>58000</v>
      </c>
      <c r="L169" s="86">
        <v>200000</v>
      </c>
      <c r="M169" s="51">
        <v>200000</v>
      </c>
      <c r="N169" s="49"/>
      <c r="O169" s="49"/>
      <c r="P169" s="49"/>
      <c r="Q169" s="49"/>
      <c r="R169" s="49"/>
      <c r="S169" s="49" t="s">
        <v>61</v>
      </c>
      <c r="T169" s="49"/>
      <c r="U169" s="49"/>
      <c r="V169" s="11"/>
      <c r="W169" s="72" t="s">
        <v>556</v>
      </c>
      <c r="X169" s="35">
        <f>IF(B169&lt;&gt;"",VLOOKUP(B169,COMMON!$A$3:$B$6,2,0),"")</f>
        <v>3</v>
      </c>
      <c r="Y169" s="35" t="str">
        <f>IF(O169&lt;&gt;"",VLOOKUP(O169,COMMON!$D$3:$E$4,2,0),"")</f>
        <v/>
      </c>
      <c r="Z169" s="35" t="str">
        <f>IF(P169&lt;&gt;"",VLOOKUP(P169,COMMON!$G$3:$H$12,2,0),"")</f>
        <v/>
      </c>
      <c r="AA169" s="35" t="str">
        <f>IF(Q169&lt;&gt;"",VLOOKUP(Q169,COMMON!$J$2:$K$9,2,0),"")</f>
        <v/>
      </c>
      <c r="AB169" s="35" t="str">
        <f>IF(S169&lt;&gt;"",VLOOKUP(S169,COMMON!$M$2:$N$11,2,0),"")</f>
        <v>04CDHA</v>
      </c>
    </row>
    <row r="170" spans="1:28" s="50" customFormat="1" ht="26.25" x14ac:dyDescent="0.25">
      <c r="A170" s="35">
        <v>162</v>
      </c>
      <c r="B170" s="11" t="s">
        <v>12</v>
      </c>
      <c r="C170" s="46" t="s">
        <v>557</v>
      </c>
      <c r="D170" s="112" t="s">
        <v>525</v>
      </c>
      <c r="E170" s="41" t="s">
        <v>620</v>
      </c>
      <c r="F170" s="49"/>
      <c r="G170" s="44" t="s">
        <v>504</v>
      </c>
      <c r="H170" s="44" t="s">
        <v>504</v>
      </c>
      <c r="I170" s="46" t="s">
        <v>245</v>
      </c>
      <c r="J170" s="86">
        <v>47000</v>
      </c>
      <c r="K170" s="86">
        <v>47000</v>
      </c>
      <c r="L170" s="86">
        <v>110000</v>
      </c>
      <c r="M170" s="51">
        <v>110000</v>
      </c>
      <c r="N170" s="49"/>
      <c r="O170" s="49"/>
      <c r="P170" s="49"/>
      <c r="Q170" s="49"/>
      <c r="R170" s="49"/>
      <c r="S170" s="49" t="s">
        <v>61</v>
      </c>
      <c r="T170" s="49"/>
      <c r="U170" s="49"/>
      <c r="V170" s="11"/>
      <c r="W170" s="72" t="s">
        <v>557</v>
      </c>
      <c r="X170" s="35">
        <f>IF(B170&lt;&gt;"",VLOOKUP(B170,COMMON!$A$3:$B$6,2,0),"")</f>
        <v>3</v>
      </c>
      <c r="Y170" s="35" t="str">
        <f>IF(O170&lt;&gt;"",VLOOKUP(O170,COMMON!$D$3:$E$4,2,0),"")</f>
        <v/>
      </c>
      <c r="Z170" s="35" t="str">
        <f>IF(P170&lt;&gt;"",VLOOKUP(P170,COMMON!$G$3:$H$12,2,0),"")</f>
        <v/>
      </c>
      <c r="AA170" s="35" t="str">
        <f>IF(Q170&lt;&gt;"",VLOOKUP(Q170,COMMON!$J$2:$K$9,2,0),"")</f>
        <v/>
      </c>
      <c r="AB170" s="35" t="str">
        <f>IF(S170&lt;&gt;"",VLOOKUP(S170,COMMON!$M$2:$N$11,2,0),"")</f>
        <v>04CDHA</v>
      </c>
    </row>
    <row r="171" spans="1:28" s="50" customFormat="1" ht="15.75" x14ac:dyDescent="0.25">
      <c r="A171" s="35">
        <v>163</v>
      </c>
      <c r="B171" s="11" t="s">
        <v>12</v>
      </c>
      <c r="C171" s="46" t="s">
        <v>558</v>
      </c>
      <c r="D171" s="112" t="s">
        <v>525</v>
      </c>
      <c r="E171" s="41" t="s">
        <v>621</v>
      </c>
      <c r="F171" s="49"/>
      <c r="G171" s="44" t="s">
        <v>505</v>
      </c>
      <c r="H171" s="44" t="s">
        <v>505</v>
      </c>
      <c r="I171" s="46" t="s">
        <v>245</v>
      </c>
      <c r="J171" s="86">
        <v>47000</v>
      </c>
      <c r="K171" s="86">
        <v>47000</v>
      </c>
      <c r="L171" s="86">
        <v>110000</v>
      </c>
      <c r="M171" s="51">
        <v>110000</v>
      </c>
      <c r="N171" s="49"/>
      <c r="O171" s="49"/>
      <c r="P171" s="49"/>
      <c r="Q171" s="49"/>
      <c r="R171" s="49"/>
      <c r="S171" s="49" t="s">
        <v>61</v>
      </c>
      <c r="T171" s="49"/>
      <c r="U171" s="49"/>
      <c r="V171" s="11"/>
      <c r="W171" s="72" t="s">
        <v>558</v>
      </c>
      <c r="X171" s="35">
        <f>IF(B171&lt;&gt;"",VLOOKUP(B171,COMMON!$A$3:$B$6,2,0),"")</f>
        <v>3</v>
      </c>
      <c r="Y171" s="35" t="str">
        <f>IF(O171&lt;&gt;"",VLOOKUP(O171,COMMON!$D$3:$E$4,2,0),"")</f>
        <v/>
      </c>
      <c r="Z171" s="35" t="str">
        <f>IF(P171&lt;&gt;"",VLOOKUP(P171,COMMON!$G$3:$H$12,2,0),"")</f>
        <v/>
      </c>
      <c r="AA171" s="35" t="str">
        <f>IF(Q171&lt;&gt;"",VLOOKUP(Q171,COMMON!$J$2:$K$9,2,0),"")</f>
        <v/>
      </c>
      <c r="AB171" s="35" t="str">
        <f>IF(S171&lt;&gt;"",VLOOKUP(S171,COMMON!$M$2:$N$11,2,0),"")</f>
        <v>04CDHA</v>
      </c>
    </row>
    <row r="172" spans="1:28" s="50" customFormat="1" ht="15.75" x14ac:dyDescent="0.25">
      <c r="A172" s="35">
        <v>164</v>
      </c>
      <c r="B172" s="11" t="s">
        <v>12</v>
      </c>
      <c r="C172" s="46" t="s">
        <v>559</v>
      </c>
      <c r="D172" s="112" t="s">
        <v>525</v>
      </c>
      <c r="E172" s="41" t="s">
        <v>622</v>
      </c>
      <c r="F172" s="49"/>
      <c r="G172" s="44" t="s">
        <v>506</v>
      </c>
      <c r="H172" s="44" t="s">
        <v>506</v>
      </c>
      <c r="I172" s="46" t="s">
        <v>245</v>
      </c>
      <c r="J172" s="86">
        <v>47000</v>
      </c>
      <c r="K172" s="86">
        <v>47000</v>
      </c>
      <c r="L172" s="86">
        <v>170000</v>
      </c>
      <c r="M172" s="51">
        <v>170000</v>
      </c>
      <c r="N172" s="49"/>
      <c r="O172" s="49"/>
      <c r="P172" s="49"/>
      <c r="Q172" s="49"/>
      <c r="R172" s="49"/>
      <c r="S172" s="49" t="s">
        <v>61</v>
      </c>
      <c r="T172" s="49"/>
      <c r="U172" s="49"/>
      <c r="V172" s="11"/>
      <c r="W172" s="72" t="s">
        <v>559</v>
      </c>
      <c r="X172" s="35">
        <f>IF(B172&lt;&gt;"",VLOOKUP(B172,COMMON!$A$3:$B$6,2,0),"")</f>
        <v>3</v>
      </c>
      <c r="Y172" s="35" t="str">
        <f>IF(O172&lt;&gt;"",VLOOKUP(O172,COMMON!$D$3:$E$4,2,0),"")</f>
        <v/>
      </c>
      <c r="Z172" s="35" t="str">
        <f>IF(P172&lt;&gt;"",VLOOKUP(P172,COMMON!$G$3:$H$12,2,0),"")</f>
        <v/>
      </c>
      <c r="AA172" s="35" t="str">
        <f>IF(Q172&lt;&gt;"",VLOOKUP(Q172,COMMON!$J$2:$K$9,2,0),"")</f>
        <v/>
      </c>
      <c r="AB172" s="35" t="str">
        <f>IF(S172&lt;&gt;"",VLOOKUP(S172,COMMON!$M$2:$N$11,2,0),"")</f>
        <v>04CDHA</v>
      </c>
    </row>
    <row r="173" spans="1:28" s="50" customFormat="1" ht="15.75" x14ac:dyDescent="0.25">
      <c r="A173" s="35">
        <v>165</v>
      </c>
      <c r="B173" s="11" t="s">
        <v>12</v>
      </c>
      <c r="C173" s="46" t="s">
        <v>560</v>
      </c>
      <c r="D173" s="112" t="s">
        <v>525</v>
      </c>
      <c r="E173" s="41" t="s">
        <v>623</v>
      </c>
      <c r="F173" s="49"/>
      <c r="G173" s="44" t="s">
        <v>507</v>
      </c>
      <c r="H173" s="44" t="s">
        <v>507</v>
      </c>
      <c r="I173" s="46" t="s">
        <v>245</v>
      </c>
      <c r="J173" s="86">
        <v>53000</v>
      </c>
      <c r="K173" s="86">
        <v>53000</v>
      </c>
      <c r="L173" s="86">
        <v>200000</v>
      </c>
      <c r="M173" s="51">
        <v>200000</v>
      </c>
      <c r="N173" s="49"/>
      <c r="O173" s="49"/>
      <c r="P173" s="49"/>
      <c r="Q173" s="49"/>
      <c r="R173" s="49"/>
      <c r="S173" s="49" t="s">
        <v>61</v>
      </c>
      <c r="T173" s="49"/>
      <c r="U173" s="49"/>
      <c r="V173" s="11"/>
      <c r="W173" s="72" t="s">
        <v>560</v>
      </c>
      <c r="X173" s="35">
        <f>IF(B173&lt;&gt;"",VLOOKUP(B173,COMMON!$A$3:$B$6,2,0),"")</f>
        <v>3</v>
      </c>
      <c r="Y173" s="35" t="str">
        <f>IF(O173&lt;&gt;"",VLOOKUP(O173,COMMON!$D$3:$E$4,2,0),"")</f>
        <v/>
      </c>
      <c r="Z173" s="35" t="str">
        <f>IF(P173&lt;&gt;"",VLOOKUP(P173,COMMON!$G$3:$H$12,2,0),"")</f>
        <v/>
      </c>
      <c r="AA173" s="35" t="str">
        <f>IF(Q173&lt;&gt;"",VLOOKUP(Q173,COMMON!$J$2:$K$9,2,0),"")</f>
        <v/>
      </c>
      <c r="AB173" s="35" t="str">
        <f>IF(S173&lt;&gt;"",VLOOKUP(S173,COMMON!$M$2:$N$11,2,0),"")</f>
        <v>04CDHA</v>
      </c>
    </row>
    <row r="174" spans="1:28" s="50" customFormat="1" ht="15.75" x14ac:dyDescent="0.25">
      <c r="A174" s="35">
        <v>166</v>
      </c>
      <c r="B174" s="11" t="s">
        <v>12</v>
      </c>
      <c r="C174" s="46" t="s">
        <v>561</v>
      </c>
      <c r="D174" s="112" t="s">
        <v>525</v>
      </c>
      <c r="E174" s="41" t="s">
        <v>624</v>
      </c>
      <c r="F174" s="49"/>
      <c r="G174" s="44" t="s">
        <v>507</v>
      </c>
      <c r="H174" s="44" t="s">
        <v>507</v>
      </c>
      <c r="I174" s="46" t="s">
        <v>245</v>
      </c>
      <c r="J174" s="86">
        <v>69000</v>
      </c>
      <c r="K174" s="86">
        <v>58000</v>
      </c>
      <c r="L174" s="86">
        <v>200000</v>
      </c>
      <c r="M174" s="51">
        <v>200000</v>
      </c>
      <c r="N174" s="49"/>
      <c r="O174" s="49"/>
      <c r="P174" s="49"/>
      <c r="Q174" s="49"/>
      <c r="R174" s="49"/>
      <c r="S174" s="49" t="s">
        <v>61</v>
      </c>
      <c r="T174" s="49"/>
      <c r="U174" s="49"/>
      <c r="V174" s="11"/>
      <c r="W174" s="72" t="s">
        <v>561</v>
      </c>
      <c r="X174" s="35">
        <f>IF(B174&lt;&gt;"",VLOOKUP(B174,COMMON!$A$3:$B$6,2,0),"")</f>
        <v>3</v>
      </c>
      <c r="Y174" s="35" t="str">
        <f>IF(O174&lt;&gt;"",VLOOKUP(O174,COMMON!$D$3:$E$4,2,0),"")</f>
        <v/>
      </c>
      <c r="Z174" s="35" t="str">
        <f>IF(P174&lt;&gt;"",VLOOKUP(P174,COMMON!$G$3:$H$12,2,0),"")</f>
        <v/>
      </c>
      <c r="AA174" s="35" t="str">
        <f>IF(Q174&lt;&gt;"",VLOOKUP(Q174,COMMON!$J$2:$K$9,2,0),"")</f>
        <v/>
      </c>
      <c r="AB174" s="35" t="str">
        <f>IF(S174&lt;&gt;"",VLOOKUP(S174,COMMON!$M$2:$N$11,2,0),"")</f>
        <v>04CDHA</v>
      </c>
    </row>
    <row r="175" spans="1:28" s="50" customFormat="1" ht="26.25" x14ac:dyDescent="0.25">
      <c r="A175" s="35">
        <v>167</v>
      </c>
      <c r="B175" s="11" t="s">
        <v>12</v>
      </c>
      <c r="C175" s="46" t="s">
        <v>562</v>
      </c>
      <c r="D175" s="112" t="s">
        <v>525</v>
      </c>
      <c r="E175" s="41" t="s">
        <v>625</v>
      </c>
      <c r="F175" s="49"/>
      <c r="G175" s="44" t="s">
        <v>508</v>
      </c>
      <c r="H175" s="44" t="s">
        <v>508</v>
      </c>
      <c r="I175" s="46" t="s">
        <v>245</v>
      </c>
      <c r="J175" s="86">
        <v>47000</v>
      </c>
      <c r="K175" s="86">
        <v>47000</v>
      </c>
      <c r="L175" s="86">
        <v>110000</v>
      </c>
      <c r="M175" s="51">
        <v>110000</v>
      </c>
      <c r="N175" s="49"/>
      <c r="O175" s="49"/>
      <c r="P175" s="49"/>
      <c r="Q175" s="49"/>
      <c r="R175" s="49"/>
      <c r="S175" s="49" t="s">
        <v>61</v>
      </c>
      <c r="T175" s="49"/>
      <c r="U175" s="49"/>
      <c r="V175" s="11"/>
      <c r="W175" s="72" t="s">
        <v>562</v>
      </c>
      <c r="X175" s="35">
        <f>IF(B175&lt;&gt;"",VLOOKUP(B175,COMMON!$A$3:$B$6,2,0),"")</f>
        <v>3</v>
      </c>
      <c r="Y175" s="35" t="str">
        <f>IF(O175&lt;&gt;"",VLOOKUP(O175,COMMON!$D$3:$E$4,2,0),"")</f>
        <v/>
      </c>
      <c r="Z175" s="35" t="str">
        <f>IF(P175&lt;&gt;"",VLOOKUP(P175,COMMON!$G$3:$H$12,2,0),"")</f>
        <v/>
      </c>
      <c r="AA175" s="35" t="str">
        <f>IF(Q175&lt;&gt;"",VLOOKUP(Q175,COMMON!$J$2:$K$9,2,0),"")</f>
        <v/>
      </c>
      <c r="AB175" s="35" t="str">
        <f>IF(S175&lt;&gt;"",VLOOKUP(S175,COMMON!$M$2:$N$11,2,0),"")</f>
        <v>04CDHA</v>
      </c>
    </row>
    <row r="176" spans="1:28" s="50" customFormat="1" ht="15.75" x14ac:dyDescent="0.25">
      <c r="A176" s="35">
        <v>168</v>
      </c>
      <c r="B176" s="11" t="s">
        <v>12</v>
      </c>
      <c r="C176" s="46" t="s">
        <v>563</v>
      </c>
      <c r="D176" s="112" t="s">
        <v>525</v>
      </c>
      <c r="E176" s="41" t="s">
        <v>626</v>
      </c>
      <c r="F176" s="49"/>
      <c r="G176" s="44" t="s">
        <v>509</v>
      </c>
      <c r="H176" s="44" t="s">
        <v>509</v>
      </c>
      <c r="I176" s="46" t="s">
        <v>245</v>
      </c>
      <c r="J176" s="86">
        <v>47000</v>
      </c>
      <c r="K176" s="86">
        <v>47000</v>
      </c>
      <c r="L176" s="86">
        <v>110000</v>
      </c>
      <c r="M176" s="51">
        <v>110000</v>
      </c>
      <c r="N176" s="49"/>
      <c r="O176" s="49"/>
      <c r="P176" s="49"/>
      <c r="Q176" s="49"/>
      <c r="R176" s="49"/>
      <c r="S176" s="49" t="s">
        <v>61</v>
      </c>
      <c r="T176" s="49"/>
      <c r="U176" s="49"/>
      <c r="V176" s="11"/>
      <c r="W176" s="72" t="s">
        <v>563</v>
      </c>
      <c r="X176" s="35">
        <f>IF(B176&lt;&gt;"",VLOOKUP(B176,COMMON!$A$3:$B$6,2,0),"")</f>
        <v>3</v>
      </c>
      <c r="Y176" s="35" t="str">
        <f>IF(O176&lt;&gt;"",VLOOKUP(O176,COMMON!$D$3:$E$4,2,0),"")</f>
        <v/>
      </c>
      <c r="Z176" s="35" t="str">
        <f>IF(P176&lt;&gt;"",VLOOKUP(P176,COMMON!$G$3:$H$12,2,0),"")</f>
        <v/>
      </c>
      <c r="AA176" s="35" t="str">
        <f>IF(Q176&lt;&gt;"",VLOOKUP(Q176,COMMON!$J$2:$K$9,2,0),"")</f>
        <v/>
      </c>
      <c r="AB176" s="35" t="str">
        <f>IF(S176&lt;&gt;"",VLOOKUP(S176,COMMON!$M$2:$N$11,2,0),"")</f>
        <v>04CDHA</v>
      </c>
    </row>
    <row r="177" spans="1:28" s="50" customFormat="1" ht="26.25" x14ac:dyDescent="0.25">
      <c r="A177" s="35">
        <v>169</v>
      </c>
      <c r="B177" s="11" t="s">
        <v>12</v>
      </c>
      <c r="C177" s="46" t="s">
        <v>564</v>
      </c>
      <c r="D177" s="112" t="s">
        <v>525</v>
      </c>
      <c r="E177" s="41" t="s">
        <v>627</v>
      </c>
      <c r="F177" s="49"/>
      <c r="G177" s="44" t="s">
        <v>510</v>
      </c>
      <c r="H177" s="44" t="s">
        <v>510</v>
      </c>
      <c r="I177" s="46" t="s">
        <v>245</v>
      </c>
      <c r="J177" s="86">
        <v>69000</v>
      </c>
      <c r="K177" s="86">
        <v>58000</v>
      </c>
      <c r="L177" s="86">
        <v>200000</v>
      </c>
      <c r="M177" s="51">
        <v>200000</v>
      </c>
      <c r="N177" s="49"/>
      <c r="O177" s="49"/>
      <c r="P177" s="49"/>
      <c r="Q177" s="49"/>
      <c r="R177" s="49"/>
      <c r="S177" s="49" t="s">
        <v>61</v>
      </c>
      <c r="T177" s="49"/>
      <c r="U177" s="49"/>
      <c r="V177" s="11"/>
      <c r="W177" s="72" t="s">
        <v>564</v>
      </c>
      <c r="X177" s="35">
        <f>IF(B177&lt;&gt;"",VLOOKUP(B177,COMMON!$A$3:$B$6,2,0),"")</f>
        <v>3</v>
      </c>
      <c r="Y177" s="35" t="str">
        <f>IF(O177&lt;&gt;"",VLOOKUP(O177,COMMON!$D$3:$E$4,2,0),"")</f>
        <v/>
      </c>
      <c r="Z177" s="35" t="str">
        <f>IF(P177&lt;&gt;"",VLOOKUP(P177,COMMON!$G$3:$H$12,2,0),"")</f>
        <v/>
      </c>
      <c r="AA177" s="35" t="str">
        <f>IF(Q177&lt;&gt;"",VLOOKUP(Q177,COMMON!$J$2:$K$9,2,0),"")</f>
        <v/>
      </c>
      <c r="AB177" s="35" t="str">
        <f>IF(S177&lt;&gt;"",VLOOKUP(S177,COMMON!$M$2:$N$11,2,0),"")</f>
        <v>04CDHA</v>
      </c>
    </row>
    <row r="178" spans="1:28" s="50" customFormat="1" ht="15.75" x14ac:dyDescent="0.25">
      <c r="A178" s="35">
        <v>170</v>
      </c>
      <c r="B178" s="11" t="s">
        <v>12</v>
      </c>
      <c r="C178" s="46" t="s">
        <v>565</v>
      </c>
      <c r="D178" s="112" t="s">
        <v>525</v>
      </c>
      <c r="E178" s="41" t="s">
        <v>628</v>
      </c>
      <c r="F178" s="49"/>
      <c r="G178" s="44" t="s">
        <v>511</v>
      </c>
      <c r="H178" s="44" t="s">
        <v>511</v>
      </c>
      <c r="I178" s="46" t="s">
        <v>245</v>
      </c>
      <c r="J178" s="86">
        <v>69000</v>
      </c>
      <c r="K178" s="86">
        <v>58000</v>
      </c>
      <c r="L178" s="86">
        <v>200000</v>
      </c>
      <c r="M178" s="51">
        <v>200000</v>
      </c>
      <c r="N178" s="49"/>
      <c r="O178" s="49"/>
      <c r="P178" s="49"/>
      <c r="Q178" s="49"/>
      <c r="R178" s="49"/>
      <c r="S178" s="49" t="s">
        <v>61</v>
      </c>
      <c r="T178" s="49"/>
      <c r="U178" s="49"/>
      <c r="V178" s="11"/>
      <c r="W178" s="72" t="s">
        <v>565</v>
      </c>
      <c r="X178" s="35">
        <f>IF(B178&lt;&gt;"",VLOOKUP(B178,COMMON!$A$3:$B$6,2,0),"")</f>
        <v>3</v>
      </c>
      <c r="Y178" s="35" t="str">
        <f>IF(O178&lt;&gt;"",VLOOKUP(O178,COMMON!$D$3:$E$4,2,0),"")</f>
        <v/>
      </c>
      <c r="Z178" s="35" t="str">
        <f>IF(P178&lt;&gt;"",VLOOKUP(P178,COMMON!$G$3:$H$12,2,0),"")</f>
        <v/>
      </c>
      <c r="AA178" s="35" t="str">
        <f>IF(Q178&lt;&gt;"",VLOOKUP(Q178,COMMON!$J$2:$K$9,2,0),"")</f>
        <v/>
      </c>
      <c r="AB178" s="35" t="str">
        <f>IF(S178&lt;&gt;"",VLOOKUP(S178,COMMON!$M$2:$N$11,2,0),"")</f>
        <v>04CDHA</v>
      </c>
    </row>
    <row r="179" spans="1:28" s="50" customFormat="1" ht="26.25" x14ac:dyDescent="0.25">
      <c r="A179" s="35">
        <v>171</v>
      </c>
      <c r="B179" s="11" t="s">
        <v>12</v>
      </c>
      <c r="C179" s="46" t="s">
        <v>566</v>
      </c>
      <c r="D179" s="112" t="s">
        <v>525</v>
      </c>
      <c r="E179" s="41" t="s">
        <v>629</v>
      </c>
      <c r="F179" s="49"/>
      <c r="G179" s="44" t="s">
        <v>512</v>
      </c>
      <c r="H179" s="44" t="s">
        <v>512</v>
      </c>
      <c r="I179" s="46" t="s">
        <v>245</v>
      </c>
      <c r="J179" s="86">
        <v>47000</v>
      </c>
      <c r="K179" s="86">
        <v>47000</v>
      </c>
      <c r="L179" s="86">
        <v>200000</v>
      </c>
      <c r="M179" s="51">
        <v>200000</v>
      </c>
      <c r="N179" s="49"/>
      <c r="O179" s="49"/>
      <c r="P179" s="49"/>
      <c r="Q179" s="49"/>
      <c r="R179" s="49"/>
      <c r="S179" s="49" t="s">
        <v>61</v>
      </c>
      <c r="T179" s="49"/>
      <c r="U179" s="49"/>
      <c r="V179" s="11"/>
      <c r="W179" s="72" t="s">
        <v>566</v>
      </c>
      <c r="X179" s="35">
        <f>IF(B179&lt;&gt;"",VLOOKUP(B179,COMMON!$A$3:$B$6,2,0),"")</f>
        <v>3</v>
      </c>
      <c r="Y179" s="35" t="str">
        <f>IF(O179&lt;&gt;"",VLOOKUP(O179,COMMON!$D$3:$E$4,2,0),"")</f>
        <v/>
      </c>
      <c r="Z179" s="35" t="str">
        <f>IF(P179&lt;&gt;"",VLOOKUP(P179,COMMON!$G$3:$H$12,2,0),"")</f>
        <v/>
      </c>
      <c r="AA179" s="35" t="str">
        <f>IF(Q179&lt;&gt;"",VLOOKUP(Q179,COMMON!$J$2:$K$9,2,0),"")</f>
        <v/>
      </c>
      <c r="AB179" s="35" t="str">
        <f>IF(S179&lt;&gt;"",VLOOKUP(S179,COMMON!$M$2:$N$11,2,0),"")</f>
        <v>04CDHA</v>
      </c>
    </row>
    <row r="180" spans="1:28" s="50" customFormat="1" ht="26.25" x14ac:dyDescent="0.25">
      <c r="A180" s="35">
        <v>172</v>
      </c>
      <c r="B180" s="11" t="s">
        <v>12</v>
      </c>
      <c r="C180" s="46" t="s">
        <v>567</v>
      </c>
      <c r="D180" s="112" t="s">
        <v>525</v>
      </c>
      <c r="E180" s="41" t="s">
        <v>630</v>
      </c>
      <c r="F180" s="49"/>
      <c r="G180" s="44" t="s">
        <v>512</v>
      </c>
      <c r="H180" s="44" t="s">
        <v>512</v>
      </c>
      <c r="I180" s="46" t="s">
        <v>245</v>
      </c>
      <c r="J180" s="86">
        <v>69000</v>
      </c>
      <c r="K180" s="86">
        <v>58000</v>
      </c>
      <c r="L180" s="86">
        <v>200000</v>
      </c>
      <c r="M180" s="51">
        <v>200000</v>
      </c>
      <c r="N180" s="49"/>
      <c r="O180" s="49"/>
      <c r="P180" s="49"/>
      <c r="Q180" s="49"/>
      <c r="R180" s="49"/>
      <c r="S180" s="49" t="s">
        <v>61</v>
      </c>
      <c r="T180" s="49"/>
      <c r="U180" s="49"/>
      <c r="V180" s="11"/>
      <c r="W180" s="72" t="s">
        <v>567</v>
      </c>
      <c r="X180" s="35">
        <f>IF(B180&lt;&gt;"",VLOOKUP(B180,COMMON!$A$3:$B$6,2,0),"")</f>
        <v>3</v>
      </c>
      <c r="Y180" s="35" t="str">
        <f>IF(O180&lt;&gt;"",VLOOKUP(O180,COMMON!$D$3:$E$4,2,0),"")</f>
        <v/>
      </c>
      <c r="Z180" s="35" t="str">
        <f>IF(P180&lt;&gt;"",VLOOKUP(P180,COMMON!$G$3:$H$12,2,0),"")</f>
        <v/>
      </c>
      <c r="AA180" s="35" t="str">
        <f>IF(Q180&lt;&gt;"",VLOOKUP(Q180,COMMON!$J$2:$K$9,2,0),"")</f>
        <v/>
      </c>
      <c r="AB180" s="35" t="str">
        <f>IF(S180&lt;&gt;"",VLOOKUP(S180,COMMON!$M$2:$N$11,2,0),"")</f>
        <v>04CDHA</v>
      </c>
    </row>
    <row r="181" spans="1:28" s="50" customFormat="1" ht="26.25" x14ac:dyDescent="0.25">
      <c r="A181" s="35">
        <v>173</v>
      </c>
      <c r="B181" s="11" t="s">
        <v>12</v>
      </c>
      <c r="C181" s="46" t="s">
        <v>568</v>
      </c>
      <c r="D181" s="112" t="s">
        <v>525</v>
      </c>
      <c r="E181" s="41" t="s">
        <v>631</v>
      </c>
      <c r="F181" s="49"/>
      <c r="G181" s="44" t="s">
        <v>513</v>
      </c>
      <c r="H181" s="44" t="s">
        <v>513</v>
      </c>
      <c r="I181" s="46" t="s">
        <v>245</v>
      </c>
      <c r="J181" s="86">
        <v>47000</v>
      </c>
      <c r="K181" s="86">
        <v>47000</v>
      </c>
      <c r="L181" s="86">
        <v>200000</v>
      </c>
      <c r="M181" s="51">
        <v>200000</v>
      </c>
      <c r="N181" s="49"/>
      <c r="O181" s="49"/>
      <c r="P181" s="49"/>
      <c r="Q181" s="49"/>
      <c r="R181" s="49"/>
      <c r="S181" s="49" t="s">
        <v>61</v>
      </c>
      <c r="T181" s="49"/>
      <c r="U181" s="49"/>
      <c r="V181" s="11"/>
      <c r="W181" s="72" t="s">
        <v>568</v>
      </c>
      <c r="X181" s="35">
        <f>IF(B181&lt;&gt;"",VLOOKUP(B181,COMMON!$A$3:$B$6,2,0),"")</f>
        <v>3</v>
      </c>
      <c r="Y181" s="35" t="str">
        <f>IF(O181&lt;&gt;"",VLOOKUP(O181,COMMON!$D$3:$E$4,2,0),"")</f>
        <v/>
      </c>
      <c r="Z181" s="35" t="str">
        <f>IF(P181&lt;&gt;"",VLOOKUP(P181,COMMON!$G$3:$H$12,2,0),"")</f>
        <v/>
      </c>
      <c r="AA181" s="35" t="str">
        <f>IF(Q181&lt;&gt;"",VLOOKUP(Q181,COMMON!$J$2:$K$9,2,0),"")</f>
        <v/>
      </c>
      <c r="AB181" s="35" t="str">
        <f>IF(S181&lt;&gt;"",VLOOKUP(S181,COMMON!$M$2:$N$11,2,0),"")</f>
        <v>04CDHA</v>
      </c>
    </row>
    <row r="182" spans="1:28" s="50" customFormat="1" ht="26.25" x14ac:dyDescent="0.25">
      <c r="A182" s="35">
        <v>174</v>
      </c>
      <c r="B182" s="11" t="s">
        <v>12</v>
      </c>
      <c r="C182" s="46" t="s">
        <v>569</v>
      </c>
      <c r="D182" s="112" t="s">
        <v>525</v>
      </c>
      <c r="E182" s="41" t="s">
        <v>632</v>
      </c>
      <c r="F182" s="49"/>
      <c r="G182" s="44" t="s">
        <v>513</v>
      </c>
      <c r="H182" s="44" t="s">
        <v>513</v>
      </c>
      <c r="I182" s="46" t="s">
        <v>245</v>
      </c>
      <c r="J182" s="86">
        <v>69000</v>
      </c>
      <c r="K182" s="86">
        <v>58000</v>
      </c>
      <c r="L182" s="86">
        <v>200000</v>
      </c>
      <c r="M182" s="51">
        <v>200000</v>
      </c>
      <c r="N182" s="49"/>
      <c r="O182" s="49"/>
      <c r="P182" s="49"/>
      <c r="Q182" s="49"/>
      <c r="R182" s="49"/>
      <c r="S182" s="49" t="s">
        <v>61</v>
      </c>
      <c r="T182" s="49"/>
      <c r="U182" s="49"/>
      <c r="V182" s="11"/>
      <c r="W182" s="72" t="s">
        <v>569</v>
      </c>
      <c r="X182" s="35">
        <f>IF(B182&lt;&gt;"",VLOOKUP(B182,COMMON!$A$3:$B$6,2,0),"")</f>
        <v>3</v>
      </c>
      <c r="Y182" s="35" t="str">
        <f>IF(O182&lt;&gt;"",VLOOKUP(O182,COMMON!$D$3:$E$4,2,0),"")</f>
        <v/>
      </c>
      <c r="Z182" s="35" t="str">
        <f>IF(P182&lt;&gt;"",VLOOKUP(P182,COMMON!$G$3:$H$12,2,0),"")</f>
        <v/>
      </c>
      <c r="AA182" s="35" t="str">
        <f>IF(Q182&lt;&gt;"",VLOOKUP(Q182,COMMON!$J$2:$K$9,2,0),"")</f>
        <v/>
      </c>
      <c r="AB182" s="35" t="str">
        <f>IF(S182&lt;&gt;"",VLOOKUP(S182,COMMON!$M$2:$N$11,2,0),"")</f>
        <v>04CDHA</v>
      </c>
    </row>
    <row r="183" spans="1:28" s="50" customFormat="1" ht="26.25" x14ac:dyDescent="0.25">
      <c r="A183" s="35">
        <v>175</v>
      </c>
      <c r="B183" s="11" t="s">
        <v>12</v>
      </c>
      <c r="C183" s="46" t="s">
        <v>570</v>
      </c>
      <c r="D183" s="112" t="s">
        <v>525</v>
      </c>
      <c r="E183" s="41" t="s">
        <v>633</v>
      </c>
      <c r="F183" s="49"/>
      <c r="G183" s="44" t="s">
        <v>514</v>
      </c>
      <c r="H183" s="44" t="s">
        <v>514</v>
      </c>
      <c r="I183" s="46" t="s">
        <v>245</v>
      </c>
      <c r="J183" s="86">
        <v>53000</v>
      </c>
      <c r="K183" s="86">
        <v>53000</v>
      </c>
      <c r="L183" s="86">
        <v>200000</v>
      </c>
      <c r="M183" s="51">
        <v>200000</v>
      </c>
      <c r="N183" s="49"/>
      <c r="O183" s="49"/>
      <c r="P183" s="49"/>
      <c r="Q183" s="49"/>
      <c r="R183" s="49"/>
      <c r="S183" s="49" t="s">
        <v>61</v>
      </c>
      <c r="T183" s="49"/>
      <c r="U183" s="49"/>
      <c r="V183" s="11"/>
      <c r="W183" s="72" t="s">
        <v>570</v>
      </c>
      <c r="X183" s="35">
        <f>IF(B183&lt;&gt;"",VLOOKUP(B183,COMMON!$A$3:$B$6,2,0),"")</f>
        <v>3</v>
      </c>
      <c r="Y183" s="35" t="str">
        <f>IF(O183&lt;&gt;"",VLOOKUP(O183,COMMON!$D$3:$E$4,2,0),"")</f>
        <v/>
      </c>
      <c r="Z183" s="35" t="str">
        <f>IF(P183&lt;&gt;"",VLOOKUP(P183,COMMON!$G$3:$H$12,2,0),"")</f>
        <v/>
      </c>
      <c r="AA183" s="35" t="str">
        <f>IF(Q183&lt;&gt;"",VLOOKUP(Q183,COMMON!$J$2:$K$9,2,0),"")</f>
        <v/>
      </c>
      <c r="AB183" s="35" t="str">
        <f>IF(S183&lt;&gt;"",VLOOKUP(S183,COMMON!$M$2:$N$11,2,0),"")</f>
        <v>04CDHA</v>
      </c>
    </row>
    <row r="184" spans="1:28" s="50" customFormat="1" ht="26.25" x14ac:dyDescent="0.25">
      <c r="A184" s="35">
        <v>176</v>
      </c>
      <c r="B184" s="11" t="s">
        <v>12</v>
      </c>
      <c r="C184" s="46" t="s">
        <v>571</v>
      </c>
      <c r="D184" s="112" t="s">
        <v>525</v>
      </c>
      <c r="E184" s="41" t="s">
        <v>634</v>
      </c>
      <c r="F184" s="49"/>
      <c r="G184" s="44" t="s">
        <v>514</v>
      </c>
      <c r="H184" s="44" t="s">
        <v>514</v>
      </c>
      <c r="I184" s="46" t="s">
        <v>245</v>
      </c>
      <c r="J184" s="86">
        <v>69000</v>
      </c>
      <c r="K184" s="86">
        <v>58000</v>
      </c>
      <c r="L184" s="86">
        <v>200000</v>
      </c>
      <c r="M184" s="51">
        <v>200000</v>
      </c>
      <c r="N184" s="49"/>
      <c r="O184" s="49"/>
      <c r="P184" s="49"/>
      <c r="Q184" s="49"/>
      <c r="R184" s="49"/>
      <c r="S184" s="49" t="s">
        <v>61</v>
      </c>
      <c r="T184" s="49"/>
      <c r="U184" s="49"/>
      <c r="V184" s="11"/>
      <c r="W184" s="72" t="s">
        <v>571</v>
      </c>
      <c r="X184" s="35">
        <f>IF(B184&lt;&gt;"",VLOOKUP(B184,COMMON!$A$3:$B$6,2,0),"")</f>
        <v>3</v>
      </c>
      <c r="Y184" s="35" t="str">
        <f>IF(O184&lt;&gt;"",VLOOKUP(O184,COMMON!$D$3:$E$4,2,0),"")</f>
        <v/>
      </c>
      <c r="Z184" s="35" t="str">
        <f>IF(P184&lt;&gt;"",VLOOKUP(P184,COMMON!$G$3:$H$12,2,0),"")</f>
        <v/>
      </c>
      <c r="AA184" s="35" t="str">
        <f>IF(Q184&lt;&gt;"",VLOOKUP(Q184,COMMON!$J$2:$K$9,2,0),"")</f>
        <v/>
      </c>
      <c r="AB184" s="35" t="str">
        <f>IF(S184&lt;&gt;"",VLOOKUP(S184,COMMON!$M$2:$N$11,2,0),"")</f>
        <v>04CDHA</v>
      </c>
    </row>
    <row r="185" spans="1:28" s="50" customFormat="1" ht="26.25" x14ac:dyDescent="0.25">
      <c r="A185" s="35">
        <v>177</v>
      </c>
      <c r="B185" s="11" t="s">
        <v>12</v>
      </c>
      <c r="C185" s="46" t="s">
        <v>572</v>
      </c>
      <c r="D185" s="112" t="s">
        <v>525</v>
      </c>
      <c r="E185" s="41" t="s">
        <v>635</v>
      </c>
      <c r="F185" s="49"/>
      <c r="G185" s="44" t="s">
        <v>515</v>
      </c>
      <c r="H185" s="44" t="s">
        <v>515</v>
      </c>
      <c r="I185" s="46" t="s">
        <v>245</v>
      </c>
      <c r="J185" s="86">
        <v>53000</v>
      </c>
      <c r="K185" s="86">
        <v>53000</v>
      </c>
      <c r="L185" s="86">
        <v>110000</v>
      </c>
      <c r="M185" s="51">
        <v>110000</v>
      </c>
      <c r="N185" s="49"/>
      <c r="O185" s="49"/>
      <c r="P185" s="49"/>
      <c r="Q185" s="49"/>
      <c r="R185" s="49"/>
      <c r="S185" s="49" t="s">
        <v>61</v>
      </c>
      <c r="T185" s="49"/>
      <c r="U185" s="49"/>
      <c r="V185" s="11"/>
      <c r="W185" s="72" t="s">
        <v>572</v>
      </c>
      <c r="X185" s="35">
        <f>IF(B185&lt;&gt;"",VLOOKUP(B185,COMMON!$A$3:$B$6,2,0),"")</f>
        <v>3</v>
      </c>
      <c r="Y185" s="35" t="str">
        <f>IF(O185&lt;&gt;"",VLOOKUP(O185,COMMON!$D$3:$E$4,2,0),"")</f>
        <v/>
      </c>
      <c r="Z185" s="35" t="str">
        <f>IF(P185&lt;&gt;"",VLOOKUP(P185,COMMON!$G$3:$H$12,2,0),"")</f>
        <v/>
      </c>
      <c r="AA185" s="35" t="str">
        <f>IF(Q185&lt;&gt;"",VLOOKUP(Q185,COMMON!$J$2:$K$9,2,0),"")</f>
        <v/>
      </c>
      <c r="AB185" s="35" t="str">
        <f>IF(S185&lt;&gt;"",VLOOKUP(S185,COMMON!$M$2:$N$11,2,0),"")</f>
        <v>04CDHA</v>
      </c>
    </row>
    <row r="186" spans="1:28" s="50" customFormat="1" ht="26.25" x14ac:dyDescent="0.25">
      <c r="A186" s="35">
        <v>178</v>
      </c>
      <c r="B186" s="11" t="s">
        <v>12</v>
      </c>
      <c r="C186" s="46" t="s">
        <v>573</v>
      </c>
      <c r="D186" s="112" t="s">
        <v>525</v>
      </c>
      <c r="E186" s="41" t="s">
        <v>636</v>
      </c>
      <c r="F186" s="49"/>
      <c r="G186" s="44" t="s">
        <v>515</v>
      </c>
      <c r="H186" s="44" t="s">
        <v>515</v>
      </c>
      <c r="I186" s="46" t="s">
        <v>245</v>
      </c>
      <c r="J186" s="86">
        <v>69000</v>
      </c>
      <c r="K186" s="86">
        <v>58000</v>
      </c>
      <c r="L186" s="86">
        <v>110000</v>
      </c>
      <c r="M186" s="51">
        <v>110000</v>
      </c>
      <c r="N186" s="49"/>
      <c r="O186" s="49"/>
      <c r="P186" s="49"/>
      <c r="Q186" s="49"/>
      <c r="R186" s="49"/>
      <c r="S186" s="49" t="s">
        <v>61</v>
      </c>
      <c r="T186" s="49"/>
      <c r="U186" s="49"/>
      <c r="V186" s="11"/>
      <c r="W186" s="72" t="s">
        <v>573</v>
      </c>
      <c r="X186" s="35">
        <f>IF(B186&lt;&gt;"",VLOOKUP(B186,COMMON!$A$3:$B$6,2,0),"")</f>
        <v>3</v>
      </c>
      <c r="Y186" s="35" t="str">
        <f>IF(O186&lt;&gt;"",VLOOKUP(O186,COMMON!$D$3:$E$4,2,0),"")</f>
        <v/>
      </c>
      <c r="Z186" s="35" t="str">
        <f>IF(P186&lt;&gt;"",VLOOKUP(P186,COMMON!$G$3:$H$12,2,0),"")</f>
        <v/>
      </c>
      <c r="AA186" s="35" t="str">
        <f>IF(Q186&lt;&gt;"",VLOOKUP(Q186,COMMON!$J$2:$K$9,2,0),"")</f>
        <v/>
      </c>
      <c r="AB186" s="35" t="str">
        <f>IF(S186&lt;&gt;"",VLOOKUP(S186,COMMON!$M$2:$N$11,2,0),"")</f>
        <v>04CDHA</v>
      </c>
    </row>
    <row r="187" spans="1:28" s="50" customFormat="1" ht="26.25" x14ac:dyDescent="0.25">
      <c r="A187" s="35">
        <v>179</v>
      </c>
      <c r="B187" s="11" t="s">
        <v>12</v>
      </c>
      <c r="C187" s="46" t="s">
        <v>574</v>
      </c>
      <c r="D187" s="112" t="s">
        <v>525</v>
      </c>
      <c r="E187" s="41" t="s">
        <v>637</v>
      </c>
      <c r="F187" s="49"/>
      <c r="G187" s="44" t="s">
        <v>516</v>
      </c>
      <c r="H187" s="44" t="s">
        <v>516</v>
      </c>
      <c r="I187" s="46" t="s">
        <v>245</v>
      </c>
      <c r="J187" s="86">
        <v>53000</v>
      </c>
      <c r="K187" s="86">
        <v>53000</v>
      </c>
      <c r="L187" s="86">
        <v>200000</v>
      </c>
      <c r="M187" s="51">
        <v>200000</v>
      </c>
      <c r="N187" s="49"/>
      <c r="O187" s="49"/>
      <c r="P187" s="49"/>
      <c r="Q187" s="49"/>
      <c r="R187" s="49"/>
      <c r="S187" s="49" t="s">
        <v>61</v>
      </c>
      <c r="T187" s="49"/>
      <c r="U187" s="49"/>
      <c r="V187" s="11"/>
      <c r="W187" s="72" t="s">
        <v>574</v>
      </c>
      <c r="X187" s="35">
        <f>IF(B187&lt;&gt;"",VLOOKUP(B187,COMMON!$A$3:$B$6,2,0),"")</f>
        <v>3</v>
      </c>
      <c r="Y187" s="35" t="str">
        <f>IF(O187&lt;&gt;"",VLOOKUP(O187,COMMON!$D$3:$E$4,2,0),"")</f>
        <v/>
      </c>
      <c r="Z187" s="35" t="str">
        <f>IF(P187&lt;&gt;"",VLOOKUP(P187,COMMON!$G$3:$H$12,2,0),"")</f>
        <v/>
      </c>
      <c r="AA187" s="35" t="str">
        <f>IF(Q187&lt;&gt;"",VLOOKUP(Q187,COMMON!$J$2:$K$9,2,0),"")</f>
        <v/>
      </c>
      <c r="AB187" s="35" t="str">
        <f>IF(S187&lt;&gt;"",VLOOKUP(S187,COMMON!$M$2:$N$11,2,0),"")</f>
        <v>04CDHA</v>
      </c>
    </row>
    <row r="188" spans="1:28" s="50" customFormat="1" ht="26.25" x14ac:dyDescent="0.25">
      <c r="A188" s="35">
        <v>180</v>
      </c>
      <c r="B188" s="11" t="s">
        <v>12</v>
      </c>
      <c r="C188" s="46" t="s">
        <v>575</v>
      </c>
      <c r="D188" s="112" t="s">
        <v>525</v>
      </c>
      <c r="E188" s="41" t="s">
        <v>638</v>
      </c>
      <c r="F188" s="49"/>
      <c r="G188" s="44" t="s">
        <v>516</v>
      </c>
      <c r="H188" s="44" t="s">
        <v>516</v>
      </c>
      <c r="I188" s="46" t="s">
        <v>245</v>
      </c>
      <c r="J188" s="86">
        <v>69000</v>
      </c>
      <c r="K188" s="86">
        <v>58000</v>
      </c>
      <c r="L188" s="86">
        <v>200000</v>
      </c>
      <c r="M188" s="51">
        <v>200000</v>
      </c>
      <c r="N188" s="49"/>
      <c r="O188" s="49"/>
      <c r="P188" s="49"/>
      <c r="Q188" s="49"/>
      <c r="R188" s="49"/>
      <c r="S188" s="49" t="s">
        <v>61</v>
      </c>
      <c r="T188" s="49"/>
      <c r="U188" s="49"/>
      <c r="V188" s="11"/>
      <c r="W188" s="72" t="s">
        <v>575</v>
      </c>
      <c r="X188" s="35">
        <f>IF(B188&lt;&gt;"",VLOOKUP(B188,COMMON!$A$3:$B$6,2,0),"")</f>
        <v>3</v>
      </c>
      <c r="Y188" s="35" t="str">
        <f>IF(O188&lt;&gt;"",VLOOKUP(O188,COMMON!$D$3:$E$4,2,0),"")</f>
        <v/>
      </c>
      <c r="Z188" s="35" t="str">
        <f>IF(P188&lt;&gt;"",VLOOKUP(P188,COMMON!$G$3:$H$12,2,0),"")</f>
        <v/>
      </c>
      <c r="AA188" s="35" t="str">
        <f>IF(Q188&lt;&gt;"",VLOOKUP(Q188,COMMON!$J$2:$K$9,2,0),"")</f>
        <v/>
      </c>
      <c r="AB188" s="35" t="str">
        <f>IF(S188&lt;&gt;"",VLOOKUP(S188,COMMON!$M$2:$N$11,2,0),"")</f>
        <v>04CDHA</v>
      </c>
    </row>
    <row r="189" spans="1:28" s="50" customFormat="1" ht="26.25" x14ac:dyDescent="0.25">
      <c r="A189" s="35">
        <v>181</v>
      </c>
      <c r="B189" s="11" t="s">
        <v>12</v>
      </c>
      <c r="C189" s="46" t="s">
        <v>576</v>
      </c>
      <c r="D189" s="112" t="s">
        <v>525</v>
      </c>
      <c r="E189" s="41" t="s">
        <v>639</v>
      </c>
      <c r="F189" s="49"/>
      <c r="G189" s="44" t="s">
        <v>517</v>
      </c>
      <c r="H189" s="44" t="s">
        <v>517</v>
      </c>
      <c r="I189" s="46" t="s">
        <v>245</v>
      </c>
      <c r="J189" s="86">
        <v>53000</v>
      </c>
      <c r="K189" s="86">
        <v>53000</v>
      </c>
      <c r="L189" s="86">
        <v>200000</v>
      </c>
      <c r="M189" s="51">
        <v>200000</v>
      </c>
      <c r="N189" s="49"/>
      <c r="O189" s="49"/>
      <c r="P189" s="49"/>
      <c r="Q189" s="49"/>
      <c r="R189" s="49"/>
      <c r="S189" s="49" t="s">
        <v>61</v>
      </c>
      <c r="T189" s="49"/>
      <c r="U189" s="49"/>
      <c r="V189" s="11"/>
      <c r="W189" s="72" t="s">
        <v>576</v>
      </c>
      <c r="X189" s="35">
        <f>IF(B189&lt;&gt;"",VLOOKUP(B189,COMMON!$A$3:$B$6,2,0),"")</f>
        <v>3</v>
      </c>
      <c r="Y189" s="35" t="str">
        <f>IF(O189&lt;&gt;"",VLOOKUP(O189,COMMON!$D$3:$E$4,2,0),"")</f>
        <v/>
      </c>
      <c r="Z189" s="35" t="str">
        <f>IF(P189&lt;&gt;"",VLOOKUP(P189,COMMON!$G$3:$H$12,2,0),"")</f>
        <v/>
      </c>
      <c r="AA189" s="35" t="str">
        <f>IF(Q189&lt;&gt;"",VLOOKUP(Q189,COMMON!$J$2:$K$9,2,0),"")</f>
        <v/>
      </c>
      <c r="AB189" s="35" t="str">
        <f>IF(S189&lt;&gt;"",VLOOKUP(S189,COMMON!$M$2:$N$11,2,0),"")</f>
        <v>04CDHA</v>
      </c>
    </row>
    <row r="190" spans="1:28" s="50" customFormat="1" ht="26.25" x14ac:dyDescent="0.25">
      <c r="A190" s="35">
        <v>182</v>
      </c>
      <c r="B190" s="11" t="s">
        <v>12</v>
      </c>
      <c r="C190" s="46" t="s">
        <v>577</v>
      </c>
      <c r="D190" s="112" t="s">
        <v>525</v>
      </c>
      <c r="E190" s="41" t="s">
        <v>640</v>
      </c>
      <c r="F190" s="49"/>
      <c r="G190" s="44" t="s">
        <v>517</v>
      </c>
      <c r="H190" s="44" t="s">
        <v>517</v>
      </c>
      <c r="I190" s="46" t="s">
        <v>245</v>
      </c>
      <c r="J190" s="86">
        <v>69000</v>
      </c>
      <c r="K190" s="86">
        <v>58000</v>
      </c>
      <c r="L190" s="86">
        <v>200000</v>
      </c>
      <c r="M190" s="51">
        <v>200000</v>
      </c>
      <c r="N190" s="49"/>
      <c r="O190" s="49"/>
      <c r="P190" s="49"/>
      <c r="Q190" s="49"/>
      <c r="R190" s="49"/>
      <c r="S190" s="49" t="s">
        <v>61</v>
      </c>
      <c r="T190" s="49"/>
      <c r="U190" s="49"/>
      <c r="V190" s="11"/>
      <c r="W190" s="72" t="s">
        <v>577</v>
      </c>
      <c r="X190" s="35">
        <f>IF(B190&lt;&gt;"",VLOOKUP(B190,COMMON!$A$3:$B$6,2,0),"")</f>
        <v>3</v>
      </c>
      <c r="Y190" s="35" t="str">
        <f>IF(O190&lt;&gt;"",VLOOKUP(O190,COMMON!$D$3:$E$4,2,0),"")</f>
        <v/>
      </c>
      <c r="Z190" s="35" t="str">
        <f>IF(P190&lt;&gt;"",VLOOKUP(P190,COMMON!$G$3:$H$12,2,0),"")</f>
        <v/>
      </c>
      <c r="AA190" s="35" t="str">
        <f>IF(Q190&lt;&gt;"",VLOOKUP(Q190,COMMON!$J$2:$K$9,2,0),"")</f>
        <v/>
      </c>
      <c r="AB190" s="35" t="str">
        <f>IF(S190&lt;&gt;"",VLOOKUP(S190,COMMON!$M$2:$N$11,2,0),"")</f>
        <v>04CDHA</v>
      </c>
    </row>
    <row r="191" spans="1:28" s="50" customFormat="1" ht="26.25" x14ac:dyDescent="0.25">
      <c r="A191" s="35">
        <v>183</v>
      </c>
      <c r="B191" s="11" t="s">
        <v>12</v>
      </c>
      <c r="C191" s="46" t="s">
        <v>578</v>
      </c>
      <c r="D191" s="112" t="s">
        <v>525</v>
      </c>
      <c r="E191" s="41" t="s">
        <v>641</v>
      </c>
      <c r="F191" s="49"/>
      <c r="G191" s="44" t="s">
        <v>518</v>
      </c>
      <c r="H191" s="44" t="s">
        <v>518</v>
      </c>
      <c r="I191" s="46" t="s">
        <v>245</v>
      </c>
      <c r="J191" s="86">
        <v>53000</v>
      </c>
      <c r="K191" s="86">
        <v>53000</v>
      </c>
      <c r="L191" s="86">
        <v>200000</v>
      </c>
      <c r="M191" s="51">
        <v>200000</v>
      </c>
      <c r="N191" s="49"/>
      <c r="O191" s="49"/>
      <c r="P191" s="49"/>
      <c r="Q191" s="49"/>
      <c r="R191" s="49"/>
      <c r="S191" s="49" t="s">
        <v>61</v>
      </c>
      <c r="T191" s="49"/>
      <c r="U191" s="49"/>
      <c r="V191" s="11"/>
      <c r="W191" s="72" t="s">
        <v>578</v>
      </c>
      <c r="X191" s="35">
        <f>IF(B191&lt;&gt;"",VLOOKUP(B191,COMMON!$A$3:$B$6,2,0),"")</f>
        <v>3</v>
      </c>
      <c r="Y191" s="35" t="str">
        <f>IF(O191&lt;&gt;"",VLOOKUP(O191,COMMON!$D$3:$E$4,2,0),"")</f>
        <v/>
      </c>
      <c r="Z191" s="35" t="str">
        <f>IF(P191&lt;&gt;"",VLOOKUP(P191,COMMON!$G$3:$H$12,2,0),"")</f>
        <v/>
      </c>
      <c r="AA191" s="35" t="str">
        <f>IF(Q191&lt;&gt;"",VLOOKUP(Q191,COMMON!$J$2:$K$9,2,0),"")</f>
        <v/>
      </c>
      <c r="AB191" s="35" t="str">
        <f>IF(S191&lt;&gt;"",VLOOKUP(S191,COMMON!$M$2:$N$11,2,0),"")</f>
        <v>04CDHA</v>
      </c>
    </row>
    <row r="192" spans="1:28" s="50" customFormat="1" ht="26.25" x14ac:dyDescent="0.25">
      <c r="A192" s="35">
        <v>184</v>
      </c>
      <c r="B192" s="11" t="s">
        <v>12</v>
      </c>
      <c r="C192" s="46" t="s">
        <v>579</v>
      </c>
      <c r="D192" s="112" t="s">
        <v>525</v>
      </c>
      <c r="E192" s="41" t="s">
        <v>642</v>
      </c>
      <c r="F192" s="49"/>
      <c r="G192" s="44" t="s">
        <v>518</v>
      </c>
      <c r="H192" s="44" t="s">
        <v>518</v>
      </c>
      <c r="I192" s="46" t="s">
        <v>245</v>
      </c>
      <c r="J192" s="86">
        <v>69000</v>
      </c>
      <c r="K192" s="86">
        <v>58000</v>
      </c>
      <c r="L192" s="86">
        <v>200000</v>
      </c>
      <c r="M192" s="51">
        <v>200000</v>
      </c>
      <c r="N192" s="49"/>
      <c r="O192" s="49"/>
      <c r="P192" s="49"/>
      <c r="Q192" s="49"/>
      <c r="R192" s="49"/>
      <c r="S192" s="49" t="s">
        <v>61</v>
      </c>
      <c r="T192" s="49"/>
      <c r="U192" s="49"/>
      <c r="V192" s="11"/>
      <c r="W192" s="72" t="s">
        <v>579</v>
      </c>
      <c r="X192" s="35">
        <f>IF(B192&lt;&gt;"",VLOOKUP(B192,COMMON!$A$3:$B$6,2,0),"")</f>
        <v>3</v>
      </c>
      <c r="Y192" s="35" t="str">
        <f>IF(O192&lt;&gt;"",VLOOKUP(O192,COMMON!$D$3:$E$4,2,0),"")</f>
        <v/>
      </c>
      <c r="Z192" s="35" t="str">
        <f>IF(P192&lt;&gt;"",VLOOKUP(P192,COMMON!$G$3:$H$12,2,0),"")</f>
        <v/>
      </c>
      <c r="AA192" s="35" t="str">
        <f>IF(Q192&lt;&gt;"",VLOOKUP(Q192,COMMON!$J$2:$K$9,2,0),"")</f>
        <v/>
      </c>
      <c r="AB192" s="35" t="str">
        <f>IF(S192&lt;&gt;"",VLOOKUP(S192,COMMON!$M$2:$N$11,2,0),"")</f>
        <v>04CDHA</v>
      </c>
    </row>
    <row r="193" spans="1:28" s="50" customFormat="1" ht="26.25" x14ac:dyDescent="0.25">
      <c r="A193" s="35">
        <v>185</v>
      </c>
      <c r="B193" s="11" t="s">
        <v>12</v>
      </c>
      <c r="C193" s="46" t="s">
        <v>580</v>
      </c>
      <c r="D193" s="112" t="s">
        <v>525</v>
      </c>
      <c r="E193" s="41" t="s">
        <v>643</v>
      </c>
      <c r="F193" s="49"/>
      <c r="G193" s="44" t="s">
        <v>519</v>
      </c>
      <c r="H193" s="44" t="s">
        <v>519</v>
      </c>
      <c r="I193" s="46" t="s">
        <v>245</v>
      </c>
      <c r="J193" s="86">
        <v>69000</v>
      </c>
      <c r="K193" s="86">
        <v>58000</v>
      </c>
      <c r="L193" s="86">
        <v>200000</v>
      </c>
      <c r="M193" s="51">
        <v>200000</v>
      </c>
      <c r="N193" s="49"/>
      <c r="O193" s="49"/>
      <c r="P193" s="49"/>
      <c r="Q193" s="49"/>
      <c r="R193" s="49"/>
      <c r="S193" s="49" t="s">
        <v>61</v>
      </c>
      <c r="T193" s="49"/>
      <c r="U193" s="49"/>
      <c r="V193" s="11"/>
      <c r="W193" s="72" t="s">
        <v>580</v>
      </c>
      <c r="X193" s="35">
        <f>IF(B193&lt;&gt;"",VLOOKUP(B193,COMMON!$A$3:$B$6,2,0),"")</f>
        <v>3</v>
      </c>
      <c r="Y193" s="35" t="str">
        <f>IF(O193&lt;&gt;"",VLOOKUP(O193,COMMON!$D$3:$E$4,2,0),"")</f>
        <v/>
      </c>
      <c r="Z193" s="35" t="str">
        <f>IF(P193&lt;&gt;"",VLOOKUP(P193,COMMON!$G$3:$H$12,2,0),"")</f>
        <v/>
      </c>
      <c r="AA193" s="35" t="str">
        <f>IF(Q193&lt;&gt;"",VLOOKUP(Q193,COMMON!$J$2:$K$9,2,0),"")</f>
        <v/>
      </c>
      <c r="AB193" s="35" t="str">
        <f>IF(S193&lt;&gt;"",VLOOKUP(S193,COMMON!$M$2:$N$11,2,0),"")</f>
        <v>04CDHA</v>
      </c>
    </row>
    <row r="194" spans="1:28" s="50" customFormat="1" ht="26.25" x14ac:dyDescent="0.25">
      <c r="A194" s="35">
        <v>186</v>
      </c>
      <c r="B194" s="11" t="s">
        <v>12</v>
      </c>
      <c r="C194" s="46" t="s">
        <v>581</v>
      </c>
      <c r="D194" s="112" t="s">
        <v>525</v>
      </c>
      <c r="E194" s="41" t="s">
        <v>644</v>
      </c>
      <c r="F194" s="49"/>
      <c r="G194" s="44" t="s">
        <v>520</v>
      </c>
      <c r="H194" s="44" t="s">
        <v>520</v>
      </c>
      <c r="I194" s="46" t="s">
        <v>245</v>
      </c>
      <c r="J194" s="86">
        <v>53000</v>
      </c>
      <c r="K194" s="86">
        <v>58000</v>
      </c>
      <c r="L194" s="86">
        <v>200000</v>
      </c>
      <c r="M194" s="51">
        <v>200000</v>
      </c>
      <c r="N194" s="49"/>
      <c r="O194" s="49"/>
      <c r="P194" s="49"/>
      <c r="Q194" s="49"/>
      <c r="R194" s="49"/>
      <c r="S194" s="49" t="s">
        <v>61</v>
      </c>
      <c r="T194" s="49"/>
      <c r="U194" s="49"/>
      <c r="V194" s="11"/>
      <c r="W194" s="72" t="s">
        <v>581</v>
      </c>
      <c r="X194" s="35">
        <f>IF(B194&lt;&gt;"",VLOOKUP(B194,COMMON!$A$3:$B$6,2,0),"")</f>
        <v>3</v>
      </c>
      <c r="Y194" s="35" t="str">
        <f>IF(O194&lt;&gt;"",VLOOKUP(O194,COMMON!$D$3:$E$4,2,0),"")</f>
        <v/>
      </c>
      <c r="Z194" s="35" t="str">
        <f>IF(P194&lt;&gt;"",VLOOKUP(P194,COMMON!$G$3:$H$12,2,0),"")</f>
        <v/>
      </c>
      <c r="AA194" s="35" t="str">
        <f>IF(Q194&lt;&gt;"",VLOOKUP(Q194,COMMON!$J$2:$K$9,2,0),"")</f>
        <v/>
      </c>
      <c r="AB194" s="35" t="str">
        <f>IF(S194&lt;&gt;"",VLOOKUP(S194,COMMON!$M$2:$N$11,2,0),"")</f>
        <v>04CDHA</v>
      </c>
    </row>
    <row r="195" spans="1:28" s="50" customFormat="1" ht="26.25" x14ac:dyDescent="0.25">
      <c r="A195" s="35">
        <v>187</v>
      </c>
      <c r="B195" s="11" t="s">
        <v>12</v>
      </c>
      <c r="C195" s="46" t="s">
        <v>582</v>
      </c>
      <c r="D195" s="112" t="s">
        <v>525</v>
      </c>
      <c r="E195" s="41" t="s">
        <v>645</v>
      </c>
      <c r="F195" s="49"/>
      <c r="G195" s="44" t="s">
        <v>520</v>
      </c>
      <c r="H195" s="44" t="s">
        <v>520</v>
      </c>
      <c r="I195" s="46" t="s">
        <v>245</v>
      </c>
      <c r="J195" s="86">
        <v>69000</v>
      </c>
      <c r="K195" s="86">
        <v>69000</v>
      </c>
      <c r="L195" s="86">
        <v>200000</v>
      </c>
      <c r="M195" s="51">
        <v>200000</v>
      </c>
      <c r="N195" s="49"/>
      <c r="O195" s="49"/>
      <c r="P195" s="49"/>
      <c r="Q195" s="49"/>
      <c r="R195" s="49"/>
      <c r="S195" s="49" t="s">
        <v>61</v>
      </c>
      <c r="T195" s="49"/>
      <c r="U195" s="49"/>
      <c r="V195" s="11"/>
      <c r="W195" s="72" t="s">
        <v>582</v>
      </c>
      <c r="X195" s="35">
        <f>IF(B195&lt;&gt;"",VLOOKUP(B195,COMMON!$A$3:$B$6,2,0),"")</f>
        <v>3</v>
      </c>
      <c r="Y195" s="35" t="str">
        <f>IF(O195&lt;&gt;"",VLOOKUP(O195,COMMON!$D$3:$E$4,2,0),"")</f>
        <v/>
      </c>
      <c r="Z195" s="35" t="str">
        <f>IF(P195&lt;&gt;"",VLOOKUP(P195,COMMON!$G$3:$H$12,2,0),"")</f>
        <v/>
      </c>
      <c r="AA195" s="35" t="str">
        <f>IF(Q195&lt;&gt;"",VLOOKUP(Q195,COMMON!$J$2:$K$9,2,0),"")</f>
        <v/>
      </c>
      <c r="AB195" s="35" t="str">
        <f>IF(S195&lt;&gt;"",VLOOKUP(S195,COMMON!$M$2:$N$11,2,0),"")</f>
        <v>04CDHA</v>
      </c>
    </row>
    <row r="196" spans="1:28" s="50" customFormat="1" ht="26.25" x14ac:dyDescent="0.25">
      <c r="A196" s="35">
        <v>188</v>
      </c>
      <c r="B196" s="11" t="s">
        <v>12</v>
      </c>
      <c r="C196" s="46" t="s">
        <v>583</v>
      </c>
      <c r="D196" s="112" t="s">
        <v>525</v>
      </c>
      <c r="E196" s="41" t="s">
        <v>646</v>
      </c>
      <c r="F196" s="49"/>
      <c r="G196" s="44" t="s">
        <v>521</v>
      </c>
      <c r="H196" s="44" t="s">
        <v>521</v>
      </c>
      <c r="I196" s="46" t="s">
        <v>245</v>
      </c>
      <c r="J196" s="86">
        <v>47000</v>
      </c>
      <c r="K196" s="86">
        <v>47000</v>
      </c>
      <c r="L196" s="86">
        <v>110000</v>
      </c>
      <c r="M196" s="51">
        <v>110000</v>
      </c>
      <c r="N196" s="49"/>
      <c r="O196" s="49"/>
      <c r="P196" s="49"/>
      <c r="Q196" s="49"/>
      <c r="R196" s="49"/>
      <c r="S196" s="49" t="s">
        <v>61</v>
      </c>
      <c r="T196" s="49"/>
      <c r="U196" s="49"/>
      <c r="V196" s="11"/>
      <c r="W196" s="72" t="s">
        <v>583</v>
      </c>
      <c r="X196" s="35">
        <f>IF(B196&lt;&gt;"",VLOOKUP(B196,COMMON!$A$3:$B$6,2,0),"")</f>
        <v>3</v>
      </c>
      <c r="Y196" s="35" t="str">
        <f>IF(O196&lt;&gt;"",VLOOKUP(O196,COMMON!$D$3:$E$4,2,0),"")</f>
        <v/>
      </c>
      <c r="Z196" s="35" t="str">
        <f>IF(P196&lt;&gt;"",VLOOKUP(P196,COMMON!$G$3:$H$12,2,0),"")</f>
        <v/>
      </c>
      <c r="AA196" s="35" t="str">
        <f>IF(Q196&lt;&gt;"",VLOOKUP(Q196,COMMON!$J$2:$K$9,2,0),"")</f>
        <v/>
      </c>
      <c r="AB196" s="35" t="str">
        <f>IF(S196&lt;&gt;"",VLOOKUP(S196,COMMON!$M$2:$N$11,2,0),"")</f>
        <v>04CDHA</v>
      </c>
    </row>
    <row r="197" spans="1:28" s="50" customFormat="1" ht="15.75" x14ac:dyDescent="0.25">
      <c r="A197" s="35">
        <v>189</v>
      </c>
      <c r="B197" s="11" t="s">
        <v>12</v>
      </c>
      <c r="C197" s="46" t="s">
        <v>584</v>
      </c>
      <c r="D197" s="112" t="s">
        <v>525</v>
      </c>
      <c r="E197" s="41" t="s">
        <v>647</v>
      </c>
      <c r="F197" s="49"/>
      <c r="G197" s="44" t="s">
        <v>522</v>
      </c>
      <c r="H197" s="44" t="s">
        <v>522</v>
      </c>
      <c r="I197" s="46" t="s">
        <v>245</v>
      </c>
      <c r="J197" s="86">
        <v>53000</v>
      </c>
      <c r="K197" s="86">
        <v>53000</v>
      </c>
      <c r="L197" s="86">
        <v>200000</v>
      </c>
      <c r="M197" s="51">
        <v>200000</v>
      </c>
      <c r="N197" s="49"/>
      <c r="O197" s="49"/>
      <c r="P197" s="49"/>
      <c r="Q197" s="49"/>
      <c r="R197" s="49"/>
      <c r="S197" s="49" t="s">
        <v>61</v>
      </c>
      <c r="T197" s="49"/>
      <c r="U197" s="49"/>
      <c r="V197" s="11"/>
      <c r="W197" s="72" t="s">
        <v>584</v>
      </c>
      <c r="X197" s="35">
        <f>IF(B197&lt;&gt;"",VLOOKUP(B197,COMMON!$A$3:$B$6,2,0),"")</f>
        <v>3</v>
      </c>
      <c r="Y197" s="35" t="str">
        <f>IF(O197&lt;&gt;"",VLOOKUP(O197,COMMON!$D$3:$E$4,2,0),"")</f>
        <v/>
      </c>
      <c r="Z197" s="35" t="str">
        <f>IF(P197&lt;&gt;"",VLOOKUP(P197,COMMON!$G$3:$H$12,2,0),"")</f>
        <v/>
      </c>
      <c r="AA197" s="35" t="str">
        <f>IF(Q197&lt;&gt;"",VLOOKUP(Q197,COMMON!$J$2:$K$9,2,0),"")</f>
        <v/>
      </c>
      <c r="AB197" s="35" t="str">
        <f>IF(S197&lt;&gt;"",VLOOKUP(S197,COMMON!$M$2:$N$11,2,0),"")</f>
        <v>04CDHA</v>
      </c>
    </row>
    <row r="198" spans="1:28" s="50" customFormat="1" ht="15.75" x14ac:dyDescent="0.25">
      <c r="A198" s="35">
        <v>190</v>
      </c>
      <c r="B198" s="11" t="s">
        <v>12</v>
      </c>
      <c r="C198" s="46" t="s">
        <v>585</v>
      </c>
      <c r="D198" s="112" t="s">
        <v>525</v>
      </c>
      <c r="E198" s="41" t="s">
        <v>648</v>
      </c>
      <c r="F198" s="49"/>
      <c r="G198" s="44" t="s">
        <v>522</v>
      </c>
      <c r="H198" s="44" t="s">
        <v>522</v>
      </c>
      <c r="I198" s="46" t="s">
        <v>245</v>
      </c>
      <c r="J198" s="86">
        <v>69000</v>
      </c>
      <c r="K198" s="86">
        <v>58000</v>
      </c>
      <c r="L198" s="86">
        <v>200000</v>
      </c>
      <c r="M198" s="51">
        <v>200000</v>
      </c>
      <c r="N198" s="49"/>
      <c r="O198" s="49"/>
      <c r="P198" s="49"/>
      <c r="Q198" s="49"/>
      <c r="R198" s="49"/>
      <c r="S198" s="49" t="s">
        <v>61</v>
      </c>
      <c r="T198" s="49"/>
      <c r="U198" s="49"/>
      <c r="V198" s="11"/>
      <c r="W198" s="72" t="s">
        <v>585</v>
      </c>
      <c r="X198" s="35">
        <f>IF(B198&lt;&gt;"",VLOOKUP(B198,COMMON!$A$3:$B$6,2,0),"")</f>
        <v>3</v>
      </c>
      <c r="Y198" s="35" t="str">
        <f>IF(O198&lt;&gt;"",VLOOKUP(O198,COMMON!$D$3:$E$4,2,0),"")</f>
        <v/>
      </c>
      <c r="Z198" s="35" t="str">
        <f>IF(P198&lt;&gt;"",VLOOKUP(P198,COMMON!$G$3:$H$12,2,0),"")</f>
        <v/>
      </c>
      <c r="AA198" s="35" t="str">
        <f>IF(Q198&lt;&gt;"",VLOOKUP(Q198,COMMON!$J$2:$K$9,2,0),"")</f>
        <v/>
      </c>
      <c r="AB198" s="35" t="str">
        <f>IF(S198&lt;&gt;"",VLOOKUP(S198,COMMON!$M$2:$N$11,2,0),"")</f>
        <v>04CDHA</v>
      </c>
    </row>
    <row r="199" spans="1:28" s="50" customFormat="1" ht="15.75" x14ac:dyDescent="0.25">
      <c r="A199" s="35">
        <v>191</v>
      </c>
      <c r="B199" s="11" t="s">
        <v>12</v>
      </c>
      <c r="C199" s="46" t="s">
        <v>586</v>
      </c>
      <c r="D199" s="112" t="s">
        <v>525</v>
      </c>
      <c r="E199" s="41" t="s">
        <v>649</v>
      </c>
      <c r="F199" s="49"/>
      <c r="G199" s="44" t="s">
        <v>523</v>
      </c>
      <c r="H199" s="44" t="s">
        <v>523</v>
      </c>
      <c r="I199" s="46" t="s">
        <v>245</v>
      </c>
      <c r="J199" s="86">
        <v>69000</v>
      </c>
      <c r="K199" s="86">
        <v>58000</v>
      </c>
      <c r="L199" s="86">
        <v>200000</v>
      </c>
      <c r="M199" s="51">
        <v>200000</v>
      </c>
      <c r="N199" s="49"/>
      <c r="O199" s="49"/>
      <c r="P199" s="49"/>
      <c r="Q199" s="49"/>
      <c r="R199" s="49"/>
      <c r="S199" s="49" t="s">
        <v>61</v>
      </c>
      <c r="T199" s="49"/>
      <c r="U199" s="49"/>
      <c r="V199" s="11"/>
      <c r="W199" s="72" t="s">
        <v>586</v>
      </c>
      <c r="X199" s="35">
        <f>IF(B199&lt;&gt;"",VLOOKUP(B199,COMMON!$A$3:$B$6,2,0),"")</f>
        <v>3</v>
      </c>
      <c r="Y199" s="35" t="str">
        <f>IF(O199&lt;&gt;"",VLOOKUP(O199,COMMON!$D$3:$E$4,2,0),"")</f>
        <v/>
      </c>
      <c r="Z199" s="35" t="str">
        <f>IF(P199&lt;&gt;"",VLOOKUP(P199,COMMON!$G$3:$H$12,2,0),"")</f>
        <v/>
      </c>
      <c r="AA199" s="35" t="str">
        <f>IF(Q199&lt;&gt;"",VLOOKUP(Q199,COMMON!$J$2:$K$9,2,0),"")</f>
        <v/>
      </c>
      <c r="AB199" s="35" t="str">
        <f>IF(S199&lt;&gt;"",VLOOKUP(S199,COMMON!$M$2:$N$11,2,0),"")</f>
        <v>04CDHA</v>
      </c>
    </row>
    <row r="200" spans="1:28" s="50" customFormat="1" ht="15.75" x14ac:dyDescent="0.25">
      <c r="A200" s="35">
        <v>192</v>
      </c>
      <c r="B200" s="11" t="s">
        <v>12</v>
      </c>
      <c r="C200" s="46" t="s">
        <v>587</v>
      </c>
      <c r="D200" s="112" t="s">
        <v>525</v>
      </c>
      <c r="E200" s="41" t="s">
        <v>650</v>
      </c>
      <c r="F200" s="49"/>
      <c r="G200" s="44" t="s">
        <v>524</v>
      </c>
      <c r="H200" s="44" t="s">
        <v>524</v>
      </c>
      <c r="I200" s="46" t="s">
        <v>245</v>
      </c>
      <c r="J200" s="86">
        <v>53000</v>
      </c>
      <c r="K200" s="86">
        <v>53000</v>
      </c>
      <c r="L200" s="86">
        <v>200000</v>
      </c>
      <c r="M200" s="51">
        <v>200000</v>
      </c>
      <c r="N200" s="49"/>
      <c r="O200" s="49"/>
      <c r="P200" s="49"/>
      <c r="Q200" s="49"/>
      <c r="R200" s="49"/>
      <c r="S200" s="49" t="s">
        <v>61</v>
      </c>
      <c r="T200" s="49"/>
      <c r="U200" s="49"/>
      <c r="V200" s="11"/>
      <c r="W200" s="72" t="s">
        <v>587</v>
      </c>
      <c r="X200" s="35">
        <f>IF(B200&lt;&gt;"",VLOOKUP(B200,COMMON!$A$3:$B$6,2,0),"")</f>
        <v>3</v>
      </c>
      <c r="Y200" s="35" t="str">
        <f>IF(O200&lt;&gt;"",VLOOKUP(O200,COMMON!$D$3:$E$4,2,0),"")</f>
        <v/>
      </c>
      <c r="Z200" s="35" t="str">
        <f>IF(P200&lt;&gt;"",VLOOKUP(P200,COMMON!$G$3:$H$12,2,0),"")</f>
        <v/>
      </c>
      <c r="AA200" s="35" t="str">
        <f>IF(Q200&lt;&gt;"",VLOOKUP(Q200,COMMON!$J$2:$K$9,2,0),"")</f>
        <v/>
      </c>
      <c r="AB200" s="35" t="str">
        <f>IF(S200&lt;&gt;"",VLOOKUP(S200,COMMON!$M$2:$N$11,2,0),"")</f>
        <v>04CDHA</v>
      </c>
    </row>
    <row r="201" spans="1:28" s="50" customFormat="1" ht="15.75" x14ac:dyDescent="0.25">
      <c r="A201" s="35">
        <v>193</v>
      </c>
      <c r="B201" s="11" t="s">
        <v>12</v>
      </c>
      <c r="C201" s="46" t="s">
        <v>588</v>
      </c>
      <c r="D201" s="112" t="s">
        <v>525</v>
      </c>
      <c r="E201" s="41" t="s">
        <v>651</v>
      </c>
      <c r="F201" s="49"/>
      <c r="G201" s="44" t="s">
        <v>524</v>
      </c>
      <c r="H201" s="44" t="s">
        <v>524</v>
      </c>
      <c r="I201" s="46" t="s">
        <v>245</v>
      </c>
      <c r="J201" s="86">
        <v>69000</v>
      </c>
      <c r="K201" s="86">
        <v>58000</v>
      </c>
      <c r="L201" s="86">
        <v>200000</v>
      </c>
      <c r="M201" s="51">
        <v>200000</v>
      </c>
      <c r="N201" s="49"/>
      <c r="O201" s="49"/>
      <c r="P201" s="49"/>
      <c r="Q201" s="49"/>
      <c r="R201" s="49"/>
      <c r="S201" s="49" t="s">
        <v>61</v>
      </c>
      <c r="T201" s="49"/>
      <c r="U201" s="49"/>
      <c r="V201" s="11"/>
      <c r="W201" s="72" t="s">
        <v>588</v>
      </c>
      <c r="X201" s="35">
        <f>IF(B201&lt;&gt;"",VLOOKUP(B201,COMMON!$A$3:$B$6,2,0),"")</f>
        <v>3</v>
      </c>
      <c r="Y201" s="35" t="str">
        <f>IF(O201&lt;&gt;"",VLOOKUP(O201,COMMON!$D$3:$E$4,2,0),"")</f>
        <v/>
      </c>
      <c r="Z201" s="35" t="str">
        <f>IF(P201&lt;&gt;"",VLOOKUP(P201,COMMON!$G$3:$H$12,2,0),"")</f>
        <v/>
      </c>
      <c r="AA201" s="35" t="str">
        <f>IF(Q201&lt;&gt;"",VLOOKUP(Q201,COMMON!$J$2:$K$9,2,0),"")</f>
        <v/>
      </c>
      <c r="AB201" s="35" t="str">
        <f>IF(S201&lt;&gt;"",VLOOKUP(S201,COMMON!$M$2:$N$11,2,0),"")</f>
        <v>04CDHA</v>
      </c>
    </row>
    <row r="202" spans="1:28" s="66" customFormat="1" ht="15.75" x14ac:dyDescent="0.25">
      <c r="A202" s="63">
        <v>194</v>
      </c>
      <c r="B202" s="64" t="s">
        <v>11</v>
      </c>
      <c r="C202" s="73" t="s">
        <v>652</v>
      </c>
      <c r="D202" s="43" t="s">
        <v>663</v>
      </c>
      <c r="E202" s="65"/>
      <c r="F202" s="65"/>
      <c r="G202" s="43" t="s">
        <v>468</v>
      </c>
      <c r="H202" s="43" t="s">
        <v>468</v>
      </c>
      <c r="I202" s="77" t="s">
        <v>245</v>
      </c>
      <c r="J202" s="64"/>
      <c r="K202" s="64"/>
      <c r="L202" s="64"/>
      <c r="M202" s="64"/>
      <c r="N202" s="65"/>
      <c r="O202" s="65"/>
      <c r="P202" s="65"/>
      <c r="Q202" s="65"/>
      <c r="R202" s="65"/>
      <c r="S202" s="65" t="s">
        <v>11</v>
      </c>
      <c r="T202" s="65"/>
      <c r="U202" s="65"/>
      <c r="V202" s="64">
        <v>1</v>
      </c>
      <c r="W202" s="45" t="s">
        <v>652</v>
      </c>
      <c r="X202" s="63">
        <f>IF(B202&lt;&gt;"",VLOOKUP(B202,COMMON!$A$3:$B$6,2,0),"")</f>
        <v>2</v>
      </c>
      <c r="Y202" s="63" t="str">
        <f>IF(O202&lt;&gt;"",VLOOKUP(O202,COMMON!$D$3:$E$4,2,0),"")</f>
        <v/>
      </c>
      <c r="Z202" s="63" t="str">
        <f>IF(P202&lt;&gt;"",VLOOKUP(P202,COMMON!$G$3:$H$12,2,0),"")</f>
        <v/>
      </c>
      <c r="AA202" s="63" t="str">
        <f>IF(Q202&lt;&gt;"",VLOOKUP(Q202,COMMON!$J$2:$K$9,2,0),"")</f>
        <v/>
      </c>
      <c r="AB202" s="63" t="str">
        <f>IF(S202&lt;&gt;"",VLOOKUP(S202,COMMON!$M$2:$N$11,2,0),"")</f>
        <v>03XN</v>
      </c>
    </row>
    <row r="203" spans="1:28" s="62" customFormat="1" ht="15.75" x14ac:dyDescent="0.25">
      <c r="A203" s="63">
        <v>195</v>
      </c>
      <c r="B203" s="59" t="s">
        <v>11</v>
      </c>
      <c r="C203" s="45" t="s">
        <v>653</v>
      </c>
      <c r="D203" s="43" t="s">
        <v>652</v>
      </c>
      <c r="E203" s="60"/>
      <c r="F203" s="60"/>
      <c r="G203" s="43" t="s">
        <v>469</v>
      </c>
      <c r="H203" s="43" t="s">
        <v>469</v>
      </c>
      <c r="I203" s="77" t="s">
        <v>245</v>
      </c>
      <c r="J203" s="59"/>
      <c r="K203" s="59"/>
      <c r="L203" s="59"/>
      <c r="M203" s="59"/>
      <c r="N203" s="60"/>
      <c r="O203" s="60"/>
      <c r="P203" s="60"/>
      <c r="Q203" s="60"/>
      <c r="R203" s="60"/>
      <c r="S203" s="65" t="s">
        <v>11</v>
      </c>
      <c r="T203" s="60"/>
      <c r="U203" s="60"/>
      <c r="V203" s="59">
        <v>1</v>
      </c>
      <c r="W203" s="45" t="s">
        <v>653</v>
      </c>
      <c r="X203" s="63">
        <f>IF(B203&lt;&gt;"",VLOOKUP(B203,COMMON!$A$3:$B$6,2,0),"")</f>
        <v>2</v>
      </c>
      <c r="Y203" s="63" t="str">
        <f>IF(O203&lt;&gt;"",VLOOKUP(O203,COMMON!$D$3:$E$4,2,0),"")</f>
        <v/>
      </c>
      <c r="Z203" s="63" t="str">
        <f>IF(P203&lt;&gt;"",VLOOKUP(P203,COMMON!$G$3:$H$12,2,0),"")</f>
        <v/>
      </c>
      <c r="AA203" s="63" t="str">
        <f>IF(Q203&lt;&gt;"",VLOOKUP(Q203,COMMON!$J$2:$K$9,2,0),"")</f>
        <v/>
      </c>
      <c r="AB203" s="63" t="str">
        <f>IF(S203&lt;&gt;"",VLOOKUP(S203,COMMON!$M$2:$N$11,2,0),"")</f>
        <v>03XN</v>
      </c>
    </row>
    <row r="204" spans="1:28" s="50" customFormat="1" ht="15.75" x14ac:dyDescent="0.25">
      <c r="A204" s="48">
        <v>196</v>
      </c>
      <c r="B204" s="11" t="s">
        <v>11</v>
      </c>
      <c r="C204" s="75" t="s">
        <v>654</v>
      </c>
      <c r="D204" s="113" t="s">
        <v>653</v>
      </c>
      <c r="E204" s="41" t="s">
        <v>664</v>
      </c>
      <c r="F204" s="49"/>
      <c r="G204" s="44" t="s">
        <v>470</v>
      </c>
      <c r="H204" s="44" t="s">
        <v>470</v>
      </c>
      <c r="I204" s="82" t="s">
        <v>245</v>
      </c>
      <c r="J204" s="89">
        <v>53000</v>
      </c>
      <c r="K204" s="86">
        <v>50000</v>
      </c>
      <c r="L204" s="86">
        <v>53000</v>
      </c>
      <c r="M204" s="83">
        <v>53000</v>
      </c>
      <c r="N204" s="49"/>
      <c r="O204" s="49"/>
      <c r="P204" s="49"/>
      <c r="Q204" s="49"/>
      <c r="R204" s="49"/>
      <c r="S204" s="49" t="s">
        <v>11</v>
      </c>
      <c r="T204" s="49"/>
      <c r="U204" s="49"/>
      <c r="V204" s="11"/>
      <c r="W204" s="75" t="s">
        <v>654</v>
      </c>
      <c r="X204" s="48">
        <f>IF(B204&lt;&gt;"",VLOOKUP(B204,COMMON!$A$3:$B$6,2,0),"")</f>
        <v>2</v>
      </c>
      <c r="Y204" s="48" t="str">
        <f>IF(O204&lt;&gt;"",VLOOKUP(O204,COMMON!$D$3:$E$4,2,0),"")</f>
        <v/>
      </c>
      <c r="Z204" s="48" t="str">
        <f>IF(P204&lt;&gt;"",VLOOKUP(P204,COMMON!$G$3:$H$12,2,0),"")</f>
        <v/>
      </c>
      <c r="AA204" s="48" t="str">
        <f>IF(Q204&lt;&gt;"",VLOOKUP(Q204,COMMON!$J$2:$K$9,2,0),"")</f>
        <v/>
      </c>
      <c r="AB204" s="48" t="str">
        <f>IF(S204&lt;&gt;"",VLOOKUP(S204,COMMON!$M$2:$N$11,2,0),"")</f>
        <v>03XN</v>
      </c>
    </row>
    <row r="205" spans="1:28" s="50" customFormat="1" ht="15.75" x14ac:dyDescent="0.25">
      <c r="A205" s="48">
        <v>197</v>
      </c>
      <c r="B205" s="11" t="s">
        <v>11</v>
      </c>
      <c r="C205" s="75" t="s">
        <v>655</v>
      </c>
      <c r="D205" s="113" t="s">
        <v>653</v>
      </c>
      <c r="E205" s="41" t="s">
        <v>665</v>
      </c>
      <c r="F205" s="49"/>
      <c r="G205" s="44" t="s">
        <v>471</v>
      </c>
      <c r="H205" s="44" t="s">
        <v>471</v>
      </c>
      <c r="I205" s="82" t="s">
        <v>245</v>
      </c>
      <c r="J205" s="89">
        <v>21200</v>
      </c>
      <c r="K205" s="86">
        <v>30000</v>
      </c>
      <c r="L205" s="86">
        <v>30000</v>
      </c>
      <c r="M205" s="84">
        <v>30000</v>
      </c>
      <c r="N205" s="49"/>
      <c r="O205" s="49"/>
      <c r="P205" s="49"/>
      <c r="Q205" s="49"/>
      <c r="R205" s="49"/>
      <c r="S205" s="49" t="s">
        <v>11</v>
      </c>
      <c r="T205" s="49"/>
      <c r="U205" s="49"/>
      <c r="V205" s="11"/>
      <c r="W205" s="75" t="s">
        <v>655</v>
      </c>
      <c r="X205" s="48">
        <f>IF(B205&lt;&gt;"",VLOOKUP(B205,COMMON!$A$3:$B$6,2,0),"")</f>
        <v>2</v>
      </c>
      <c r="Y205" s="48" t="str">
        <f>IF(O205&lt;&gt;"",VLOOKUP(O205,COMMON!$D$3:$E$4,2,0),"")</f>
        <v/>
      </c>
      <c r="Z205" s="48" t="str">
        <f>IF(P205&lt;&gt;"",VLOOKUP(P205,COMMON!$G$3:$H$12,2,0),"")</f>
        <v/>
      </c>
      <c r="AA205" s="48" t="str">
        <f>IF(Q205&lt;&gt;"",VLOOKUP(Q205,COMMON!$J$2:$K$9,2,0),"")</f>
        <v/>
      </c>
      <c r="AB205" s="48" t="str">
        <f>IF(S205&lt;&gt;"",VLOOKUP(S205,COMMON!$M$2:$N$11,2,0),"")</f>
        <v>03XN</v>
      </c>
    </row>
    <row r="206" spans="1:28" s="50" customFormat="1" ht="15.75" x14ac:dyDescent="0.25">
      <c r="A206" s="48">
        <v>198</v>
      </c>
      <c r="B206" s="11" t="s">
        <v>11</v>
      </c>
      <c r="C206" s="75" t="s">
        <v>656</v>
      </c>
      <c r="D206" s="113" t="s">
        <v>653</v>
      </c>
      <c r="E206" s="41" t="s">
        <v>666</v>
      </c>
      <c r="F206" s="49"/>
      <c r="G206" s="44" t="s">
        <v>472</v>
      </c>
      <c r="H206" s="44" t="s">
        <v>472</v>
      </c>
      <c r="I206" s="82" t="s">
        <v>245</v>
      </c>
      <c r="J206" s="89">
        <v>6300</v>
      </c>
      <c r="K206" s="86">
        <v>6000</v>
      </c>
      <c r="L206" s="86">
        <v>6300</v>
      </c>
      <c r="M206" s="83">
        <v>6300</v>
      </c>
      <c r="N206" s="49"/>
      <c r="O206" s="49"/>
      <c r="P206" s="49"/>
      <c r="Q206" s="49"/>
      <c r="R206" s="49"/>
      <c r="S206" s="49" t="s">
        <v>11</v>
      </c>
      <c r="T206" s="49"/>
      <c r="U206" s="49"/>
      <c r="V206" s="11"/>
      <c r="W206" s="75" t="s">
        <v>656</v>
      </c>
      <c r="X206" s="48">
        <f>IF(B206&lt;&gt;"",VLOOKUP(B206,COMMON!$A$3:$B$6,2,0),"")</f>
        <v>2</v>
      </c>
      <c r="Y206" s="48" t="str">
        <f>IF(O206&lt;&gt;"",VLOOKUP(O206,COMMON!$D$3:$E$4,2,0),"")</f>
        <v/>
      </c>
      <c r="Z206" s="48" t="str">
        <f>IF(P206&lt;&gt;"",VLOOKUP(P206,COMMON!$G$3:$H$12,2,0),"")</f>
        <v/>
      </c>
      <c r="AA206" s="48" t="str">
        <f>IF(Q206&lt;&gt;"",VLOOKUP(Q206,COMMON!$J$2:$K$9,2,0),"")</f>
        <v/>
      </c>
      <c r="AB206" s="48" t="str">
        <f>IF(S206&lt;&gt;"",VLOOKUP(S206,COMMON!$M$2:$N$11,2,0),"")</f>
        <v>03XN</v>
      </c>
    </row>
    <row r="207" spans="1:28" s="50" customFormat="1" ht="15.75" x14ac:dyDescent="0.25">
      <c r="A207" s="48">
        <v>199</v>
      </c>
      <c r="B207" s="11" t="s">
        <v>11</v>
      </c>
      <c r="C207" s="75" t="s">
        <v>657</v>
      </c>
      <c r="D207" s="113" t="s">
        <v>653</v>
      </c>
      <c r="E207" s="41" t="s">
        <v>667</v>
      </c>
      <c r="F207" s="49"/>
      <c r="G207" s="44" t="s">
        <v>473</v>
      </c>
      <c r="H207" s="44" t="s">
        <v>473</v>
      </c>
      <c r="I207" s="82" t="s">
        <v>245</v>
      </c>
      <c r="J207" s="89">
        <v>6300</v>
      </c>
      <c r="K207" s="86">
        <v>6000</v>
      </c>
      <c r="L207" s="86">
        <v>6300</v>
      </c>
      <c r="M207" s="83">
        <v>6300</v>
      </c>
      <c r="N207" s="49"/>
      <c r="O207" s="49"/>
      <c r="P207" s="49"/>
      <c r="Q207" s="49"/>
      <c r="R207" s="49"/>
      <c r="S207" s="49" t="s">
        <v>11</v>
      </c>
      <c r="T207" s="49"/>
      <c r="U207" s="49"/>
      <c r="V207" s="11"/>
      <c r="W207" s="75" t="s">
        <v>657</v>
      </c>
      <c r="X207" s="48">
        <f>IF(B207&lt;&gt;"",VLOOKUP(B207,COMMON!$A$3:$B$6,2,0),"")</f>
        <v>2</v>
      </c>
      <c r="Y207" s="48" t="str">
        <f>IF(O207&lt;&gt;"",VLOOKUP(O207,COMMON!$D$3:$E$4,2,0),"")</f>
        <v/>
      </c>
      <c r="Z207" s="48" t="str">
        <f>IF(P207&lt;&gt;"",VLOOKUP(P207,COMMON!$G$3:$H$12,2,0),"")</f>
        <v/>
      </c>
      <c r="AA207" s="48" t="str">
        <f>IF(Q207&lt;&gt;"",VLOOKUP(Q207,COMMON!$J$2:$K$9,2,0),"")</f>
        <v/>
      </c>
      <c r="AB207" s="48" t="str">
        <f>IF(S207&lt;&gt;"",VLOOKUP(S207,COMMON!$M$2:$N$11,2,0),"")</f>
        <v>03XN</v>
      </c>
    </row>
    <row r="208" spans="1:28" s="50" customFormat="1" ht="15.75" x14ac:dyDescent="0.25">
      <c r="A208" s="48">
        <v>200</v>
      </c>
      <c r="B208" s="11" t="s">
        <v>11</v>
      </c>
      <c r="C208" s="75" t="s">
        <v>658</v>
      </c>
      <c r="D208" s="113" t="s">
        <v>653</v>
      </c>
      <c r="E208" s="41" t="s">
        <v>668</v>
      </c>
      <c r="F208" s="49"/>
      <c r="G208" s="44" t="s">
        <v>474</v>
      </c>
      <c r="H208" s="44" t="s">
        <v>474</v>
      </c>
      <c r="I208" s="82" t="s">
        <v>245</v>
      </c>
      <c r="J208" s="89">
        <v>6300</v>
      </c>
      <c r="K208" s="86">
        <v>6000</v>
      </c>
      <c r="L208" s="86">
        <v>6300</v>
      </c>
      <c r="M208" s="83">
        <v>6300</v>
      </c>
      <c r="N208" s="49"/>
      <c r="O208" s="49"/>
      <c r="P208" s="49"/>
      <c r="Q208" s="49"/>
      <c r="R208" s="49"/>
      <c r="S208" s="49" t="s">
        <v>11</v>
      </c>
      <c r="T208" s="49"/>
      <c r="U208" s="49"/>
      <c r="V208" s="11"/>
      <c r="W208" s="75" t="s">
        <v>658</v>
      </c>
      <c r="X208" s="48">
        <f>IF(B208&lt;&gt;"",VLOOKUP(B208,COMMON!$A$3:$B$6,2,0),"")</f>
        <v>2</v>
      </c>
      <c r="Y208" s="48" t="str">
        <f>IF(O208&lt;&gt;"",VLOOKUP(O208,COMMON!$D$3:$E$4,2,0),"")</f>
        <v/>
      </c>
      <c r="Z208" s="48" t="str">
        <f>IF(P208&lt;&gt;"",VLOOKUP(P208,COMMON!$G$3:$H$12,2,0),"")</f>
        <v/>
      </c>
      <c r="AA208" s="48" t="str">
        <f>IF(Q208&lt;&gt;"",VLOOKUP(Q208,COMMON!$J$2:$K$9,2,0),"")</f>
        <v/>
      </c>
      <c r="AB208" s="48" t="str">
        <f>IF(S208&lt;&gt;"",VLOOKUP(S208,COMMON!$M$2:$N$11,2,0),"")</f>
        <v>03XN</v>
      </c>
    </row>
    <row r="209" spans="1:28" s="50" customFormat="1" ht="15.75" x14ac:dyDescent="0.25">
      <c r="A209" s="48">
        <v>201</v>
      </c>
      <c r="B209" s="11" t="s">
        <v>11</v>
      </c>
      <c r="C209" s="75" t="s">
        <v>659</v>
      </c>
      <c r="D209" s="113" t="s">
        <v>653</v>
      </c>
      <c r="E209" s="41" t="s">
        <v>669</v>
      </c>
      <c r="F209" s="49"/>
      <c r="G209" s="44" t="s">
        <v>475</v>
      </c>
      <c r="H209" s="44" t="s">
        <v>475</v>
      </c>
      <c r="I209" s="82" t="s">
        <v>245</v>
      </c>
      <c r="J209" s="89">
        <v>6300</v>
      </c>
      <c r="K209" s="86">
        <v>6000</v>
      </c>
      <c r="L209" s="86">
        <v>6300</v>
      </c>
      <c r="M209" s="83">
        <v>6300</v>
      </c>
      <c r="N209" s="49"/>
      <c r="O209" s="49"/>
      <c r="P209" s="49"/>
      <c r="Q209" s="49"/>
      <c r="R209" s="49"/>
      <c r="S209" s="49" t="s">
        <v>11</v>
      </c>
      <c r="T209" s="49"/>
      <c r="U209" s="49"/>
      <c r="V209" s="11"/>
      <c r="W209" s="75" t="s">
        <v>659</v>
      </c>
      <c r="X209" s="48">
        <f>IF(B209&lt;&gt;"",VLOOKUP(B209,COMMON!$A$3:$B$6,2,0),"")</f>
        <v>2</v>
      </c>
      <c r="Y209" s="48" t="str">
        <f>IF(O209&lt;&gt;"",VLOOKUP(O209,COMMON!$D$3:$E$4,2,0),"")</f>
        <v/>
      </c>
      <c r="Z209" s="48" t="str">
        <f>IF(P209&lt;&gt;"",VLOOKUP(P209,COMMON!$G$3:$H$12,2,0),"")</f>
        <v/>
      </c>
      <c r="AA209" s="48" t="str">
        <f>IF(Q209&lt;&gt;"",VLOOKUP(Q209,COMMON!$J$2:$K$9,2,0),"")</f>
        <v/>
      </c>
      <c r="AB209" s="48" t="str">
        <f>IF(S209&lt;&gt;"",VLOOKUP(S209,COMMON!$M$2:$N$11,2,0),"")</f>
        <v>03XN</v>
      </c>
    </row>
    <row r="210" spans="1:28" s="62" customFormat="1" ht="15.75" x14ac:dyDescent="0.25">
      <c r="A210" s="63">
        <v>202</v>
      </c>
      <c r="B210" s="59" t="s">
        <v>11</v>
      </c>
      <c r="C210" s="43" t="s">
        <v>660</v>
      </c>
      <c r="D210" s="43" t="s">
        <v>663</v>
      </c>
      <c r="E210" s="60"/>
      <c r="F210" s="60"/>
      <c r="G210" s="74" t="s">
        <v>476</v>
      </c>
      <c r="H210" s="74" t="s">
        <v>476</v>
      </c>
      <c r="I210" s="77" t="s">
        <v>245</v>
      </c>
      <c r="J210" s="59"/>
      <c r="K210" s="59"/>
      <c r="L210" s="59"/>
      <c r="M210" s="59"/>
      <c r="N210" s="60"/>
      <c r="O210" s="60"/>
      <c r="P210" s="60"/>
      <c r="Q210" s="60"/>
      <c r="R210" s="60"/>
      <c r="S210" s="65" t="s">
        <v>11</v>
      </c>
      <c r="T210" s="60"/>
      <c r="U210" s="60"/>
      <c r="V210" s="59">
        <v>1</v>
      </c>
      <c r="W210" s="43" t="s">
        <v>660</v>
      </c>
      <c r="X210" s="63">
        <f>IF(B210&lt;&gt;"",VLOOKUP(B210,COMMON!$A$3:$B$6,2,0),"")</f>
        <v>2</v>
      </c>
      <c r="Y210" s="63" t="str">
        <f>IF(O210&lt;&gt;"",VLOOKUP(O210,COMMON!$D$3:$E$4,2,0),"")</f>
        <v/>
      </c>
      <c r="Z210" s="63" t="str">
        <f>IF(P210&lt;&gt;"",VLOOKUP(P210,COMMON!$G$3:$H$12,2,0),"")</f>
        <v/>
      </c>
      <c r="AA210" s="63" t="str">
        <f>IF(Q210&lt;&gt;"",VLOOKUP(Q210,COMMON!$J$2:$K$9,2,0),"")</f>
        <v/>
      </c>
      <c r="AB210" s="63" t="str">
        <f>IF(S210&lt;&gt;"",VLOOKUP(S210,COMMON!$M$2:$N$11,2,0),"")</f>
        <v>03XN</v>
      </c>
    </row>
    <row r="211" spans="1:28" s="62" customFormat="1" ht="25.5" x14ac:dyDescent="0.25">
      <c r="A211" s="63">
        <v>203</v>
      </c>
      <c r="B211" s="59" t="s">
        <v>11</v>
      </c>
      <c r="C211" s="73" t="s">
        <v>661</v>
      </c>
      <c r="D211" s="43" t="s">
        <v>660</v>
      </c>
      <c r="E211" s="60"/>
      <c r="F211" s="60"/>
      <c r="G211" s="45" t="s">
        <v>477</v>
      </c>
      <c r="H211" s="45" t="s">
        <v>477</v>
      </c>
      <c r="I211" s="77" t="s">
        <v>245</v>
      </c>
      <c r="J211" s="59"/>
      <c r="K211" s="59"/>
      <c r="L211" s="59"/>
      <c r="M211" s="59"/>
      <c r="N211" s="60"/>
      <c r="O211" s="60"/>
      <c r="P211" s="60"/>
      <c r="Q211" s="60"/>
      <c r="R211" s="60"/>
      <c r="S211" s="65" t="s">
        <v>11</v>
      </c>
      <c r="T211" s="60"/>
      <c r="U211" s="60"/>
      <c r="V211" s="59">
        <v>1</v>
      </c>
      <c r="W211" s="45" t="s">
        <v>661</v>
      </c>
      <c r="X211" s="63">
        <f>IF(B211&lt;&gt;"",VLOOKUP(B211,COMMON!$A$3:$B$6,2,0),"")</f>
        <v>2</v>
      </c>
      <c r="Y211" s="63" t="str">
        <f>IF(O211&lt;&gt;"",VLOOKUP(O211,COMMON!$D$3:$E$4,2,0),"")</f>
        <v/>
      </c>
      <c r="Z211" s="63" t="str">
        <f>IF(P211&lt;&gt;"",VLOOKUP(P211,COMMON!$G$3:$H$12,2,0),"")</f>
        <v/>
      </c>
      <c r="AA211" s="63" t="str">
        <f>IF(Q211&lt;&gt;"",VLOOKUP(Q211,COMMON!$J$2:$K$9,2,0),"")</f>
        <v/>
      </c>
      <c r="AB211" s="63" t="str">
        <f>IF(S211&lt;&gt;"",VLOOKUP(S211,COMMON!$M$2:$N$11,2,0),"")</f>
        <v>03XN</v>
      </c>
    </row>
    <row r="212" spans="1:28" s="50" customFormat="1" ht="15.75" x14ac:dyDescent="0.25">
      <c r="A212" s="48">
        <v>204</v>
      </c>
      <c r="B212" s="11" t="s">
        <v>11</v>
      </c>
      <c r="C212" s="76" t="s">
        <v>662</v>
      </c>
      <c r="D212" s="114" t="s">
        <v>661</v>
      </c>
      <c r="E212" s="41" t="s">
        <v>670</v>
      </c>
      <c r="F212" s="49"/>
      <c r="G212" s="44" t="s">
        <v>478</v>
      </c>
      <c r="H212" s="44" t="s">
        <v>478</v>
      </c>
      <c r="I212" s="46" t="s">
        <v>245</v>
      </c>
      <c r="J212" s="86">
        <v>12300</v>
      </c>
      <c r="K212" s="86">
        <v>11000</v>
      </c>
      <c r="L212" s="86">
        <v>12300</v>
      </c>
      <c r="M212" s="51">
        <v>12300</v>
      </c>
      <c r="N212" s="49"/>
      <c r="O212" s="49"/>
      <c r="P212" s="49"/>
      <c r="Q212" s="49"/>
      <c r="R212" s="49"/>
      <c r="S212" s="49" t="s">
        <v>11</v>
      </c>
      <c r="T212" s="49"/>
      <c r="U212" s="49"/>
      <c r="V212" s="11"/>
      <c r="W212" s="75" t="s">
        <v>662</v>
      </c>
      <c r="X212" s="48">
        <f>IF(B212&lt;&gt;"",VLOOKUP(B212,COMMON!$A$3:$B$6,2,0),"")</f>
        <v>2</v>
      </c>
      <c r="Y212" s="48" t="str">
        <f>IF(O212&lt;&gt;"",VLOOKUP(O212,COMMON!$D$3:$E$4,2,0),"")</f>
        <v/>
      </c>
      <c r="Z212" s="48" t="str">
        <f>IF(P212&lt;&gt;"",VLOOKUP(P212,COMMON!$G$3:$H$12,2,0),"")</f>
        <v/>
      </c>
      <c r="AA212" s="48" t="str">
        <f>IF(Q212&lt;&gt;"",VLOOKUP(Q212,COMMON!$J$2:$K$9,2,0),"")</f>
        <v/>
      </c>
      <c r="AB212" s="48" t="str">
        <f>IF(S212&lt;&gt;"",VLOOKUP(S212,COMMON!$M$2:$N$11,2,0),"")</f>
        <v>03XN</v>
      </c>
    </row>
    <row r="213" spans="1:28" s="98" customFormat="1" ht="15.75" x14ac:dyDescent="0.2">
      <c r="A213" s="92">
        <v>205</v>
      </c>
      <c r="B213" s="93" t="s">
        <v>13</v>
      </c>
      <c r="C213" s="95" t="s">
        <v>770</v>
      </c>
      <c r="D213" s="94" t="s">
        <v>769</v>
      </c>
      <c r="E213" s="96"/>
      <c r="F213" s="95"/>
      <c r="G213" s="97" t="s">
        <v>671</v>
      </c>
      <c r="H213" s="97" t="s">
        <v>671</v>
      </c>
      <c r="I213" s="94" t="s">
        <v>245</v>
      </c>
      <c r="J213" s="93"/>
      <c r="K213" s="93"/>
      <c r="L213" s="93"/>
      <c r="M213" s="93"/>
      <c r="N213" s="96"/>
      <c r="O213" s="96"/>
      <c r="P213" s="96"/>
      <c r="Q213" s="96"/>
      <c r="R213" s="96"/>
      <c r="S213" s="96" t="s">
        <v>65</v>
      </c>
      <c r="T213" s="96"/>
      <c r="U213" s="96"/>
      <c r="V213" s="93">
        <v>1</v>
      </c>
      <c r="W213" s="95" t="s">
        <v>770</v>
      </c>
      <c r="X213" s="92">
        <f>IF(B213&lt;&gt;"",VLOOKUP(B213,COMMON!$A$3:$B$6,2,0),"")</f>
        <v>4</v>
      </c>
      <c r="Y213" s="92" t="str">
        <f>IF(O213&lt;&gt;"",VLOOKUP(O213,COMMON!$D$3:$E$4,2,0),"")</f>
        <v/>
      </c>
      <c r="Z213" s="92" t="str">
        <f>IF(P213&lt;&gt;"",VLOOKUP(P213,COMMON!$G$3:$H$12,2,0),"")</f>
        <v/>
      </c>
      <c r="AA213" s="92" t="str">
        <f>IF(Q213&lt;&gt;"",VLOOKUP(Q213,COMMON!$J$2:$K$9,2,0),"")</f>
        <v/>
      </c>
      <c r="AB213" s="92" t="str">
        <f>IF(S213&lt;&gt;"",VLOOKUP(S213,COMMON!$M$2:$N$11,2,0),"")</f>
        <v>06PTTT</v>
      </c>
    </row>
    <row r="214" spans="1:28" s="62" customFormat="1" ht="15.75" x14ac:dyDescent="0.25">
      <c r="A214" s="63">
        <v>206</v>
      </c>
      <c r="B214" s="59" t="s">
        <v>13</v>
      </c>
      <c r="C214" s="45" t="s">
        <v>771</v>
      </c>
      <c r="D214" s="45" t="s">
        <v>770</v>
      </c>
      <c r="E214" s="60"/>
      <c r="F214" s="45"/>
      <c r="G214" s="45" t="s">
        <v>672</v>
      </c>
      <c r="H214" s="45" t="s">
        <v>672</v>
      </c>
      <c r="I214" s="80" t="s">
        <v>245</v>
      </c>
      <c r="J214" s="59"/>
      <c r="K214" s="59"/>
      <c r="L214" s="59"/>
      <c r="M214" s="59"/>
      <c r="N214" s="60"/>
      <c r="O214" s="60"/>
      <c r="P214" s="60"/>
      <c r="Q214" s="60"/>
      <c r="R214" s="60"/>
      <c r="S214" s="60" t="s">
        <v>65</v>
      </c>
      <c r="T214" s="60"/>
      <c r="U214" s="60"/>
      <c r="V214" s="59">
        <v>1</v>
      </c>
      <c r="W214" s="45" t="s">
        <v>771</v>
      </c>
      <c r="X214" s="58">
        <f>IF(B214&lt;&gt;"",VLOOKUP(B214,COMMON!$A$3:$B$6,2,0),"")</f>
        <v>4</v>
      </c>
      <c r="Y214" s="58" t="str">
        <f>IF(O214&lt;&gt;"",VLOOKUP(O214,COMMON!$D$3:$E$4,2,0),"")</f>
        <v/>
      </c>
      <c r="Z214" s="58" t="str">
        <f>IF(P214&lt;&gt;"",VLOOKUP(P214,COMMON!$G$3:$H$12,2,0),"")</f>
        <v/>
      </c>
      <c r="AA214" s="58" t="str">
        <f>IF(Q214&lt;&gt;"",VLOOKUP(Q214,COMMON!$J$2:$K$9,2,0),"")</f>
        <v/>
      </c>
      <c r="AB214" s="58" t="str">
        <f>IF(S214&lt;&gt;"",VLOOKUP(S214,COMMON!$M$2:$N$11,2,0),"")</f>
        <v>06PTTT</v>
      </c>
    </row>
    <row r="215" spans="1:28" s="50" customFormat="1" ht="26.25" x14ac:dyDescent="0.25">
      <c r="A215" s="48">
        <v>207</v>
      </c>
      <c r="B215" s="11" t="s">
        <v>13</v>
      </c>
      <c r="C215" s="75" t="s">
        <v>778</v>
      </c>
      <c r="D215" s="113" t="s">
        <v>771</v>
      </c>
      <c r="E215" s="41" t="s">
        <v>868</v>
      </c>
      <c r="F215" s="75"/>
      <c r="G215" s="44" t="s">
        <v>673</v>
      </c>
      <c r="H215" s="44" t="s">
        <v>673</v>
      </c>
      <c r="I215" s="78" t="s">
        <v>245</v>
      </c>
      <c r="J215" s="86">
        <v>713000</v>
      </c>
      <c r="K215" s="86">
        <v>713000</v>
      </c>
      <c r="L215" s="86">
        <v>713000</v>
      </c>
      <c r="M215" s="51">
        <v>1100000</v>
      </c>
      <c r="N215" s="49"/>
      <c r="O215" s="49"/>
      <c r="P215" s="49"/>
      <c r="Q215" s="49"/>
      <c r="R215" s="49"/>
      <c r="S215" s="49" t="s">
        <v>65</v>
      </c>
      <c r="T215" s="49"/>
      <c r="U215" s="49"/>
      <c r="V215" s="11"/>
      <c r="W215" s="75" t="s">
        <v>778</v>
      </c>
      <c r="X215" s="48">
        <f>IF(B215&lt;&gt;"",VLOOKUP(B215,COMMON!$A$3:$B$6,2,0),"")</f>
        <v>4</v>
      </c>
      <c r="Y215" s="48" t="str">
        <f>IF(O215&lt;&gt;"",VLOOKUP(O215,COMMON!$D$3:$E$4,2,0),"")</f>
        <v/>
      </c>
      <c r="Z215" s="48" t="str">
        <f>IF(P215&lt;&gt;"",VLOOKUP(P215,COMMON!$G$3:$H$12,2,0),"")</f>
        <v/>
      </c>
      <c r="AA215" s="48" t="str">
        <f>IF(Q215&lt;&gt;"",VLOOKUP(Q215,COMMON!$J$2:$K$9,2,0),"")</f>
        <v/>
      </c>
      <c r="AB215" s="48" t="str">
        <f>IF(S215&lt;&gt;"",VLOOKUP(S215,COMMON!$M$2:$N$11,2,0),"")</f>
        <v>06PTTT</v>
      </c>
    </row>
    <row r="216" spans="1:28" s="50" customFormat="1" ht="15.75" x14ac:dyDescent="0.25">
      <c r="A216" s="48">
        <v>208</v>
      </c>
      <c r="B216" s="11" t="s">
        <v>13</v>
      </c>
      <c r="C216" s="75" t="s">
        <v>779</v>
      </c>
      <c r="D216" s="113" t="s">
        <v>771</v>
      </c>
      <c r="E216" s="41" t="s">
        <v>869</v>
      </c>
      <c r="F216" s="75"/>
      <c r="G216" s="44" t="s">
        <v>674</v>
      </c>
      <c r="H216" s="44" t="s">
        <v>674</v>
      </c>
      <c r="I216" s="78" t="s">
        <v>245</v>
      </c>
      <c r="J216" s="86">
        <v>713000</v>
      </c>
      <c r="K216" s="86">
        <v>713000</v>
      </c>
      <c r="L216" s="86">
        <v>713000</v>
      </c>
      <c r="M216" s="51">
        <v>1100000</v>
      </c>
      <c r="N216" s="49"/>
      <c r="O216" s="49"/>
      <c r="P216" s="49"/>
      <c r="Q216" s="49"/>
      <c r="R216" s="49"/>
      <c r="S216" s="49" t="s">
        <v>65</v>
      </c>
      <c r="T216" s="49"/>
      <c r="U216" s="49"/>
      <c r="V216" s="11"/>
      <c r="W216" s="75" t="s">
        <v>779</v>
      </c>
      <c r="X216" s="48">
        <f>IF(B216&lt;&gt;"",VLOOKUP(B216,COMMON!$A$3:$B$6,2,0),"")</f>
        <v>4</v>
      </c>
      <c r="Y216" s="48" t="str">
        <f>IF(O216&lt;&gt;"",VLOOKUP(O216,COMMON!$D$3:$E$4,2,0),"")</f>
        <v/>
      </c>
      <c r="Z216" s="48" t="str">
        <f>IF(P216&lt;&gt;"",VLOOKUP(P216,COMMON!$G$3:$H$12,2,0),"")</f>
        <v/>
      </c>
      <c r="AA216" s="48" t="str">
        <f>IF(Q216&lt;&gt;"",VLOOKUP(Q216,COMMON!$J$2:$K$9,2,0),"")</f>
        <v/>
      </c>
      <c r="AB216" s="48" t="str">
        <f>IF(S216&lt;&gt;"",VLOOKUP(S216,COMMON!$M$2:$N$11,2,0),"")</f>
        <v>06PTTT</v>
      </c>
    </row>
    <row r="217" spans="1:28" s="50" customFormat="1" ht="15.75" x14ac:dyDescent="0.25">
      <c r="A217" s="48">
        <v>209</v>
      </c>
      <c r="B217" s="11" t="s">
        <v>13</v>
      </c>
      <c r="C217" s="75" t="s">
        <v>780</v>
      </c>
      <c r="D217" s="113" t="s">
        <v>771</v>
      </c>
      <c r="E217" s="41" t="s">
        <v>870</v>
      </c>
      <c r="F217" s="75"/>
      <c r="G217" s="44" t="s">
        <v>675</v>
      </c>
      <c r="H217" s="44" t="s">
        <v>675</v>
      </c>
      <c r="I217" s="78" t="s">
        <v>245</v>
      </c>
      <c r="J217" s="86">
        <v>713000</v>
      </c>
      <c r="K217" s="86">
        <v>713000</v>
      </c>
      <c r="L217" s="86">
        <v>713000</v>
      </c>
      <c r="M217" s="51">
        <v>1100000</v>
      </c>
      <c r="N217" s="49"/>
      <c r="O217" s="49"/>
      <c r="P217" s="49"/>
      <c r="Q217" s="49"/>
      <c r="R217" s="49"/>
      <c r="S217" s="49" t="s">
        <v>65</v>
      </c>
      <c r="T217" s="49"/>
      <c r="U217" s="49"/>
      <c r="V217" s="11"/>
      <c r="W217" s="75" t="s">
        <v>780</v>
      </c>
      <c r="X217" s="48">
        <f>IF(B217&lt;&gt;"",VLOOKUP(B217,COMMON!$A$3:$B$6,2,0),"")</f>
        <v>4</v>
      </c>
      <c r="Y217" s="48" t="str">
        <f>IF(O217&lt;&gt;"",VLOOKUP(O217,COMMON!$D$3:$E$4,2,0),"")</f>
        <v/>
      </c>
      <c r="Z217" s="48" t="str">
        <f>IF(P217&lt;&gt;"",VLOOKUP(P217,COMMON!$G$3:$H$12,2,0),"")</f>
        <v/>
      </c>
      <c r="AA217" s="48" t="str">
        <f>IF(Q217&lt;&gt;"",VLOOKUP(Q217,COMMON!$J$2:$K$9,2,0),"")</f>
        <v/>
      </c>
      <c r="AB217" s="48" t="str">
        <f>IF(S217&lt;&gt;"",VLOOKUP(S217,COMMON!$M$2:$N$11,2,0),"")</f>
        <v>06PTTT</v>
      </c>
    </row>
    <row r="218" spans="1:28" s="50" customFormat="1" ht="15.75" x14ac:dyDescent="0.25">
      <c r="A218" s="48">
        <v>210</v>
      </c>
      <c r="B218" s="11" t="s">
        <v>13</v>
      </c>
      <c r="C218" s="75" t="s">
        <v>781</v>
      </c>
      <c r="D218" s="113" t="s">
        <v>771</v>
      </c>
      <c r="E218" s="41" t="s">
        <v>871</v>
      </c>
      <c r="F218" s="75"/>
      <c r="G218" s="44" t="s">
        <v>676</v>
      </c>
      <c r="H218" s="44" t="s">
        <v>676</v>
      </c>
      <c r="I218" s="78" t="s">
        <v>245</v>
      </c>
      <c r="J218" s="86">
        <v>713000</v>
      </c>
      <c r="K218" s="86">
        <v>713000</v>
      </c>
      <c r="L218" s="86">
        <v>713000</v>
      </c>
      <c r="M218" s="51">
        <v>1100000</v>
      </c>
      <c r="N218" s="49"/>
      <c r="O218" s="49"/>
      <c r="P218" s="49"/>
      <c r="Q218" s="49"/>
      <c r="R218" s="49"/>
      <c r="S218" s="49" t="s">
        <v>65</v>
      </c>
      <c r="T218" s="49"/>
      <c r="U218" s="49"/>
      <c r="V218" s="11"/>
      <c r="W218" s="75" t="s">
        <v>781</v>
      </c>
      <c r="X218" s="48">
        <f>IF(B218&lt;&gt;"",VLOOKUP(B218,COMMON!$A$3:$B$6,2,0),"")</f>
        <v>4</v>
      </c>
      <c r="Y218" s="48" t="str">
        <f>IF(O218&lt;&gt;"",VLOOKUP(O218,COMMON!$D$3:$E$4,2,0),"")</f>
        <v/>
      </c>
      <c r="Z218" s="48" t="str">
        <f>IF(P218&lt;&gt;"",VLOOKUP(P218,COMMON!$G$3:$H$12,2,0),"")</f>
        <v/>
      </c>
      <c r="AA218" s="48" t="str">
        <f>IF(Q218&lt;&gt;"",VLOOKUP(Q218,COMMON!$J$2:$K$9,2,0),"")</f>
        <v/>
      </c>
      <c r="AB218" s="48" t="str">
        <f>IF(S218&lt;&gt;"",VLOOKUP(S218,COMMON!$M$2:$N$11,2,0),"")</f>
        <v>06PTTT</v>
      </c>
    </row>
    <row r="219" spans="1:28" s="50" customFormat="1" ht="15.75" x14ac:dyDescent="0.25">
      <c r="A219" s="48">
        <v>211</v>
      </c>
      <c r="B219" s="11" t="s">
        <v>13</v>
      </c>
      <c r="C219" s="75" t="s">
        <v>782</v>
      </c>
      <c r="D219" s="113" t="s">
        <v>771</v>
      </c>
      <c r="E219" s="41" t="s">
        <v>872</v>
      </c>
      <c r="F219" s="75"/>
      <c r="G219" s="44" t="s">
        <v>677</v>
      </c>
      <c r="H219" s="44" t="s">
        <v>677</v>
      </c>
      <c r="I219" s="78" t="s">
        <v>245</v>
      </c>
      <c r="J219" s="86">
        <v>1149000</v>
      </c>
      <c r="K219" s="86">
        <v>1149000</v>
      </c>
      <c r="L219" s="86">
        <v>1149000</v>
      </c>
      <c r="M219" s="51">
        <v>1400000</v>
      </c>
      <c r="N219" s="49"/>
      <c r="O219" s="49"/>
      <c r="P219" s="49"/>
      <c r="Q219" s="49"/>
      <c r="R219" s="49"/>
      <c r="S219" s="49" t="s">
        <v>65</v>
      </c>
      <c r="T219" s="49"/>
      <c r="U219" s="49"/>
      <c r="V219" s="11"/>
      <c r="W219" s="75" t="s">
        <v>782</v>
      </c>
      <c r="X219" s="48">
        <f>IF(B219&lt;&gt;"",VLOOKUP(B219,COMMON!$A$3:$B$6,2,0),"")</f>
        <v>4</v>
      </c>
      <c r="Y219" s="48" t="str">
        <f>IF(O219&lt;&gt;"",VLOOKUP(O219,COMMON!$D$3:$E$4,2,0),"")</f>
        <v/>
      </c>
      <c r="Z219" s="48" t="str">
        <f>IF(P219&lt;&gt;"",VLOOKUP(P219,COMMON!$G$3:$H$12,2,0),"")</f>
        <v/>
      </c>
      <c r="AA219" s="48" t="str">
        <f>IF(Q219&lt;&gt;"",VLOOKUP(Q219,COMMON!$J$2:$K$9,2,0),"")</f>
        <v/>
      </c>
      <c r="AB219" s="48" t="str">
        <f>IF(S219&lt;&gt;"",VLOOKUP(S219,COMMON!$M$2:$N$11,2,0),"")</f>
        <v>06PTTT</v>
      </c>
    </row>
    <row r="220" spans="1:28" s="50" customFormat="1" ht="15.75" x14ac:dyDescent="0.25">
      <c r="A220" s="48">
        <v>212</v>
      </c>
      <c r="B220" s="11" t="s">
        <v>13</v>
      </c>
      <c r="C220" s="75" t="s">
        <v>783</v>
      </c>
      <c r="D220" s="113" t="s">
        <v>771</v>
      </c>
      <c r="E220" s="41" t="s">
        <v>873</v>
      </c>
      <c r="F220" s="75"/>
      <c r="G220" s="44" t="s">
        <v>678</v>
      </c>
      <c r="H220" s="44" t="s">
        <v>678</v>
      </c>
      <c r="I220" s="78" t="s">
        <v>245</v>
      </c>
      <c r="J220" s="86">
        <v>430000</v>
      </c>
      <c r="K220" s="86">
        <v>430000</v>
      </c>
      <c r="L220" s="86">
        <v>430000</v>
      </c>
      <c r="M220" s="51">
        <v>800000</v>
      </c>
      <c r="N220" s="49"/>
      <c r="O220" s="49"/>
      <c r="P220" s="49"/>
      <c r="Q220" s="49"/>
      <c r="R220" s="49"/>
      <c r="S220" s="49" t="s">
        <v>65</v>
      </c>
      <c r="T220" s="49"/>
      <c r="U220" s="49"/>
      <c r="V220" s="11"/>
      <c r="W220" s="75" t="s">
        <v>783</v>
      </c>
      <c r="X220" s="48">
        <f>IF(B220&lt;&gt;"",VLOOKUP(B220,COMMON!$A$3:$B$6,2,0),"")</f>
        <v>4</v>
      </c>
      <c r="Y220" s="48" t="str">
        <f>IF(O220&lt;&gt;"",VLOOKUP(O220,COMMON!$D$3:$E$4,2,0),"")</f>
        <v/>
      </c>
      <c r="Z220" s="48" t="str">
        <f>IF(P220&lt;&gt;"",VLOOKUP(P220,COMMON!$G$3:$H$12,2,0),"")</f>
        <v/>
      </c>
      <c r="AA220" s="48" t="str">
        <f>IF(Q220&lt;&gt;"",VLOOKUP(Q220,COMMON!$J$2:$K$9,2,0),"")</f>
        <v/>
      </c>
      <c r="AB220" s="48" t="str">
        <f>IF(S220&lt;&gt;"",VLOOKUP(S220,COMMON!$M$2:$N$11,2,0),"")</f>
        <v>06PTTT</v>
      </c>
    </row>
    <row r="221" spans="1:28" s="62" customFormat="1" ht="15.75" x14ac:dyDescent="0.2">
      <c r="A221" s="58">
        <v>213</v>
      </c>
      <c r="B221" s="59" t="s">
        <v>13</v>
      </c>
      <c r="C221" s="45" t="s">
        <v>772</v>
      </c>
      <c r="D221" s="45" t="s">
        <v>770</v>
      </c>
      <c r="E221" s="60"/>
      <c r="F221" s="45"/>
      <c r="G221" s="45" t="s">
        <v>679</v>
      </c>
      <c r="H221" s="45" t="s">
        <v>679</v>
      </c>
      <c r="I221" s="80" t="s">
        <v>245</v>
      </c>
      <c r="J221" s="59"/>
      <c r="K221" s="59"/>
      <c r="L221" s="59"/>
      <c r="M221" s="59"/>
      <c r="N221" s="60"/>
      <c r="O221" s="60"/>
      <c r="P221" s="60"/>
      <c r="Q221" s="60"/>
      <c r="R221" s="60"/>
      <c r="S221" s="60" t="s">
        <v>65</v>
      </c>
      <c r="T221" s="60"/>
      <c r="U221" s="60"/>
      <c r="V221" s="59">
        <v>1</v>
      </c>
      <c r="W221" s="45" t="s">
        <v>772</v>
      </c>
      <c r="X221" s="58">
        <f>IF(B221&lt;&gt;"",VLOOKUP(B221,COMMON!$A$3:$B$6,2,0),"")</f>
        <v>4</v>
      </c>
      <c r="Y221" s="58" t="str">
        <f>IF(O221&lt;&gt;"",VLOOKUP(O221,COMMON!$D$3:$E$4,2,0),"")</f>
        <v/>
      </c>
      <c r="Z221" s="58" t="str">
        <f>IF(P221&lt;&gt;"",VLOOKUP(P221,COMMON!$G$3:$H$12,2,0),"")</f>
        <v/>
      </c>
      <c r="AA221" s="58" t="str">
        <f>IF(Q221&lt;&gt;"",VLOOKUP(Q221,COMMON!$J$2:$K$9,2,0),"")</f>
        <v/>
      </c>
      <c r="AB221" s="58" t="str">
        <f>IF(S221&lt;&gt;"",VLOOKUP(S221,COMMON!$M$2:$N$11,2,0),"")</f>
        <v>06PTTT</v>
      </c>
    </row>
    <row r="222" spans="1:28" s="50" customFormat="1" ht="15.75" x14ac:dyDescent="0.25">
      <c r="A222" s="48">
        <v>214</v>
      </c>
      <c r="B222" s="11" t="s">
        <v>13</v>
      </c>
      <c r="C222" s="75" t="s">
        <v>784</v>
      </c>
      <c r="D222" s="113" t="s">
        <v>772</v>
      </c>
      <c r="E222" s="41" t="s">
        <v>874</v>
      </c>
      <c r="F222" s="75"/>
      <c r="G222" s="44" t="s">
        <v>680</v>
      </c>
      <c r="H222" s="44" t="s">
        <v>680</v>
      </c>
      <c r="I222" s="78" t="s">
        <v>245</v>
      </c>
      <c r="J222" s="86">
        <v>632000</v>
      </c>
      <c r="K222" s="86">
        <v>632000</v>
      </c>
      <c r="L222" s="86">
        <f>IF(J222="",F222,J222)</f>
        <v>632000</v>
      </c>
      <c r="M222" s="51">
        <v>632000</v>
      </c>
      <c r="N222" s="49"/>
      <c r="O222" s="49"/>
      <c r="P222" s="49"/>
      <c r="Q222" s="49"/>
      <c r="R222" s="49"/>
      <c r="S222" s="49" t="s">
        <v>65</v>
      </c>
      <c r="T222" s="49"/>
      <c r="U222" s="49"/>
      <c r="V222" s="11"/>
      <c r="W222" s="75" t="s">
        <v>784</v>
      </c>
      <c r="X222" s="48">
        <f>IF(B222&lt;&gt;"",VLOOKUP(B222,COMMON!$A$3:$B$6,2,0),"")</f>
        <v>4</v>
      </c>
      <c r="Y222" s="48" t="str">
        <f>IF(O222&lt;&gt;"",VLOOKUP(O222,COMMON!$D$3:$E$4,2,0),"")</f>
        <v/>
      </c>
      <c r="Z222" s="48" t="str">
        <f>IF(P222&lt;&gt;"",VLOOKUP(P222,COMMON!$G$3:$H$12,2,0),"")</f>
        <v/>
      </c>
      <c r="AA222" s="48" t="str">
        <f>IF(Q222&lt;&gt;"",VLOOKUP(Q222,COMMON!$J$2:$K$9,2,0),"")</f>
        <v/>
      </c>
      <c r="AB222" s="48" t="str">
        <f>IF(S222&lt;&gt;"",VLOOKUP(S222,COMMON!$M$2:$N$11,2,0),"")</f>
        <v>06PTTT</v>
      </c>
    </row>
    <row r="223" spans="1:28" s="62" customFormat="1" ht="15.75" x14ac:dyDescent="0.2">
      <c r="A223" s="58">
        <v>215</v>
      </c>
      <c r="B223" s="59" t="s">
        <v>13</v>
      </c>
      <c r="C223" s="45" t="s">
        <v>773</v>
      </c>
      <c r="D223" s="45" t="s">
        <v>770</v>
      </c>
      <c r="E223" s="60"/>
      <c r="F223" s="45"/>
      <c r="G223" s="45" t="s">
        <v>681</v>
      </c>
      <c r="H223" s="45" t="s">
        <v>681</v>
      </c>
      <c r="I223" s="80" t="s">
        <v>245</v>
      </c>
      <c r="J223" s="59"/>
      <c r="K223" s="59"/>
      <c r="L223" s="59"/>
      <c r="M223" s="59"/>
      <c r="N223" s="60"/>
      <c r="O223" s="60"/>
      <c r="P223" s="60"/>
      <c r="Q223" s="60"/>
      <c r="R223" s="60"/>
      <c r="S223" s="60" t="s">
        <v>65</v>
      </c>
      <c r="T223" s="60"/>
      <c r="U223" s="60"/>
      <c r="V223" s="59">
        <v>1</v>
      </c>
      <c r="W223" s="45" t="s">
        <v>773</v>
      </c>
      <c r="X223" s="58">
        <f>IF(B223&lt;&gt;"",VLOOKUP(B223,COMMON!$A$3:$B$6,2,0),"")</f>
        <v>4</v>
      </c>
      <c r="Y223" s="58" t="str">
        <f>IF(O223&lt;&gt;"",VLOOKUP(O223,COMMON!$D$3:$E$4,2,0),"")</f>
        <v/>
      </c>
      <c r="Z223" s="58" t="str">
        <f>IF(P223&lt;&gt;"",VLOOKUP(P223,COMMON!$G$3:$H$12,2,0),"")</f>
        <v/>
      </c>
      <c r="AA223" s="58" t="str">
        <f>IF(Q223&lt;&gt;"",VLOOKUP(Q223,COMMON!$J$2:$K$9,2,0),"")</f>
        <v/>
      </c>
      <c r="AB223" s="58" t="str">
        <f>IF(S223&lt;&gt;"",VLOOKUP(S223,COMMON!$M$2:$N$11,2,0),"")</f>
        <v>06PTTT</v>
      </c>
    </row>
    <row r="224" spans="1:28" s="50" customFormat="1" ht="26.25" x14ac:dyDescent="0.25">
      <c r="A224" s="48">
        <v>216</v>
      </c>
      <c r="B224" s="11" t="s">
        <v>13</v>
      </c>
      <c r="C224" s="75" t="s">
        <v>785</v>
      </c>
      <c r="D224" s="113" t="s">
        <v>773</v>
      </c>
      <c r="E224" s="41" t="s">
        <v>875</v>
      </c>
      <c r="F224" s="75"/>
      <c r="G224" s="44" t="s">
        <v>682</v>
      </c>
      <c r="H224" s="44" t="s">
        <v>682</v>
      </c>
      <c r="I224" s="78" t="s">
        <v>245</v>
      </c>
      <c r="J224" s="86">
        <v>365000</v>
      </c>
      <c r="K224" s="86">
        <v>365000</v>
      </c>
      <c r="L224" s="86">
        <v>1100000</v>
      </c>
      <c r="M224" s="51">
        <v>1100000</v>
      </c>
      <c r="N224" s="49"/>
      <c r="O224" s="49"/>
      <c r="P224" s="49"/>
      <c r="Q224" s="49"/>
      <c r="R224" s="49"/>
      <c r="S224" s="49" t="s">
        <v>65</v>
      </c>
      <c r="T224" s="49"/>
      <c r="U224" s="49"/>
      <c r="V224" s="11"/>
      <c r="W224" s="75" t="s">
        <v>785</v>
      </c>
      <c r="X224" s="48">
        <f>IF(B224&lt;&gt;"",VLOOKUP(B224,COMMON!$A$3:$B$6,2,0),"")</f>
        <v>4</v>
      </c>
      <c r="Y224" s="48" t="str">
        <f>IF(O224&lt;&gt;"",VLOOKUP(O224,COMMON!$D$3:$E$4,2,0),"")</f>
        <v/>
      </c>
      <c r="Z224" s="48" t="str">
        <f>IF(P224&lt;&gt;"",VLOOKUP(P224,COMMON!$G$3:$H$12,2,0),"")</f>
        <v/>
      </c>
      <c r="AA224" s="48" t="str">
        <f>IF(Q224&lt;&gt;"",VLOOKUP(Q224,COMMON!$J$2:$K$9,2,0),"")</f>
        <v/>
      </c>
      <c r="AB224" s="48" t="str">
        <f>IF(S224&lt;&gt;"",VLOOKUP(S224,COMMON!$M$2:$N$11,2,0),"")</f>
        <v>06PTTT</v>
      </c>
    </row>
    <row r="225" spans="1:28" s="50" customFormat="1" ht="26.25" x14ac:dyDescent="0.25">
      <c r="A225" s="48">
        <v>217</v>
      </c>
      <c r="B225" s="11" t="s">
        <v>13</v>
      </c>
      <c r="C225" s="75" t="s">
        <v>786</v>
      </c>
      <c r="D225" s="113" t="s">
        <v>773</v>
      </c>
      <c r="E225" s="41" t="s">
        <v>876</v>
      </c>
      <c r="F225" s="75"/>
      <c r="G225" s="44" t="s">
        <v>683</v>
      </c>
      <c r="H225" s="44" t="s">
        <v>683</v>
      </c>
      <c r="I225" s="78" t="s">
        <v>245</v>
      </c>
      <c r="J225" s="86">
        <v>713000</v>
      </c>
      <c r="K225" s="86">
        <v>713000</v>
      </c>
      <c r="L225" s="86">
        <v>1100000</v>
      </c>
      <c r="M225" s="51">
        <v>1100000</v>
      </c>
      <c r="N225" s="49"/>
      <c r="O225" s="49"/>
      <c r="P225" s="49"/>
      <c r="Q225" s="49"/>
      <c r="R225" s="49"/>
      <c r="S225" s="49" t="s">
        <v>65</v>
      </c>
      <c r="T225" s="49"/>
      <c r="U225" s="49"/>
      <c r="V225" s="11"/>
      <c r="W225" s="75" t="s">
        <v>786</v>
      </c>
      <c r="X225" s="48">
        <f>IF(B225&lt;&gt;"",VLOOKUP(B225,COMMON!$A$3:$B$6,2,0),"")</f>
        <v>4</v>
      </c>
      <c r="Y225" s="48" t="str">
        <f>IF(O225&lt;&gt;"",VLOOKUP(O225,COMMON!$D$3:$E$4,2,0),"")</f>
        <v/>
      </c>
      <c r="Z225" s="48" t="str">
        <f>IF(P225&lt;&gt;"",VLOOKUP(P225,COMMON!$G$3:$H$12,2,0),"")</f>
        <v/>
      </c>
      <c r="AA225" s="48" t="str">
        <f>IF(Q225&lt;&gt;"",VLOOKUP(Q225,COMMON!$J$2:$K$9,2,0),"")</f>
        <v/>
      </c>
      <c r="AB225" s="48" t="str">
        <f>IF(S225&lt;&gt;"",VLOOKUP(S225,COMMON!$M$2:$N$11,2,0),"")</f>
        <v>06PTTT</v>
      </c>
    </row>
    <row r="226" spans="1:28" s="50" customFormat="1" ht="26.25" x14ac:dyDescent="0.25">
      <c r="A226" s="48">
        <v>218</v>
      </c>
      <c r="B226" s="11" t="s">
        <v>13</v>
      </c>
      <c r="C226" s="75" t="s">
        <v>787</v>
      </c>
      <c r="D226" s="113" t="s">
        <v>773</v>
      </c>
      <c r="E226" s="41" t="s">
        <v>877</v>
      </c>
      <c r="F226" s="75"/>
      <c r="G226" s="44" t="s">
        <v>684</v>
      </c>
      <c r="H226" s="44" t="s">
        <v>684</v>
      </c>
      <c r="I226" s="78" t="s">
        <v>245</v>
      </c>
      <c r="J226" s="86">
        <v>713000</v>
      </c>
      <c r="K226" s="86">
        <v>713000</v>
      </c>
      <c r="L226" s="86">
        <v>1100000</v>
      </c>
      <c r="M226" s="51">
        <v>1100000</v>
      </c>
      <c r="N226" s="49"/>
      <c r="O226" s="49"/>
      <c r="P226" s="49"/>
      <c r="Q226" s="49"/>
      <c r="R226" s="49"/>
      <c r="S226" s="49" t="s">
        <v>65</v>
      </c>
      <c r="T226" s="49"/>
      <c r="U226" s="49"/>
      <c r="V226" s="11"/>
      <c r="W226" s="75" t="s">
        <v>787</v>
      </c>
      <c r="X226" s="48">
        <f>IF(B226&lt;&gt;"",VLOOKUP(B226,COMMON!$A$3:$B$6,2,0),"")</f>
        <v>4</v>
      </c>
      <c r="Y226" s="48" t="str">
        <f>IF(O226&lt;&gt;"",VLOOKUP(O226,COMMON!$D$3:$E$4,2,0),"")</f>
        <v/>
      </c>
      <c r="Z226" s="48" t="str">
        <f>IF(P226&lt;&gt;"",VLOOKUP(P226,COMMON!$G$3:$H$12,2,0),"")</f>
        <v/>
      </c>
      <c r="AA226" s="48" t="str">
        <f>IF(Q226&lt;&gt;"",VLOOKUP(Q226,COMMON!$J$2:$K$9,2,0),"")</f>
        <v/>
      </c>
      <c r="AB226" s="48" t="str">
        <f>IF(S226&lt;&gt;"",VLOOKUP(S226,COMMON!$M$2:$N$11,2,0),"")</f>
        <v>06PTTT</v>
      </c>
    </row>
    <row r="227" spans="1:28" s="50" customFormat="1" ht="26.25" x14ac:dyDescent="0.25">
      <c r="A227" s="48">
        <v>219</v>
      </c>
      <c r="B227" s="11" t="s">
        <v>13</v>
      </c>
      <c r="C227" s="75" t="s">
        <v>788</v>
      </c>
      <c r="D227" s="113" t="s">
        <v>773</v>
      </c>
      <c r="E227" s="41" t="s">
        <v>878</v>
      </c>
      <c r="F227" s="75"/>
      <c r="G227" s="44" t="s">
        <v>685</v>
      </c>
      <c r="H227" s="44" t="s">
        <v>685</v>
      </c>
      <c r="I227" s="78" t="s">
        <v>245</v>
      </c>
      <c r="J227" s="86">
        <v>791000</v>
      </c>
      <c r="K227" s="86">
        <v>791000</v>
      </c>
      <c r="L227" s="86">
        <v>1400000</v>
      </c>
      <c r="M227" s="51">
        <v>1400000</v>
      </c>
      <c r="N227" s="49"/>
      <c r="O227" s="49"/>
      <c r="P227" s="49"/>
      <c r="Q227" s="49"/>
      <c r="R227" s="49"/>
      <c r="S227" s="49" t="s">
        <v>65</v>
      </c>
      <c r="T227" s="49"/>
      <c r="U227" s="49"/>
      <c r="V227" s="11"/>
      <c r="W227" s="75" t="s">
        <v>788</v>
      </c>
      <c r="X227" s="48">
        <f>IF(B227&lt;&gt;"",VLOOKUP(B227,COMMON!$A$3:$B$6,2,0),"")</f>
        <v>4</v>
      </c>
      <c r="Y227" s="48" t="str">
        <f>IF(O227&lt;&gt;"",VLOOKUP(O227,COMMON!$D$3:$E$4,2,0),"")</f>
        <v/>
      </c>
      <c r="Z227" s="48" t="str">
        <f>IF(P227&lt;&gt;"",VLOOKUP(P227,COMMON!$G$3:$H$12,2,0),"")</f>
        <v/>
      </c>
      <c r="AA227" s="48" t="str">
        <f>IF(Q227&lt;&gt;"",VLOOKUP(Q227,COMMON!$J$2:$K$9,2,0),"")</f>
        <v/>
      </c>
      <c r="AB227" s="48" t="str">
        <f>IF(S227&lt;&gt;"",VLOOKUP(S227,COMMON!$M$2:$N$11,2,0),"")</f>
        <v>06PTTT</v>
      </c>
    </row>
    <row r="228" spans="1:28" s="50" customFormat="1" ht="26.25" x14ac:dyDescent="0.25">
      <c r="A228" s="48">
        <v>220</v>
      </c>
      <c r="B228" s="11" t="s">
        <v>13</v>
      </c>
      <c r="C228" s="75" t="s">
        <v>789</v>
      </c>
      <c r="D228" s="113" t="s">
        <v>773</v>
      </c>
      <c r="E228" s="41" t="s">
        <v>879</v>
      </c>
      <c r="F228" s="75"/>
      <c r="G228" s="44" t="s">
        <v>686</v>
      </c>
      <c r="H228" s="44" t="s">
        <v>686</v>
      </c>
      <c r="I228" s="78" t="s">
        <v>245</v>
      </c>
      <c r="J228" s="86">
        <v>791000</v>
      </c>
      <c r="K228" s="86">
        <v>791000</v>
      </c>
      <c r="L228" s="86">
        <v>1400000</v>
      </c>
      <c r="M228" s="51">
        <v>1400000</v>
      </c>
      <c r="N228" s="49"/>
      <c r="O228" s="49"/>
      <c r="P228" s="49"/>
      <c r="Q228" s="49"/>
      <c r="R228" s="49"/>
      <c r="S228" s="49" t="s">
        <v>65</v>
      </c>
      <c r="T228" s="49"/>
      <c r="U228" s="49"/>
      <c r="V228" s="11"/>
      <c r="W228" s="75" t="s">
        <v>789</v>
      </c>
      <c r="X228" s="48">
        <f>IF(B228&lt;&gt;"",VLOOKUP(B228,COMMON!$A$3:$B$6,2,0),"")</f>
        <v>4</v>
      </c>
      <c r="Y228" s="48" t="str">
        <f>IF(O228&lt;&gt;"",VLOOKUP(O228,COMMON!$D$3:$E$4,2,0),"")</f>
        <v/>
      </c>
      <c r="Z228" s="48" t="str">
        <f>IF(P228&lt;&gt;"",VLOOKUP(P228,COMMON!$G$3:$H$12,2,0),"")</f>
        <v/>
      </c>
      <c r="AA228" s="48" t="str">
        <f>IF(Q228&lt;&gt;"",VLOOKUP(Q228,COMMON!$J$2:$K$9,2,0),"")</f>
        <v/>
      </c>
      <c r="AB228" s="48" t="str">
        <f>IF(S228&lt;&gt;"",VLOOKUP(S228,COMMON!$M$2:$N$11,2,0),"")</f>
        <v>06PTTT</v>
      </c>
    </row>
    <row r="229" spans="1:28" s="50" customFormat="1" ht="26.25" x14ac:dyDescent="0.25">
      <c r="A229" s="48">
        <v>221</v>
      </c>
      <c r="B229" s="11" t="s">
        <v>13</v>
      </c>
      <c r="C229" s="75" t="s">
        <v>790</v>
      </c>
      <c r="D229" s="113" t="s">
        <v>773</v>
      </c>
      <c r="E229" s="41" t="s">
        <v>880</v>
      </c>
      <c r="F229" s="75"/>
      <c r="G229" s="44" t="s">
        <v>687</v>
      </c>
      <c r="H229" s="44" t="s">
        <v>687</v>
      </c>
      <c r="I229" s="78" t="s">
        <v>245</v>
      </c>
      <c r="J229" s="86">
        <v>791000</v>
      </c>
      <c r="K229" s="86">
        <v>791000</v>
      </c>
      <c r="L229" s="86">
        <v>1400000</v>
      </c>
      <c r="M229" s="51">
        <v>1400000</v>
      </c>
      <c r="N229" s="49"/>
      <c r="O229" s="49"/>
      <c r="P229" s="49"/>
      <c r="Q229" s="49"/>
      <c r="R229" s="49"/>
      <c r="S229" s="49" t="s">
        <v>65</v>
      </c>
      <c r="T229" s="49"/>
      <c r="U229" s="49"/>
      <c r="V229" s="11"/>
      <c r="W229" s="75" t="s">
        <v>790</v>
      </c>
      <c r="X229" s="48">
        <f>IF(B229&lt;&gt;"",VLOOKUP(B229,COMMON!$A$3:$B$6,2,0),"")</f>
        <v>4</v>
      </c>
      <c r="Y229" s="48" t="str">
        <f>IF(O229&lt;&gt;"",VLOOKUP(O229,COMMON!$D$3:$E$4,2,0),"")</f>
        <v/>
      </c>
      <c r="Z229" s="48" t="str">
        <f>IF(P229&lt;&gt;"",VLOOKUP(P229,COMMON!$G$3:$H$12,2,0),"")</f>
        <v/>
      </c>
      <c r="AA229" s="48" t="str">
        <f>IF(Q229&lt;&gt;"",VLOOKUP(Q229,COMMON!$J$2:$K$9,2,0),"")</f>
        <v/>
      </c>
      <c r="AB229" s="48" t="str">
        <f>IF(S229&lt;&gt;"",VLOOKUP(S229,COMMON!$M$2:$N$11,2,0),"")</f>
        <v>06PTTT</v>
      </c>
    </row>
    <row r="230" spans="1:28" s="50" customFormat="1" ht="15.75" x14ac:dyDescent="0.25">
      <c r="A230" s="48">
        <v>222</v>
      </c>
      <c r="B230" s="11" t="s">
        <v>13</v>
      </c>
      <c r="C230" s="75" t="s">
        <v>791</v>
      </c>
      <c r="D230" s="113" t="s">
        <v>773</v>
      </c>
      <c r="E230" s="41" t="s">
        <v>881</v>
      </c>
      <c r="F230" s="75"/>
      <c r="G230" s="44" t="s">
        <v>688</v>
      </c>
      <c r="H230" s="44" t="s">
        <v>688</v>
      </c>
      <c r="I230" s="78" t="s">
        <v>245</v>
      </c>
      <c r="J230" s="86">
        <v>791000</v>
      </c>
      <c r="K230" s="86">
        <v>791000</v>
      </c>
      <c r="L230" s="86">
        <v>1400000</v>
      </c>
      <c r="M230" s="51">
        <v>1400000</v>
      </c>
      <c r="N230" s="49"/>
      <c r="O230" s="49"/>
      <c r="P230" s="49"/>
      <c r="Q230" s="49"/>
      <c r="R230" s="49"/>
      <c r="S230" s="49" t="s">
        <v>65</v>
      </c>
      <c r="T230" s="49"/>
      <c r="U230" s="49"/>
      <c r="V230" s="11"/>
      <c r="W230" s="75" t="s">
        <v>791</v>
      </c>
      <c r="X230" s="48">
        <f>IF(B230&lt;&gt;"",VLOOKUP(B230,COMMON!$A$3:$B$6,2,0),"")</f>
        <v>4</v>
      </c>
      <c r="Y230" s="48" t="str">
        <f>IF(O230&lt;&gt;"",VLOOKUP(O230,COMMON!$D$3:$E$4,2,0),"")</f>
        <v/>
      </c>
      <c r="Z230" s="48" t="str">
        <f>IF(P230&lt;&gt;"",VLOOKUP(P230,COMMON!$G$3:$H$12,2,0),"")</f>
        <v/>
      </c>
      <c r="AA230" s="48" t="str">
        <f>IF(Q230&lt;&gt;"",VLOOKUP(Q230,COMMON!$J$2:$K$9,2,0),"")</f>
        <v/>
      </c>
      <c r="AB230" s="48" t="str">
        <f>IF(S230&lt;&gt;"",VLOOKUP(S230,COMMON!$M$2:$N$11,2,0),"")</f>
        <v>06PTTT</v>
      </c>
    </row>
    <row r="231" spans="1:28" s="50" customFormat="1" ht="39" x14ac:dyDescent="0.25">
      <c r="A231" s="48">
        <v>223</v>
      </c>
      <c r="B231" s="11" t="s">
        <v>13</v>
      </c>
      <c r="C231" s="75" t="s">
        <v>792</v>
      </c>
      <c r="D231" s="113" t="s">
        <v>773</v>
      </c>
      <c r="E231" s="41" t="s">
        <v>882</v>
      </c>
      <c r="F231" s="75"/>
      <c r="G231" s="44" t="s">
        <v>689</v>
      </c>
      <c r="H231" s="44" t="s">
        <v>689</v>
      </c>
      <c r="I231" s="78" t="s">
        <v>245</v>
      </c>
      <c r="J231" s="86">
        <v>365000</v>
      </c>
      <c r="K231" s="86">
        <v>365000</v>
      </c>
      <c r="L231" s="86">
        <v>1100000</v>
      </c>
      <c r="M231" s="51">
        <v>1100000</v>
      </c>
      <c r="N231" s="49"/>
      <c r="O231" s="49"/>
      <c r="P231" s="49"/>
      <c r="Q231" s="49"/>
      <c r="R231" s="49"/>
      <c r="S231" s="49" t="s">
        <v>65</v>
      </c>
      <c r="T231" s="49"/>
      <c r="U231" s="49"/>
      <c r="V231" s="11"/>
      <c r="W231" s="75" t="s">
        <v>792</v>
      </c>
      <c r="X231" s="48">
        <f>IF(B231&lt;&gt;"",VLOOKUP(B231,COMMON!$A$3:$B$6,2,0),"")</f>
        <v>4</v>
      </c>
      <c r="Y231" s="48" t="str">
        <f>IF(O231&lt;&gt;"",VLOOKUP(O231,COMMON!$D$3:$E$4,2,0),"")</f>
        <v/>
      </c>
      <c r="Z231" s="48" t="str">
        <f>IF(P231&lt;&gt;"",VLOOKUP(P231,COMMON!$G$3:$H$12,2,0),"")</f>
        <v/>
      </c>
      <c r="AA231" s="48" t="str">
        <f>IF(Q231&lt;&gt;"",VLOOKUP(Q231,COMMON!$J$2:$K$9,2,0),"")</f>
        <v/>
      </c>
      <c r="AB231" s="48" t="str">
        <f>IF(S231&lt;&gt;"",VLOOKUP(S231,COMMON!$M$2:$N$11,2,0),"")</f>
        <v>06PTTT</v>
      </c>
    </row>
    <row r="232" spans="1:28" s="50" customFormat="1" ht="15.75" x14ac:dyDescent="0.25">
      <c r="A232" s="48">
        <v>224</v>
      </c>
      <c r="B232" s="11" t="s">
        <v>13</v>
      </c>
      <c r="C232" s="75" t="s">
        <v>793</v>
      </c>
      <c r="D232" s="113" t="s">
        <v>773</v>
      </c>
      <c r="E232" s="41" t="s">
        <v>883</v>
      </c>
      <c r="F232" s="75"/>
      <c r="G232" s="44" t="s">
        <v>690</v>
      </c>
      <c r="H232" s="44" t="s">
        <v>690</v>
      </c>
      <c r="I232" s="78" t="s">
        <v>245</v>
      </c>
      <c r="J232" s="86">
        <v>365000</v>
      </c>
      <c r="K232" s="86">
        <v>365000</v>
      </c>
      <c r="L232" s="86">
        <v>1100000</v>
      </c>
      <c r="M232" s="51">
        <v>1100000</v>
      </c>
      <c r="N232" s="49"/>
      <c r="O232" s="49"/>
      <c r="P232" s="49"/>
      <c r="Q232" s="49"/>
      <c r="R232" s="49"/>
      <c r="S232" s="49" t="s">
        <v>65</v>
      </c>
      <c r="T232" s="49"/>
      <c r="U232" s="49"/>
      <c r="V232" s="11"/>
      <c r="W232" s="75" t="s">
        <v>793</v>
      </c>
      <c r="X232" s="48">
        <f>IF(B232&lt;&gt;"",VLOOKUP(B232,COMMON!$A$3:$B$6,2,0),"")</f>
        <v>4</v>
      </c>
      <c r="Y232" s="48" t="str">
        <f>IF(O232&lt;&gt;"",VLOOKUP(O232,COMMON!$D$3:$E$4,2,0),"")</f>
        <v/>
      </c>
      <c r="Z232" s="48" t="str">
        <f>IF(P232&lt;&gt;"",VLOOKUP(P232,COMMON!$G$3:$H$12,2,0),"")</f>
        <v/>
      </c>
      <c r="AA232" s="48" t="str">
        <f>IF(Q232&lt;&gt;"",VLOOKUP(Q232,COMMON!$J$2:$K$9,2,0),"")</f>
        <v/>
      </c>
      <c r="AB232" s="48" t="str">
        <f>IF(S232&lt;&gt;"",VLOOKUP(S232,COMMON!$M$2:$N$11,2,0),"")</f>
        <v>06PTTT</v>
      </c>
    </row>
    <row r="233" spans="1:28" s="50" customFormat="1" ht="15.75" x14ac:dyDescent="0.25">
      <c r="A233" s="48">
        <v>225</v>
      </c>
      <c r="B233" s="11" t="s">
        <v>13</v>
      </c>
      <c r="C233" s="75" t="s">
        <v>794</v>
      </c>
      <c r="D233" s="113" t="s">
        <v>773</v>
      </c>
      <c r="E233" s="41" t="s">
        <v>884</v>
      </c>
      <c r="F233" s="75"/>
      <c r="G233" s="44" t="s">
        <v>691</v>
      </c>
      <c r="H233" s="44" t="s">
        <v>691</v>
      </c>
      <c r="I233" s="78" t="s">
        <v>245</v>
      </c>
      <c r="J233" s="86">
        <v>365000</v>
      </c>
      <c r="K233" s="86">
        <v>365000</v>
      </c>
      <c r="L233" s="86">
        <v>1100000</v>
      </c>
      <c r="M233" s="51">
        <v>1100000</v>
      </c>
      <c r="N233" s="49"/>
      <c r="O233" s="49"/>
      <c r="P233" s="49"/>
      <c r="Q233" s="49"/>
      <c r="R233" s="49"/>
      <c r="S233" s="49" t="s">
        <v>65</v>
      </c>
      <c r="T233" s="49"/>
      <c r="U233" s="49"/>
      <c r="V233" s="11"/>
      <c r="W233" s="75" t="s">
        <v>794</v>
      </c>
      <c r="X233" s="48">
        <f>IF(B233&lt;&gt;"",VLOOKUP(B233,COMMON!$A$3:$B$6,2,0),"")</f>
        <v>4</v>
      </c>
      <c r="Y233" s="48" t="str">
        <f>IF(O233&lt;&gt;"",VLOOKUP(O233,COMMON!$D$3:$E$4,2,0),"")</f>
        <v/>
      </c>
      <c r="Z233" s="48" t="str">
        <f>IF(P233&lt;&gt;"",VLOOKUP(P233,COMMON!$G$3:$H$12,2,0),"")</f>
        <v/>
      </c>
      <c r="AA233" s="48" t="str">
        <f>IF(Q233&lt;&gt;"",VLOOKUP(Q233,COMMON!$J$2:$K$9,2,0),"")</f>
        <v/>
      </c>
      <c r="AB233" s="48" t="str">
        <f>IF(S233&lt;&gt;"",VLOOKUP(S233,COMMON!$M$2:$N$11,2,0),"")</f>
        <v>06PTTT</v>
      </c>
    </row>
    <row r="234" spans="1:28" s="50" customFormat="1" ht="26.25" x14ac:dyDescent="0.25">
      <c r="A234" s="48">
        <v>226</v>
      </c>
      <c r="B234" s="11" t="s">
        <v>13</v>
      </c>
      <c r="C234" s="75" t="s">
        <v>795</v>
      </c>
      <c r="D234" s="113" t="s">
        <v>773</v>
      </c>
      <c r="E234" s="41" t="s">
        <v>885</v>
      </c>
      <c r="F234" s="75"/>
      <c r="G234" s="44" t="s">
        <v>692</v>
      </c>
      <c r="H234" s="44" t="s">
        <v>692</v>
      </c>
      <c r="I234" s="78" t="s">
        <v>245</v>
      </c>
      <c r="J234" s="86">
        <v>365000</v>
      </c>
      <c r="K234" s="86">
        <v>365000</v>
      </c>
      <c r="L234" s="86">
        <v>1100000</v>
      </c>
      <c r="M234" s="51">
        <v>1100000</v>
      </c>
      <c r="N234" s="49"/>
      <c r="O234" s="49"/>
      <c r="P234" s="49"/>
      <c r="Q234" s="49"/>
      <c r="R234" s="49"/>
      <c r="S234" s="49" t="s">
        <v>65</v>
      </c>
      <c r="T234" s="49"/>
      <c r="U234" s="49"/>
      <c r="V234" s="11"/>
      <c r="W234" s="75" t="s">
        <v>795</v>
      </c>
      <c r="X234" s="48">
        <f>IF(B234&lt;&gt;"",VLOOKUP(B234,COMMON!$A$3:$B$6,2,0),"")</f>
        <v>4</v>
      </c>
      <c r="Y234" s="48" t="str">
        <f>IF(O234&lt;&gt;"",VLOOKUP(O234,COMMON!$D$3:$E$4,2,0),"")</f>
        <v/>
      </c>
      <c r="Z234" s="48" t="str">
        <f>IF(P234&lt;&gt;"",VLOOKUP(P234,COMMON!$G$3:$H$12,2,0),"")</f>
        <v/>
      </c>
      <c r="AA234" s="48" t="str">
        <f>IF(Q234&lt;&gt;"",VLOOKUP(Q234,COMMON!$J$2:$K$9,2,0),"")</f>
        <v/>
      </c>
      <c r="AB234" s="48" t="str">
        <f>IF(S234&lt;&gt;"",VLOOKUP(S234,COMMON!$M$2:$N$11,2,0),"")</f>
        <v>06PTTT</v>
      </c>
    </row>
    <row r="235" spans="1:28" s="50" customFormat="1" ht="15.75" x14ac:dyDescent="0.25">
      <c r="A235" s="48">
        <v>227</v>
      </c>
      <c r="B235" s="11" t="s">
        <v>13</v>
      </c>
      <c r="C235" s="75" t="s">
        <v>796</v>
      </c>
      <c r="D235" s="113" t="s">
        <v>773</v>
      </c>
      <c r="E235" s="41" t="s">
        <v>886</v>
      </c>
      <c r="F235" s="75"/>
      <c r="G235" s="44" t="s">
        <v>693</v>
      </c>
      <c r="H235" s="44" t="s">
        <v>693</v>
      </c>
      <c r="I235" s="78" t="s">
        <v>245</v>
      </c>
      <c r="J235" s="86">
        <v>365000</v>
      </c>
      <c r="K235" s="86">
        <v>365000</v>
      </c>
      <c r="L235" s="86">
        <v>1100000</v>
      </c>
      <c r="M235" s="51">
        <v>1100000</v>
      </c>
      <c r="N235" s="49"/>
      <c r="O235" s="49"/>
      <c r="P235" s="49"/>
      <c r="Q235" s="49"/>
      <c r="R235" s="49"/>
      <c r="S235" s="49" t="s">
        <v>65</v>
      </c>
      <c r="T235" s="49"/>
      <c r="U235" s="49"/>
      <c r="V235" s="11"/>
      <c r="W235" s="75" t="s">
        <v>796</v>
      </c>
      <c r="X235" s="48">
        <f>IF(B235&lt;&gt;"",VLOOKUP(B235,COMMON!$A$3:$B$6,2,0),"")</f>
        <v>4</v>
      </c>
      <c r="Y235" s="48" t="str">
        <f>IF(O235&lt;&gt;"",VLOOKUP(O235,COMMON!$D$3:$E$4,2,0),"")</f>
        <v/>
      </c>
      <c r="Z235" s="48" t="str">
        <f>IF(P235&lt;&gt;"",VLOOKUP(P235,COMMON!$G$3:$H$12,2,0),"")</f>
        <v/>
      </c>
      <c r="AA235" s="48" t="str">
        <f>IF(Q235&lt;&gt;"",VLOOKUP(Q235,COMMON!$J$2:$K$9,2,0),"")</f>
        <v/>
      </c>
      <c r="AB235" s="48" t="str">
        <f>IF(S235&lt;&gt;"",VLOOKUP(S235,COMMON!$M$2:$N$11,2,0),"")</f>
        <v>06PTTT</v>
      </c>
    </row>
    <row r="236" spans="1:28" s="50" customFormat="1" ht="15.75" x14ac:dyDescent="0.25">
      <c r="A236" s="48">
        <v>228</v>
      </c>
      <c r="B236" s="11" t="s">
        <v>13</v>
      </c>
      <c r="C236" s="75" t="s">
        <v>797</v>
      </c>
      <c r="D236" s="113" t="s">
        <v>773</v>
      </c>
      <c r="E236" s="41" t="s">
        <v>887</v>
      </c>
      <c r="F236" s="75"/>
      <c r="G236" s="44" t="s">
        <v>694</v>
      </c>
      <c r="H236" s="44" t="s">
        <v>694</v>
      </c>
      <c r="I236" s="78" t="s">
        <v>245</v>
      </c>
      <c r="J236" s="86">
        <v>365000</v>
      </c>
      <c r="K236" s="86">
        <v>365000</v>
      </c>
      <c r="L236" s="86">
        <v>1100000</v>
      </c>
      <c r="M236" s="51">
        <v>1100000</v>
      </c>
      <c r="N236" s="49"/>
      <c r="O236" s="49"/>
      <c r="P236" s="49"/>
      <c r="Q236" s="49"/>
      <c r="R236" s="49"/>
      <c r="S236" s="49" t="s">
        <v>65</v>
      </c>
      <c r="T236" s="49"/>
      <c r="U236" s="49"/>
      <c r="V236" s="11"/>
      <c r="W236" s="75" t="s">
        <v>797</v>
      </c>
      <c r="X236" s="48">
        <f>IF(B236&lt;&gt;"",VLOOKUP(B236,COMMON!$A$3:$B$6,2,0),"")</f>
        <v>4</v>
      </c>
      <c r="Y236" s="48" t="str">
        <f>IF(O236&lt;&gt;"",VLOOKUP(O236,COMMON!$D$3:$E$4,2,0),"")</f>
        <v/>
      </c>
      <c r="Z236" s="48" t="str">
        <f>IF(P236&lt;&gt;"",VLOOKUP(P236,COMMON!$G$3:$H$12,2,0),"")</f>
        <v/>
      </c>
      <c r="AA236" s="48" t="str">
        <f>IF(Q236&lt;&gt;"",VLOOKUP(Q236,COMMON!$J$2:$K$9,2,0),"")</f>
        <v/>
      </c>
      <c r="AB236" s="48" t="str">
        <f>IF(S236&lt;&gt;"",VLOOKUP(S236,COMMON!$M$2:$N$11,2,0),"")</f>
        <v>06PTTT</v>
      </c>
    </row>
    <row r="237" spans="1:28" s="50" customFormat="1" ht="15.75" x14ac:dyDescent="0.25">
      <c r="A237" s="48">
        <v>229</v>
      </c>
      <c r="B237" s="11" t="s">
        <v>13</v>
      </c>
      <c r="C237" s="75" t="s">
        <v>798</v>
      </c>
      <c r="D237" s="113" t="s">
        <v>773</v>
      </c>
      <c r="E237" s="41" t="s">
        <v>888</v>
      </c>
      <c r="F237" s="75"/>
      <c r="G237" s="44" t="s">
        <v>695</v>
      </c>
      <c r="H237" s="44" t="s">
        <v>695</v>
      </c>
      <c r="I237" s="78" t="s">
        <v>245</v>
      </c>
      <c r="J237" s="86">
        <v>365000</v>
      </c>
      <c r="K237" s="86">
        <v>365000</v>
      </c>
      <c r="L237" s="86">
        <v>1100000</v>
      </c>
      <c r="M237" s="51">
        <v>1100000</v>
      </c>
      <c r="N237" s="49"/>
      <c r="O237" s="49"/>
      <c r="P237" s="49"/>
      <c r="Q237" s="49"/>
      <c r="R237" s="49"/>
      <c r="S237" s="49" t="s">
        <v>65</v>
      </c>
      <c r="T237" s="49"/>
      <c r="U237" s="49"/>
      <c r="V237" s="11"/>
      <c r="W237" s="75" t="s">
        <v>798</v>
      </c>
      <c r="X237" s="48">
        <f>IF(B237&lt;&gt;"",VLOOKUP(B237,COMMON!$A$3:$B$6,2,0),"")</f>
        <v>4</v>
      </c>
      <c r="Y237" s="48" t="str">
        <f>IF(O237&lt;&gt;"",VLOOKUP(O237,COMMON!$D$3:$E$4,2,0),"")</f>
        <v/>
      </c>
      <c r="Z237" s="48" t="str">
        <f>IF(P237&lt;&gt;"",VLOOKUP(P237,COMMON!$G$3:$H$12,2,0),"")</f>
        <v/>
      </c>
      <c r="AA237" s="48" t="str">
        <f>IF(Q237&lt;&gt;"",VLOOKUP(Q237,COMMON!$J$2:$K$9,2,0),"")</f>
        <v/>
      </c>
      <c r="AB237" s="48" t="str">
        <f>IF(S237&lt;&gt;"",VLOOKUP(S237,COMMON!$M$2:$N$11,2,0),"")</f>
        <v>06PTTT</v>
      </c>
    </row>
    <row r="238" spans="1:28" s="62" customFormat="1" ht="15.75" x14ac:dyDescent="0.2">
      <c r="A238" s="58">
        <v>230</v>
      </c>
      <c r="B238" s="59" t="s">
        <v>13</v>
      </c>
      <c r="C238" s="45" t="s">
        <v>774</v>
      </c>
      <c r="D238" s="45" t="s">
        <v>770</v>
      </c>
      <c r="E238" s="60"/>
      <c r="F238" s="45"/>
      <c r="G238" s="45" t="s">
        <v>696</v>
      </c>
      <c r="H238" s="45" t="s">
        <v>696</v>
      </c>
      <c r="I238" s="80" t="s">
        <v>245</v>
      </c>
      <c r="J238" s="59"/>
      <c r="K238" s="59"/>
      <c r="L238" s="59"/>
      <c r="M238" s="59"/>
      <c r="N238" s="60"/>
      <c r="O238" s="60"/>
      <c r="P238" s="60"/>
      <c r="Q238" s="60"/>
      <c r="R238" s="60"/>
      <c r="S238" s="60" t="s">
        <v>65</v>
      </c>
      <c r="T238" s="60"/>
      <c r="U238" s="60"/>
      <c r="V238" s="59">
        <v>1</v>
      </c>
      <c r="W238" s="45" t="s">
        <v>774</v>
      </c>
      <c r="X238" s="58">
        <f>IF(B238&lt;&gt;"",VLOOKUP(B238,COMMON!$A$3:$B$6,2,0),"")</f>
        <v>4</v>
      </c>
      <c r="Y238" s="58" t="str">
        <f>IF(O238&lt;&gt;"",VLOOKUP(O238,COMMON!$D$3:$E$4,2,0),"")</f>
        <v/>
      </c>
      <c r="Z238" s="58" t="str">
        <f>IF(P238&lt;&gt;"",VLOOKUP(P238,COMMON!$G$3:$H$12,2,0),"")</f>
        <v/>
      </c>
      <c r="AA238" s="58" t="str">
        <f>IF(Q238&lt;&gt;"",VLOOKUP(Q238,COMMON!$J$2:$K$9,2,0),"")</f>
        <v/>
      </c>
      <c r="AB238" s="58" t="str">
        <f>IF(S238&lt;&gt;"",VLOOKUP(S238,COMMON!$M$2:$N$11,2,0),"")</f>
        <v>06PTTT</v>
      </c>
    </row>
    <row r="239" spans="1:28" s="50" customFormat="1" ht="15.75" x14ac:dyDescent="0.25">
      <c r="A239" s="48">
        <v>231</v>
      </c>
      <c r="B239" s="11" t="s">
        <v>13</v>
      </c>
      <c r="C239" s="75" t="s">
        <v>799</v>
      </c>
      <c r="D239" s="113" t="s">
        <v>774</v>
      </c>
      <c r="E239" s="41" t="s">
        <v>889</v>
      </c>
      <c r="F239" s="75"/>
      <c r="G239" s="44" t="s">
        <v>697</v>
      </c>
      <c r="H239" s="44" t="s">
        <v>697</v>
      </c>
      <c r="I239" s="78" t="s">
        <v>245</v>
      </c>
      <c r="J239" s="86">
        <v>4335000</v>
      </c>
      <c r="K239" s="86">
        <v>4335000</v>
      </c>
      <c r="L239" s="86">
        <f t="shared" ref="L239:L255" si="0">IF(J239="",F239,J239)</f>
        <v>4335000</v>
      </c>
      <c r="M239" s="51">
        <v>4335000</v>
      </c>
      <c r="N239" s="49"/>
      <c r="O239" s="49"/>
      <c r="P239" s="49"/>
      <c r="Q239" s="49"/>
      <c r="R239" s="49"/>
      <c r="S239" s="49" t="s">
        <v>65</v>
      </c>
      <c r="T239" s="49"/>
      <c r="U239" s="49"/>
      <c r="V239" s="11"/>
      <c r="W239" s="75" t="s">
        <v>799</v>
      </c>
      <c r="X239" s="48">
        <f>IF(B239&lt;&gt;"",VLOOKUP(B239,COMMON!$A$3:$B$6,2,0),"")</f>
        <v>4</v>
      </c>
      <c r="Y239" s="48" t="str">
        <f>IF(O239&lt;&gt;"",VLOOKUP(O239,COMMON!$D$3:$E$4,2,0),"")</f>
        <v/>
      </c>
      <c r="Z239" s="48" t="str">
        <f>IF(P239&lt;&gt;"",VLOOKUP(P239,COMMON!$G$3:$H$12,2,0),"")</f>
        <v/>
      </c>
      <c r="AA239" s="48" t="str">
        <f>IF(Q239&lt;&gt;"",VLOOKUP(Q239,COMMON!$J$2:$K$9,2,0),"")</f>
        <v/>
      </c>
      <c r="AB239" s="48" t="str">
        <f>IF(S239&lt;&gt;"",VLOOKUP(S239,COMMON!$M$2:$N$11,2,0),"")</f>
        <v>06PTTT</v>
      </c>
    </row>
    <row r="240" spans="1:28" s="50" customFormat="1" ht="15.75" x14ac:dyDescent="0.25">
      <c r="A240" s="48">
        <v>232</v>
      </c>
      <c r="B240" s="11" t="s">
        <v>13</v>
      </c>
      <c r="C240" s="75" t="s">
        <v>800</v>
      </c>
      <c r="D240" s="113" t="s">
        <v>774</v>
      </c>
      <c r="E240" s="41" t="s">
        <v>890</v>
      </c>
      <c r="F240" s="75"/>
      <c r="G240" s="44" t="s">
        <v>698</v>
      </c>
      <c r="H240" s="44" t="s">
        <v>698</v>
      </c>
      <c r="I240" s="78" t="s">
        <v>245</v>
      </c>
      <c r="J240" s="86">
        <v>2619000</v>
      </c>
      <c r="K240" s="86">
        <v>2619000</v>
      </c>
      <c r="L240" s="86">
        <f t="shared" si="0"/>
        <v>2619000</v>
      </c>
      <c r="M240" s="51">
        <v>2619000</v>
      </c>
      <c r="N240" s="49"/>
      <c r="O240" s="49"/>
      <c r="P240" s="49"/>
      <c r="Q240" s="49"/>
      <c r="R240" s="49"/>
      <c r="S240" s="49" t="s">
        <v>65</v>
      </c>
      <c r="T240" s="49"/>
      <c r="U240" s="49"/>
      <c r="V240" s="11"/>
      <c r="W240" s="75" t="s">
        <v>800</v>
      </c>
      <c r="X240" s="48">
        <f>IF(B240&lt;&gt;"",VLOOKUP(B240,COMMON!$A$3:$B$6,2,0),"")</f>
        <v>4</v>
      </c>
      <c r="Y240" s="48" t="str">
        <f>IF(O240&lt;&gt;"",VLOOKUP(O240,COMMON!$D$3:$E$4,2,0),"")</f>
        <v/>
      </c>
      <c r="Z240" s="48" t="str">
        <f>IF(P240&lt;&gt;"",VLOOKUP(P240,COMMON!$G$3:$H$12,2,0),"")</f>
        <v/>
      </c>
      <c r="AA240" s="48" t="str">
        <f>IF(Q240&lt;&gt;"",VLOOKUP(Q240,COMMON!$J$2:$K$9,2,0),"")</f>
        <v/>
      </c>
      <c r="AB240" s="48" t="str">
        <f>IF(S240&lt;&gt;"",VLOOKUP(S240,COMMON!$M$2:$N$11,2,0),"")</f>
        <v>06PTTT</v>
      </c>
    </row>
    <row r="241" spans="1:28" s="50" customFormat="1" ht="15.75" x14ac:dyDescent="0.25">
      <c r="A241" s="48">
        <v>233</v>
      </c>
      <c r="B241" s="11" t="s">
        <v>13</v>
      </c>
      <c r="C241" s="75" t="s">
        <v>801</v>
      </c>
      <c r="D241" s="113" t="s">
        <v>774</v>
      </c>
      <c r="E241" s="41" t="s">
        <v>891</v>
      </c>
      <c r="F241" s="75"/>
      <c r="G241" s="44" t="s">
        <v>699</v>
      </c>
      <c r="H241" s="44" t="s">
        <v>699</v>
      </c>
      <c r="I241" s="78" t="s">
        <v>245</v>
      </c>
      <c r="J241" s="86">
        <v>916000</v>
      </c>
      <c r="K241" s="86">
        <v>916000</v>
      </c>
      <c r="L241" s="86">
        <f t="shared" si="0"/>
        <v>916000</v>
      </c>
      <c r="M241" s="51">
        <v>1400000</v>
      </c>
      <c r="N241" s="49"/>
      <c r="O241" s="49"/>
      <c r="P241" s="49"/>
      <c r="Q241" s="49"/>
      <c r="R241" s="49"/>
      <c r="S241" s="49" t="s">
        <v>65</v>
      </c>
      <c r="T241" s="49"/>
      <c r="U241" s="49"/>
      <c r="V241" s="11"/>
      <c r="W241" s="75" t="s">
        <v>801</v>
      </c>
      <c r="X241" s="48">
        <f>IF(B241&lt;&gt;"",VLOOKUP(B241,COMMON!$A$3:$B$6,2,0),"")</f>
        <v>4</v>
      </c>
      <c r="Y241" s="48" t="str">
        <f>IF(O241&lt;&gt;"",VLOOKUP(O241,COMMON!$D$3:$E$4,2,0),"")</f>
        <v/>
      </c>
      <c r="Z241" s="48" t="str">
        <f>IF(P241&lt;&gt;"",VLOOKUP(P241,COMMON!$G$3:$H$12,2,0),"")</f>
        <v/>
      </c>
      <c r="AA241" s="48" t="str">
        <f>IF(Q241&lt;&gt;"",VLOOKUP(Q241,COMMON!$J$2:$K$9,2,0),"")</f>
        <v/>
      </c>
      <c r="AB241" s="48" t="str">
        <f>IF(S241&lt;&gt;"",VLOOKUP(S241,COMMON!$M$2:$N$11,2,0),"")</f>
        <v>06PTTT</v>
      </c>
    </row>
    <row r="242" spans="1:28" s="50" customFormat="1" ht="15.75" x14ac:dyDescent="0.25">
      <c r="A242" s="48">
        <v>234</v>
      </c>
      <c r="B242" s="11" t="s">
        <v>13</v>
      </c>
      <c r="C242" s="75" t="s">
        <v>802</v>
      </c>
      <c r="D242" s="113" t="s">
        <v>774</v>
      </c>
      <c r="E242" s="41" t="s">
        <v>892</v>
      </c>
      <c r="F242" s="75"/>
      <c r="G242" s="44" t="s">
        <v>700</v>
      </c>
      <c r="H242" s="44" t="s">
        <v>700</v>
      </c>
      <c r="I242" s="78" t="s">
        <v>245</v>
      </c>
      <c r="J242" s="86">
        <v>916000</v>
      </c>
      <c r="K242" s="86">
        <v>916000</v>
      </c>
      <c r="L242" s="86">
        <f t="shared" si="0"/>
        <v>916000</v>
      </c>
      <c r="M242" s="51">
        <v>1400000</v>
      </c>
      <c r="N242" s="49"/>
      <c r="O242" s="49"/>
      <c r="P242" s="49"/>
      <c r="Q242" s="49"/>
      <c r="R242" s="49"/>
      <c r="S242" s="49" t="s">
        <v>65</v>
      </c>
      <c r="T242" s="49"/>
      <c r="U242" s="49"/>
      <c r="V242" s="11"/>
      <c r="W242" s="75" t="s">
        <v>802</v>
      </c>
      <c r="X242" s="48">
        <f>IF(B242&lt;&gt;"",VLOOKUP(B242,COMMON!$A$3:$B$6,2,0),"")</f>
        <v>4</v>
      </c>
      <c r="Y242" s="48" t="str">
        <f>IF(O242&lt;&gt;"",VLOOKUP(O242,COMMON!$D$3:$E$4,2,0),"")</f>
        <v/>
      </c>
      <c r="Z242" s="48" t="str">
        <f>IF(P242&lt;&gt;"",VLOOKUP(P242,COMMON!$G$3:$H$12,2,0),"")</f>
        <v/>
      </c>
      <c r="AA242" s="48" t="str">
        <f>IF(Q242&lt;&gt;"",VLOOKUP(Q242,COMMON!$J$2:$K$9,2,0),"")</f>
        <v/>
      </c>
      <c r="AB242" s="48" t="str">
        <f>IF(S242&lt;&gt;"",VLOOKUP(S242,COMMON!$M$2:$N$11,2,0),"")</f>
        <v>06PTTT</v>
      </c>
    </row>
    <row r="243" spans="1:28" s="50" customFormat="1" ht="15.75" x14ac:dyDescent="0.25">
      <c r="A243" s="48">
        <v>235</v>
      </c>
      <c r="B243" s="11" t="s">
        <v>13</v>
      </c>
      <c r="C243" s="75" t="s">
        <v>803</v>
      </c>
      <c r="D243" s="113" t="s">
        <v>774</v>
      </c>
      <c r="E243" s="41" t="s">
        <v>893</v>
      </c>
      <c r="F243" s="75"/>
      <c r="G243" s="44" t="s">
        <v>701</v>
      </c>
      <c r="H243" s="44" t="s">
        <v>701</v>
      </c>
      <c r="I243" s="78" t="s">
        <v>245</v>
      </c>
      <c r="J243" s="86">
        <v>916000</v>
      </c>
      <c r="K243" s="86">
        <v>916000</v>
      </c>
      <c r="L243" s="86">
        <f t="shared" si="0"/>
        <v>916000</v>
      </c>
      <c r="M243" s="51">
        <v>1400000</v>
      </c>
      <c r="N243" s="49"/>
      <c r="O243" s="49"/>
      <c r="P243" s="49"/>
      <c r="Q243" s="49"/>
      <c r="R243" s="49"/>
      <c r="S243" s="49" t="s">
        <v>65</v>
      </c>
      <c r="T243" s="49"/>
      <c r="U243" s="49"/>
      <c r="V243" s="11"/>
      <c r="W243" s="75" t="s">
        <v>803</v>
      </c>
      <c r="X243" s="48">
        <f>IF(B243&lt;&gt;"",VLOOKUP(B243,COMMON!$A$3:$B$6,2,0),"")</f>
        <v>4</v>
      </c>
      <c r="Y243" s="48" t="str">
        <f>IF(O243&lt;&gt;"",VLOOKUP(O243,COMMON!$D$3:$E$4,2,0),"")</f>
        <v/>
      </c>
      <c r="Z243" s="48" t="str">
        <f>IF(P243&lt;&gt;"",VLOOKUP(P243,COMMON!$G$3:$H$12,2,0),"")</f>
        <v/>
      </c>
      <c r="AA243" s="48" t="str">
        <f>IF(Q243&lt;&gt;"",VLOOKUP(Q243,COMMON!$J$2:$K$9,2,0),"")</f>
        <v/>
      </c>
      <c r="AB243" s="48" t="str">
        <f>IF(S243&lt;&gt;"",VLOOKUP(S243,COMMON!$M$2:$N$11,2,0),"")</f>
        <v>06PTTT</v>
      </c>
    </row>
    <row r="244" spans="1:28" s="50" customFormat="1" ht="26.25" x14ac:dyDescent="0.25">
      <c r="A244" s="48">
        <v>236</v>
      </c>
      <c r="B244" s="11" t="s">
        <v>13</v>
      </c>
      <c r="C244" s="75" t="s">
        <v>804</v>
      </c>
      <c r="D244" s="113" t="s">
        <v>774</v>
      </c>
      <c r="E244" s="41" t="s">
        <v>894</v>
      </c>
      <c r="F244" s="75"/>
      <c r="G244" s="44" t="s">
        <v>702</v>
      </c>
      <c r="H244" s="44" t="s">
        <v>702</v>
      </c>
      <c r="I244" s="78" t="s">
        <v>245</v>
      </c>
      <c r="J244" s="86">
        <v>916000</v>
      </c>
      <c r="K244" s="86">
        <v>916000</v>
      </c>
      <c r="L244" s="86">
        <f t="shared" si="0"/>
        <v>916000</v>
      </c>
      <c r="M244" s="51">
        <v>1400000</v>
      </c>
      <c r="N244" s="49"/>
      <c r="O244" s="49"/>
      <c r="P244" s="49"/>
      <c r="Q244" s="49"/>
      <c r="R244" s="49"/>
      <c r="S244" s="49" t="s">
        <v>65</v>
      </c>
      <c r="T244" s="49"/>
      <c r="U244" s="49"/>
      <c r="V244" s="11"/>
      <c r="W244" s="75" t="s">
        <v>804</v>
      </c>
      <c r="X244" s="48">
        <f>IF(B244&lt;&gt;"",VLOOKUP(B244,COMMON!$A$3:$B$6,2,0),"")</f>
        <v>4</v>
      </c>
      <c r="Y244" s="48" t="str">
        <f>IF(O244&lt;&gt;"",VLOOKUP(O244,COMMON!$D$3:$E$4,2,0),"")</f>
        <v/>
      </c>
      <c r="Z244" s="48" t="str">
        <f>IF(P244&lt;&gt;"",VLOOKUP(P244,COMMON!$G$3:$H$12,2,0),"")</f>
        <v/>
      </c>
      <c r="AA244" s="48" t="str">
        <f>IF(Q244&lt;&gt;"",VLOOKUP(Q244,COMMON!$J$2:$K$9,2,0),"")</f>
        <v/>
      </c>
      <c r="AB244" s="48" t="str">
        <f>IF(S244&lt;&gt;"",VLOOKUP(S244,COMMON!$M$2:$N$11,2,0),"")</f>
        <v>06PTTT</v>
      </c>
    </row>
    <row r="245" spans="1:28" s="50" customFormat="1" ht="15.75" x14ac:dyDescent="0.25">
      <c r="A245" s="48">
        <v>237</v>
      </c>
      <c r="B245" s="11" t="s">
        <v>13</v>
      </c>
      <c r="C245" s="75" t="s">
        <v>805</v>
      </c>
      <c r="D245" s="113" t="s">
        <v>774</v>
      </c>
      <c r="E245" s="41" t="s">
        <v>895</v>
      </c>
      <c r="F245" s="75"/>
      <c r="G245" s="44" t="s">
        <v>703</v>
      </c>
      <c r="H245" s="44" t="s">
        <v>703</v>
      </c>
      <c r="I245" s="78" t="s">
        <v>245</v>
      </c>
      <c r="J245" s="86">
        <v>916000</v>
      </c>
      <c r="K245" s="86">
        <v>916000</v>
      </c>
      <c r="L245" s="86">
        <f t="shared" si="0"/>
        <v>916000</v>
      </c>
      <c r="M245" s="51">
        <v>1400000</v>
      </c>
      <c r="N245" s="49"/>
      <c r="O245" s="49"/>
      <c r="P245" s="49"/>
      <c r="Q245" s="49"/>
      <c r="R245" s="49"/>
      <c r="S245" s="49" t="s">
        <v>65</v>
      </c>
      <c r="T245" s="49"/>
      <c r="U245" s="49"/>
      <c r="V245" s="11"/>
      <c r="W245" s="75" t="s">
        <v>805</v>
      </c>
      <c r="X245" s="48">
        <f>IF(B245&lt;&gt;"",VLOOKUP(B245,COMMON!$A$3:$B$6,2,0),"")</f>
        <v>4</v>
      </c>
      <c r="Y245" s="48" t="str">
        <f>IF(O245&lt;&gt;"",VLOOKUP(O245,COMMON!$D$3:$E$4,2,0),"")</f>
        <v/>
      </c>
      <c r="Z245" s="48" t="str">
        <f>IF(P245&lt;&gt;"",VLOOKUP(P245,COMMON!$G$3:$H$12,2,0),"")</f>
        <v/>
      </c>
      <c r="AA245" s="48" t="str">
        <f>IF(Q245&lt;&gt;"",VLOOKUP(Q245,COMMON!$J$2:$K$9,2,0),"")</f>
        <v/>
      </c>
      <c r="AB245" s="48" t="str">
        <f>IF(S245&lt;&gt;"",VLOOKUP(S245,COMMON!$M$2:$N$11,2,0),"")</f>
        <v>06PTTT</v>
      </c>
    </row>
    <row r="246" spans="1:28" s="50" customFormat="1" ht="15.75" x14ac:dyDescent="0.25">
      <c r="A246" s="48">
        <v>238</v>
      </c>
      <c r="B246" s="11" t="s">
        <v>13</v>
      </c>
      <c r="C246" s="75" t="s">
        <v>806</v>
      </c>
      <c r="D246" s="113" t="s">
        <v>774</v>
      </c>
      <c r="E246" s="41" t="s">
        <v>896</v>
      </c>
      <c r="F246" s="75"/>
      <c r="G246" s="44" t="s">
        <v>704</v>
      </c>
      <c r="H246" s="44" t="s">
        <v>704</v>
      </c>
      <c r="I246" s="78" t="s">
        <v>245</v>
      </c>
      <c r="J246" s="86">
        <v>916000</v>
      </c>
      <c r="K246" s="86">
        <v>916000</v>
      </c>
      <c r="L246" s="86">
        <f t="shared" si="0"/>
        <v>916000</v>
      </c>
      <c r="M246" s="51">
        <v>1400000</v>
      </c>
      <c r="N246" s="49"/>
      <c r="O246" s="49"/>
      <c r="P246" s="49"/>
      <c r="Q246" s="49"/>
      <c r="R246" s="49"/>
      <c r="S246" s="49" t="s">
        <v>65</v>
      </c>
      <c r="T246" s="49"/>
      <c r="U246" s="49"/>
      <c r="V246" s="11"/>
      <c r="W246" s="75" t="s">
        <v>806</v>
      </c>
      <c r="X246" s="48">
        <f>IF(B246&lt;&gt;"",VLOOKUP(B246,COMMON!$A$3:$B$6,2,0),"")</f>
        <v>4</v>
      </c>
      <c r="Y246" s="48" t="str">
        <f>IF(O246&lt;&gt;"",VLOOKUP(O246,COMMON!$D$3:$E$4,2,0),"")</f>
        <v/>
      </c>
      <c r="Z246" s="48" t="str">
        <f>IF(P246&lt;&gt;"",VLOOKUP(P246,COMMON!$G$3:$H$12,2,0),"")</f>
        <v/>
      </c>
      <c r="AA246" s="48" t="str">
        <f>IF(Q246&lt;&gt;"",VLOOKUP(Q246,COMMON!$J$2:$K$9,2,0),"")</f>
        <v/>
      </c>
      <c r="AB246" s="48" t="str">
        <f>IF(S246&lt;&gt;"",VLOOKUP(S246,COMMON!$M$2:$N$11,2,0),"")</f>
        <v>06PTTT</v>
      </c>
    </row>
    <row r="247" spans="1:28" s="50" customFormat="1" ht="15.75" x14ac:dyDescent="0.25">
      <c r="A247" s="48">
        <v>239</v>
      </c>
      <c r="B247" s="11" t="s">
        <v>13</v>
      </c>
      <c r="C247" s="75" t="s">
        <v>807</v>
      </c>
      <c r="D247" s="113" t="s">
        <v>774</v>
      </c>
      <c r="E247" s="41" t="s">
        <v>897</v>
      </c>
      <c r="F247" s="75"/>
      <c r="G247" s="44" t="s">
        <v>705</v>
      </c>
      <c r="H247" s="44" t="s">
        <v>705</v>
      </c>
      <c r="I247" s="78" t="s">
        <v>245</v>
      </c>
      <c r="J247" s="86">
        <v>916000</v>
      </c>
      <c r="K247" s="86">
        <v>916000</v>
      </c>
      <c r="L247" s="86">
        <f t="shared" si="0"/>
        <v>916000</v>
      </c>
      <c r="M247" s="51">
        <v>1400000</v>
      </c>
      <c r="N247" s="49"/>
      <c r="O247" s="49"/>
      <c r="P247" s="49"/>
      <c r="Q247" s="49"/>
      <c r="R247" s="49"/>
      <c r="S247" s="49" t="s">
        <v>65</v>
      </c>
      <c r="T247" s="49"/>
      <c r="U247" s="49"/>
      <c r="V247" s="11"/>
      <c r="W247" s="75" t="s">
        <v>807</v>
      </c>
      <c r="X247" s="48">
        <f>IF(B247&lt;&gt;"",VLOOKUP(B247,COMMON!$A$3:$B$6,2,0),"")</f>
        <v>4</v>
      </c>
      <c r="Y247" s="48" t="str">
        <f>IF(O247&lt;&gt;"",VLOOKUP(O247,COMMON!$D$3:$E$4,2,0),"")</f>
        <v/>
      </c>
      <c r="Z247" s="48" t="str">
        <f>IF(P247&lt;&gt;"",VLOOKUP(P247,COMMON!$G$3:$H$12,2,0),"")</f>
        <v/>
      </c>
      <c r="AA247" s="48" t="str">
        <f>IF(Q247&lt;&gt;"",VLOOKUP(Q247,COMMON!$J$2:$K$9,2,0),"")</f>
        <v/>
      </c>
      <c r="AB247" s="48" t="str">
        <f>IF(S247&lt;&gt;"",VLOOKUP(S247,COMMON!$M$2:$N$11,2,0),"")</f>
        <v>06PTTT</v>
      </c>
    </row>
    <row r="248" spans="1:28" s="50" customFormat="1" ht="15.75" x14ac:dyDescent="0.25">
      <c r="A248" s="48">
        <v>240</v>
      </c>
      <c r="B248" s="11" t="s">
        <v>13</v>
      </c>
      <c r="C248" s="75" t="s">
        <v>808</v>
      </c>
      <c r="D248" s="113" t="s">
        <v>774</v>
      </c>
      <c r="E248" s="41" t="s">
        <v>898</v>
      </c>
      <c r="F248" s="75"/>
      <c r="G248" s="44" t="s">
        <v>706</v>
      </c>
      <c r="H248" s="44" t="s">
        <v>706</v>
      </c>
      <c r="I248" s="78" t="s">
        <v>245</v>
      </c>
      <c r="J248" s="86">
        <v>916000</v>
      </c>
      <c r="K248" s="86">
        <v>916000</v>
      </c>
      <c r="L248" s="86">
        <f t="shared" si="0"/>
        <v>916000</v>
      </c>
      <c r="M248" s="51">
        <v>1400000</v>
      </c>
      <c r="N248" s="49"/>
      <c r="O248" s="49"/>
      <c r="P248" s="49"/>
      <c r="Q248" s="49"/>
      <c r="R248" s="49"/>
      <c r="S248" s="49" t="s">
        <v>65</v>
      </c>
      <c r="T248" s="49"/>
      <c r="U248" s="49"/>
      <c r="V248" s="11"/>
      <c r="W248" s="75" t="s">
        <v>808</v>
      </c>
      <c r="X248" s="48">
        <f>IF(B248&lt;&gt;"",VLOOKUP(B248,COMMON!$A$3:$B$6,2,0),"")</f>
        <v>4</v>
      </c>
      <c r="Y248" s="48" t="str">
        <f>IF(O248&lt;&gt;"",VLOOKUP(O248,COMMON!$D$3:$E$4,2,0),"")</f>
        <v/>
      </c>
      <c r="Z248" s="48" t="str">
        <f>IF(P248&lt;&gt;"",VLOOKUP(P248,COMMON!$G$3:$H$12,2,0),"")</f>
        <v/>
      </c>
      <c r="AA248" s="48" t="str">
        <f>IF(Q248&lt;&gt;"",VLOOKUP(Q248,COMMON!$J$2:$K$9,2,0),"")</f>
        <v/>
      </c>
      <c r="AB248" s="48" t="str">
        <f>IF(S248&lt;&gt;"",VLOOKUP(S248,COMMON!$M$2:$N$11,2,0),"")</f>
        <v>06PTTT</v>
      </c>
    </row>
    <row r="249" spans="1:28" s="50" customFormat="1" ht="15.75" x14ac:dyDescent="0.25">
      <c r="A249" s="48">
        <v>241</v>
      </c>
      <c r="B249" s="11" t="s">
        <v>13</v>
      </c>
      <c r="C249" s="75" t="s">
        <v>809</v>
      </c>
      <c r="D249" s="113" t="s">
        <v>774</v>
      </c>
      <c r="E249" s="41" t="s">
        <v>899</v>
      </c>
      <c r="F249" s="75"/>
      <c r="G249" s="44" t="s">
        <v>707</v>
      </c>
      <c r="H249" s="44" t="s">
        <v>707</v>
      </c>
      <c r="I249" s="78" t="s">
        <v>245</v>
      </c>
      <c r="J249" s="86">
        <v>916000</v>
      </c>
      <c r="K249" s="86">
        <v>916000</v>
      </c>
      <c r="L249" s="86">
        <f t="shared" si="0"/>
        <v>916000</v>
      </c>
      <c r="M249" s="51">
        <v>1400000</v>
      </c>
      <c r="N249" s="49"/>
      <c r="O249" s="49"/>
      <c r="P249" s="49"/>
      <c r="Q249" s="49"/>
      <c r="R249" s="49"/>
      <c r="S249" s="49" t="s">
        <v>65</v>
      </c>
      <c r="T249" s="49"/>
      <c r="U249" s="49"/>
      <c r="V249" s="11"/>
      <c r="W249" s="75" t="s">
        <v>809</v>
      </c>
      <c r="X249" s="48">
        <f>IF(B249&lt;&gt;"",VLOOKUP(B249,COMMON!$A$3:$B$6,2,0),"")</f>
        <v>4</v>
      </c>
      <c r="Y249" s="48" t="str">
        <f>IF(O249&lt;&gt;"",VLOOKUP(O249,COMMON!$D$3:$E$4,2,0),"")</f>
        <v/>
      </c>
      <c r="Z249" s="48" t="str">
        <f>IF(P249&lt;&gt;"",VLOOKUP(P249,COMMON!$G$3:$H$12,2,0),"")</f>
        <v/>
      </c>
      <c r="AA249" s="48" t="str">
        <f>IF(Q249&lt;&gt;"",VLOOKUP(Q249,COMMON!$J$2:$K$9,2,0),"")</f>
        <v/>
      </c>
      <c r="AB249" s="48" t="str">
        <f>IF(S249&lt;&gt;"",VLOOKUP(S249,COMMON!$M$2:$N$11,2,0),"")</f>
        <v>06PTTT</v>
      </c>
    </row>
    <row r="250" spans="1:28" s="50" customFormat="1" ht="15.75" x14ac:dyDescent="0.25">
      <c r="A250" s="48">
        <v>242</v>
      </c>
      <c r="B250" s="11" t="s">
        <v>13</v>
      </c>
      <c r="C250" s="75" t="s">
        <v>810</v>
      </c>
      <c r="D250" s="113" t="s">
        <v>774</v>
      </c>
      <c r="E250" s="41" t="s">
        <v>900</v>
      </c>
      <c r="F250" s="75"/>
      <c r="G250" s="44" t="s">
        <v>708</v>
      </c>
      <c r="H250" s="44" t="s">
        <v>708</v>
      </c>
      <c r="I250" s="78" t="s">
        <v>245</v>
      </c>
      <c r="J250" s="86">
        <v>916000</v>
      </c>
      <c r="K250" s="86">
        <v>916000</v>
      </c>
      <c r="L250" s="86">
        <f t="shared" si="0"/>
        <v>916000</v>
      </c>
      <c r="M250" s="51">
        <v>1400000</v>
      </c>
      <c r="N250" s="49"/>
      <c r="O250" s="49"/>
      <c r="P250" s="49"/>
      <c r="Q250" s="49"/>
      <c r="R250" s="49"/>
      <c r="S250" s="49" t="s">
        <v>65</v>
      </c>
      <c r="T250" s="49"/>
      <c r="U250" s="49"/>
      <c r="V250" s="11"/>
      <c r="W250" s="75" t="s">
        <v>810</v>
      </c>
      <c r="X250" s="48">
        <f>IF(B250&lt;&gt;"",VLOOKUP(B250,COMMON!$A$3:$B$6,2,0),"")</f>
        <v>4</v>
      </c>
      <c r="Y250" s="48" t="str">
        <f>IF(O250&lt;&gt;"",VLOOKUP(O250,COMMON!$D$3:$E$4,2,0),"")</f>
        <v/>
      </c>
      <c r="Z250" s="48" t="str">
        <f>IF(P250&lt;&gt;"",VLOOKUP(P250,COMMON!$G$3:$H$12,2,0),"")</f>
        <v/>
      </c>
      <c r="AA250" s="48" t="str">
        <f>IF(Q250&lt;&gt;"",VLOOKUP(Q250,COMMON!$J$2:$K$9,2,0),"")</f>
        <v/>
      </c>
      <c r="AB250" s="48" t="str">
        <f>IF(S250&lt;&gt;"",VLOOKUP(S250,COMMON!$M$2:$N$11,2,0),"")</f>
        <v>06PTTT</v>
      </c>
    </row>
    <row r="251" spans="1:28" s="50" customFormat="1" ht="15.75" x14ac:dyDescent="0.25">
      <c r="A251" s="48">
        <v>243</v>
      </c>
      <c r="B251" s="11" t="s">
        <v>13</v>
      </c>
      <c r="C251" s="75" t="s">
        <v>811</v>
      </c>
      <c r="D251" s="113" t="s">
        <v>774</v>
      </c>
      <c r="E251" s="41" t="s">
        <v>901</v>
      </c>
      <c r="F251" s="75"/>
      <c r="G251" s="44" t="s">
        <v>709</v>
      </c>
      <c r="H251" s="44" t="s">
        <v>709</v>
      </c>
      <c r="I251" s="78" t="s">
        <v>245</v>
      </c>
      <c r="J251" s="86">
        <v>916000</v>
      </c>
      <c r="K251" s="86">
        <v>916000</v>
      </c>
      <c r="L251" s="86">
        <f t="shared" si="0"/>
        <v>916000</v>
      </c>
      <c r="M251" s="51">
        <v>1400000</v>
      </c>
      <c r="N251" s="49"/>
      <c r="O251" s="49"/>
      <c r="P251" s="49"/>
      <c r="Q251" s="49"/>
      <c r="R251" s="49"/>
      <c r="S251" s="49" t="s">
        <v>65</v>
      </c>
      <c r="T251" s="49"/>
      <c r="U251" s="49"/>
      <c r="V251" s="11"/>
      <c r="W251" s="75" t="s">
        <v>811</v>
      </c>
      <c r="X251" s="48">
        <f>IF(B251&lt;&gt;"",VLOOKUP(B251,COMMON!$A$3:$B$6,2,0),"")</f>
        <v>4</v>
      </c>
      <c r="Y251" s="48" t="str">
        <f>IF(O251&lt;&gt;"",VLOOKUP(O251,COMMON!$D$3:$E$4,2,0),"")</f>
        <v/>
      </c>
      <c r="Z251" s="48" t="str">
        <f>IF(P251&lt;&gt;"",VLOOKUP(P251,COMMON!$G$3:$H$12,2,0),"")</f>
        <v/>
      </c>
      <c r="AA251" s="48" t="str">
        <f>IF(Q251&lt;&gt;"",VLOOKUP(Q251,COMMON!$J$2:$K$9,2,0),"")</f>
        <v/>
      </c>
      <c r="AB251" s="48" t="str">
        <f>IF(S251&lt;&gt;"",VLOOKUP(S251,COMMON!$M$2:$N$11,2,0),"")</f>
        <v>06PTTT</v>
      </c>
    </row>
    <row r="252" spans="1:28" s="50" customFormat="1" ht="15.75" x14ac:dyDescent="0.25">
      <c r="A252" s="48">
        <v>244</v>
      </c>
      <c r="B252" s="11" t="s">
        <v>13</v>
      </c>
      <c r="C252" s="75" t="s">
        <v>812</v>
      </c>
      <c r="D252" s="113" t="s">
        <v>774</v>
      </c>
      <c r="E252" s="41" t="s">
        <v>902</v>
      </c>
      <c r="F252" s="75"/>
      <c r="G252" s="44" t="s">
        <v>710</v>
      </c>
      <c r="H252" s="44" t="s">
        <v>710</v>
      </c>
      <c r="I252" s="78" t="s">
        <v>245</v>
      </c>
      <c r="J252" s="86">
        <v>916000</v>
      </c>
      <c r="K252" s="86">
        <v>916000</v>
      </c>
      <c r="L252" s="86">
        <f t="shared" si="0"/>
        <v>916000</v>
      </c>
      <c r="M252" s="51">
        <v>1400000</v>
      </c>
      <c r="N252" s="49"/>
      <c r="O252" s="49"/>
      <c r="P252" s="49"/>
      <c r="Q252" s="49"/>
      <c r="R252" s="49"/>
      <c r="S252" s="49" t="s">
        <v>65</v>
      </c>
      <c r="T252" s="49"/>
      <c r="U252" s="49"/>
      <c r="V252" s="11"/>
      <c r="W252" s="75" t="s">
        <v>812</v>
      </c>
      <c r="X252" s="48">
        <f>IF(B252&lt;&gt;"",VLOOKUP(B252,COMMON!$A$3:$B$6,2,0),"")</f>
        <v>4</v>
      </c>
      <c r="Y252" s="48" t="str">
        <f>IF(O252&lt;&gt;"",VLOOKUP(O252,COMMON!$D$3:$E$4,2,0),"")</f>
        <v/>
      </c>
      <c r="Z252" s="48" t="str">
        <f>IF(P252&lt;&gt;"",VLOOKUP(P252,COMMON!$G$3:$H$12,2,0),"")</f>
        <v/>
      </c>
      <c r="AA252" s="48" t="str">
        <f>IF(Q252&lt;&gt;"",VLOOKUP(Q252,COMMON!$J$2:$K$9,2,0),"")</f>
        <v/>
      </c>
      <c r="AB252" s="48" t="str">
        <f>IF(S252&lt;&gt;"",VLOOKUP(S252,COMMON!$M$2:$N$11,2,0),"")</f>
        <v>06PTTT</v>
      </c>
    </row>
    <row r="253" spans="1:28" s="50" customFormat="1" ht="15.75" x14ac:dyDescent="0.25">
      <c r="A253" s="48">
        <v>245</v>
      </c>
      <c r="B253" s="11" t="s">
        <v>13</v>
      </c>
      <c r="C253" s="75" t="s">
        <v>813</v>
      </c>
      <c r="D253" s="113" t="s">
        <v>774</v>
      </c>
      <c r="E253" s="41" t="s">
        <v>903</v>
      </c>
      <c r="F253" s="75"/>
      <c r="G253" s="44" t="s">
        <v>711</v>
      </c>
      <c r="H253" s="44" t="s">
        <v>711</v>
      </c>
      <c r="I253" s="78" t="s">
        <v>245</v>
      </c>
      <c r="J253" s="86">
        <v>916000</v>
      </c>
      <c r="K253" s="86">
        <v>916000</v>
      </c>
      <c r="L253" s="86">
        <f t="shared" si="0"/>
        <v>916000</v>
      </c>
      <c r="M253" s="51">
        <v>1400000</v>
      </c>
      <c r="N253" s="49"/>
      <c r="O253" s="49"/>
      <c r="P253" s="49"/>
      <c r="Q253" s="49"/>
      <c r="R253" s="49"/>
      <c r="S253" s="49" t="s">
        <v>65</v>
      </c>
      <c r="T253" s="49"/>
      <c r="U253" s="49"/>
      <c r="V253" s="11"/>
      <c r="W253" s="75" t="s">
        <v>813</v>
      </c>
      <c r="X253" s="48">
        <f>IF(B253&lt;&gt;"",VLOOKUP(B253,COMMON!$A$3:$B$6,2,0),"")</f>
        <v>4</v>
      </c>
      <c r="Y253" s="48" t="str">
        <f>IF(O253&lt;&gt;"",VLOOKUP(O253,COMMON!$D$3:$E$4,2,0),"")</f>
        <v/>
      </c>
      <c r="Z253" s="48" t="str">
        <f>IF(P253&lt;&gt;"",VLOOKUP(P253,COMMON!$G$3:$H$12,2,0),"")</f>
        <v/>
      </c>
      <c r="AA253" s="48" t="str">
        <f>IF(Q253&lt;&gt;"",VLOOKUP(Q253,COMMON!$J$2:$K$9,2,0),"")</f>
        <v/>
      </c>
      <c r="AB253" s="48" t="str">
        <f>IF(S253&lt;&gt;"",VLOOKUP(S253,COMMON!$M$2:$N$11,2,0),"")</f>
        <v>06PTTT</v>
      </c>
    </row>
    <row r="254" spans="1:28" s="50" customFormat="1" ht="15.75" x14ac:dyDescent="0.25">
      <c r="A254" s="48">
        <v>246</v>
      </c>
      <c r="B254" s="11" t="s">
        <v>13</v>
      </c>
      <c r="C254" s="75" t="s">
        <v>814</v>
      </c>
      <c r="D254" s="113" t="s">
        <v>774</v>
      </c>
      <c r="E254" s="41" t="s">
        <v>904</v>
      </c>
      <c r="F254" s="75"/>
      <c r="G254" s="44" t="s">
        <v>712</v>
      </c>
      <c r="H254" s="44" t="s">
        <v>712</v>
      </c>
      <c r="I254" s="78" t="s">
        <v>245</v>
      </c>
      <c r="J254" s="86">
        <v>916000</v>
      </c>
      <c r="K254" s="86">
        <v>916000</v>
      </c>
      <c r="L254" s="86">
        <f t="shared" si="0"/>
        <v>916000</v>
      </c>
      <c r="M254" s="51">
        <v>1400000</v>
      </c>
      <c r="N254" s="49"/>
      <c r="O254" s="49"/>
      <c r="P254" s="49"/>
      <c r="Q254" s="49"/>
      <c r="R254" s="49"/>
      <c r="S254" s="49" t="s">
        <v>65</v>
      </c>
      <c r="T254" s="49"/>
      <c r="U254" s="49"/>
      <c r="V254" s="11"/>
      <c r="W254" s="75" t="s">
        <v>814</v>
      </c>
      <c r="X254" s="48">
        <f>IF(B254&lt;&gt;"",VLOOKUP(B254,COMMON!$A$3:$B$6,2,0),"")</f>
        <v>4</v>
      </c>
      <c r="Y254" s="48" t="str">
        <f>IF(O254&lt;&gt;"",VLOOKUP(O254,COMMON!$D$3:$E$4,2,0),"")</f>
        <v/>
      </c>
      <c r="Z254" s="48" t="str">
        <f>IF(P254&lt;&gt;"",VLOOKUP(P254,COMMON!$G$3:$H$12,2,0),"")</f>
        <v/>
      </c>
      <c r="AA254" s="48" t="str">
        <f>IF(Q254&lt;&gt;"",VLOOKUP(Q254,COMMON!$J$2:$K$9,2,0),"")</f>
        <v/>
      </c>
      <c r="AB254" s="48" t="str">
        <f>IF(S254&lt;&gt;"",VLOOKUP(S254,COMMON!$M$2:$N$11,2,0),"")</f>
        <v>06PTTT</v>
      </c>
    </row>
    <row r="255" spans="1:28" s="50" customFormat="1" ht="15.75" x14ac:dyDescent="0.25">
      <c r="A255" s="48">
        <v>247</v>
      </c>
      <c r="B255" s="11" t="s">
        <v>13</v>
      </c>
      <c r="C255" s="75" t="s">
        <v>815</v>
      </c>
      <c r="D255" s="113" t="s">
        <v>774</v>
      </c>
      <c r="E255" s="41" t="s">
        <v>905</v>
      </c>
      <c r="F255" s="75"/>
      <c r="G255" s="44" t="s">
        <v>713</v>
      </c>
      <c r="H255" s="44" t="s">
        <v>713</v>
      </c>
      <c r="I255" s="78" t="s">
        <v>245</v>
      </c>
      <c r="J255" s="86">
        <v>1248000</v>
      </c>
      <c r="K255" s="86">
        <v>1248000</v>
      </c>
      <c r="L255" s="86">
        <f t="shared" si="0"/>
        <v>1248000</v>
      </c>
      <c r="M255" s="51">
        <v>1248000</v>
      </c>
      <c r="N255" s="49"/>
      <c r="O255" s="49"/>
      <c r="P255" s="49"/>
      <c r="Q255" s="49"/>
      <c r="R255" s="49"/>
      <c r="S255" s="49" t="s">
        <v>65</v>
      </c>
      <c r="T255" s="49"/>
      <c r="U255" s="49"/>
      <c r="V255" s="11"/>
      <c r="W255" s="75" t="s">
        <v>815</v>
      </c>
      <c r="X255" s="48">
        <f>IF(B255&lt;&gt;"",VLOOKUP(B255,COMMON!$A$3:$B$6,2,0),"")</f>
        <v>4</v>
      </c>
      <c r="Y255" s="48" t="str">
        <f>IF(O255&lt;&gt;"",VLOOKUP(O255,COMMON!$D$3:$E$4,2,0),"")</f>
        <v/>
      </c>
      <c r="Z255" s="48" t="str">
        <f>IF(P255&lt;&gt;"",VLOOKUP(P255,COMMON!$G$3:$H$12,2,0),"")</f>
        <v/>
      </c>
      <c r="AA255" s="48" t="str">
        <f>IF(Q255&lt;&gt;"",VLOOKUP(Q255,COMMON!$J$2:$K$9,2,0),"")</f>
        <v/>
      </c>
      <c r="AB255" s="48" t="str">
        <f>IF(S255&lt;&gt;"",VLOOKUP(S255,COMMON!$M$2:$N$11,2,0),"")</f>
        <v>06PTTT</v>
      </c>
    </row>
    <row r="256" spans="1:28" s="62" customFormat="1" ht="15.75" x14ac:dyDescent="0.2">
      <c r="A256" s="58">
        <v>248</v>
      </c>
      <c r="B256" s="59" t="s">
        <v>13</v>
      </c>
      <c r="C256" s="45" t="s">
        <v>775</v>
      </c>
      <c r="D256" s="45" t="s">
        <v>770</v>
      </c>
      <c r="E256" s="60"/>
      <c r="F256" s="45"/>
      <c r="G256" s="45" t="s">
        <v>714</v>
      </c>
      <c r="H256" s="45" t="s">
        <v>714</v>
      </c>
      <c r="I256" s="80" t="s">
        <v>245</v>
      </c>
      <c r="J256" s="59"/>
      <c r="K256" s="59"/>
      <c r="L256" s="59"/>
      <c r="M256" s="59"/>
      <c r="N256" s="60"/>
      <c r="O256" s="60"/>
      <c r="P256" s="60"/>
      <c r="Q256" s="60"/>
      <c r="R256" s="60"/>
      <c r="S256" s="60" t="s">
        <v>65</v>
      </c>
      <c r="T256" s="60"/>
      <c r="U256" s="60"/>
      <c r="V256" s="59">
        <v>1</v>
      </c>
      <c r="W256" s="45" t="s">
        <v>775</v>
      </c>
      <c r="X256" s="58">
        <f>IF(B256&lt;&gt;"",VLOOKUP(B256,COMMON!$A$3:$B$6,2,0),"")</f>
        <v>4</v>
      </c>
      <c r="Y256" s="58" t="str">
        <f>IF(O256&lt;&gt;"",VLOOKUP(O256,COMMON!$D$3:$E$4,2,0),"")</f>
        <v/>
      </c>
      <c r="Z256" s="58" t="str">
        <f>IF(P256&lt;&gt;"",VLOOKUP(P256,COMMON!$G$3:$H$12,2,0),"")</f>
        <v/>
      </c>
      <c r="AA256" s="58" t="str">
        <f>IF(Q256&lt;&gt;"",VLOOKUP(Q256,COMMON!$J$2:$K$9,2,0),"")</f>
        <v/>
      </c>
      <c r="AB256" s="58" t="str">
        <f>IF(S256&lt;&gt;"",VLOOKUP(S256,COMMON!$M$2:$N$11,2,0),"")</f>
        <v>06PTTT</v>
      </c>
    </row>
    <row r="257" spans="1:28" s="50" customFormat="1" ht="15.75" x14ac:dyDescent="0.25">
      <c r="A257" s="48">
        <v>249</v>
      </c>
      <c r="B257" s="11" t="s">
        <v>13</v>
      </c>
      <c r="C257" s="75" t="s">
        <v>816</v>
      </c>
      <c r="D257" s="113" t="s">
        <v>775</v>
      </c>
      <c r="E257" s="41" t="s">
        <v>906</v>
      </c>
      <c r="F257" s="75"/>
      <c r="G257" s="44" t="s">
        <v>715</v>
      </c>
      <c r="H257" s="44" t="s">
        <v>715</v>
      </c>
      <c r="I257" s="78" t="s">
        <v>245</v>
      </c>
      <c r="J257" s="86">
        <v>69000</v>
      </c>
      <c r="K257" s="89">
        <v>58000</v>
      </c>
      <c r="L257" s="86">
        <v>58000</v>
      </c>
      <c r="M257" s="51">
        <v>69000</v>
      </c>
      <c r="N257" s="49"/>
      <c r="O257" s="49"/>
      <c r="P257" s="49"/>
      <c r="Q257" s="49"/>
      <c r="R257" s="49"/>
      <c r="S257" s="49" t="s">
        <v>65</v>
      </c>
      <c r="T257" s="49"/>
      <c r="U257" s="49"/>
      <c r="V257" s="11"/>
      <c r="W257" s="75" t="s">
        <v>816</v>
      </c>
      <c r="X257" s="48">
        <f>IF(B257&lt;&gt;"",VLOOKUP(B257,COMMON!$A$3:$B$6,2,0),"")</f>
        <v>4</v>
      </c>
      <c r="Y257" s="48" t="str">
        <f>IF(O257&lt;&gt;"",VLOOKUP(O257,COMMON!$D$3:$E$4,2,0),"")</f>
        <v/>
      </c>
      <c r="Z257" s="48" t="str">
        <f>IF(P257&lt;&gt;"",VLOOKUP(P257,COMMON!$G$3:$H$12,2,0),"")</f>
        <v/>
      </c>
      <c r="AA257" s="48" t="str">
        <f>IF(Q257&lt;&gt;"",VLOOKUP(Q257,COMMON!$J$2:$K$9,2,0),"")</f>
        <v/>
      </c>
      <c r="AB257" s="48" t="str">
        <f>IF(S257&lt;&gt;"",VLOOKUP(S257,COMMON!$M$2:$N$11,2,0),"")</f>
        <v>06PTTT</v>
      </c>
    </row>
    <row r="258" spans="1:28" s="50" customFormat="1" ht="15.75" x14ac:dyDescent="0.25">
      <c r="A258" s="48">
        <v>250</v>
      </c>
      <c r="B258" s="11" t="s">
        <v>13</v>
      </c>
      <c r="C258" s="75" t="s">
        <v>817</v>
      </c>
      <c r="D258" s="113" t="s">
        <v>775</v>
      </c>
      <c r="E258" s="41" t="s">
        <v>907</v>
      </c>
      <c r="F258" s="75"/>
      <c r="G258" s="44" t="s">
        <v>716</v>
      </c>
      <c r="H258" s="44" t="s">
        <v>716</v>
      </c>
      <c r="I258" s="78" t="s">
        <v>245</v>
      </c>
      <c r="J258" s="86">
        <v>69000</v>
      </c>
      <c r="K258" s="89">
        <v>58000</v>
      </c>
      <c r="L258" s="86">
        <v>58000</v>
      </c>
      <c r="M258" s="51">
        <v>69000</v>
      </c>
      <c r="N258" s="49"/>
      <c r="O258" s="49"/>
      <c r="P258" s="49"/>
      <c r="Q258" s="49"/>
      <c r="R258" s="49"/>
      <c r="S258" s="49" t="s">
        <v>65</v>
      </c>
      <c r="T258" s="49"/>
      <c r="U258" s="49"/>
      <c r="V258" s="11"/>
      <c r="W258" s="75" t="s">
        <v>817</v>
      </c>
      <c r="X258" s="48">
        <f>IF(B258&lt;&gt;"",VLOOKUP(B258,COMMON!$A$3:$B$6,2,0),"")</f>
        <v>4</v>
      </c>
      <c r="Y258" s="48" t="str">
        <f>IF(O258&lt;&gt;"",VLOOKUP(O258,COMMON!$D$3:$E$4,2,0),"")</f>
        <v/>
      </c>
      <c r="Z258" s="48" t="str">
        <f>IF(P258&lt;&gt;"",VLOOKUP(P258,COMMON!$G$3:$H$12,2,0),"")</f>
        <v/>
      </c>
      <c r="AA258" s="48" t="str">
        <f>IF(Q258&lt;&gt;"",VLOOKUP(Q258,COMMON!$J$2:$K$9,2,0),"")</f>
        <v/>
      </c>
      <c r="AB258" s="48" t="str">
        <f>IF(S258&lt;&gt;"",VLOOKUP(S258,COMMON!$M$2:$N$11,2,0),"")</f>
        <v>06PTTT</v>
      </c>
    </row>
    <row r="259" spans="1:28" s="62" customFormat="1" ht="15.75" x14ac:dyDescent="0.2">
      <c r="A259" s="58">
        <v>251</v>
      </c>
      <c r="B259" s="59" t="s">
        <v>13</v>
      </c>
      <c r="C259" s="45" t="s">
        <v>776</v>
      </c>
      <c r="D259" s="45" t="s">
        <v>770</v>
      </c>
      <c r="E259" s="60"/>
      <c r="F259" s="45"/>
      <c r="G259" s="45" t="s">
        <v>717</v>
      </c>
      <c r="H259" s="45" t="s">
        <v>717</v>
      </c>
      <c r="I259" s="80" t="s">
        <v>245</v>
      </c>
      <c r="J259" s="59"/>
      <c r="K259" s="59"/>
      <c r="L259" s="59"/>
      <c r="M259" s="59"/>
      <c r="N259" s="60"/>
      <c r="O259" s="60"/>
      <c r="P259" s="60"/>
      <c r="Q259" s="60"/>
      <c r="R259" s="60"/>
      <c r="S259" s="60" t="s">
        <v>65</v>
      </c>
      <c r="T259" s="60"/>
      <c r="U259" s="60"/>
      <c r="V259" s="59">
        <v>1</v>
      </c>
      <c r="W259" s="45" t="s">
        <v>776</v>
      </c>
      <c r="X259" s="58">
        <f>IF(B259&lt;&gt;"",VLOOKUP(B259,COMMON!$A$3:$B$6,2,0),"")</f>
        <v>4</v>
      </c>
      <c r="Y259" s="58" t="str">
        <f>IF(O259&lt;&gt;"",VLOOKUP(O259,COMMON!$D$3:$E$4,2,0),"")</f>
        <v/>
      </c>
      <c r="Z259" s="58" t="str">
        <f>IF(P259&lt;&gt;"",VLOOKUP(P259,COMMON!$G$3:$H$12,2,0),"")</f>
        <v/>
      </c>
      <c r="AA259" s="58" t="str">
        <f>IF(Q259&lt;&gt;"",VLOOKUP(Q259,COMMON!$J$2:$K$9,2,0),"")</f>
        <v/>
      </c>
      <c r="AB259" s="58" t="str">
        <f>IF(S259&lt;&gt;"",VLOOKUP(S259,COMMON!$M$2:$N$11,2,0),"")</f>
        <v>06PTTT</v>
      </c>
    </row>
    <row r="260" spans="1:28" s="50" customFormat="1" ht="26.25" x14ac:dyDescent="0.25">
      <c r="A260" s="48">
        <v>252</v>
      </c>
      <c r="B260" s="11" t="s">
        <v>13</v>
      </c>
      <c r="C260" s="75" t="s">
        <v>818</v>
      </c>
      <c r="D260" s="113" t="s">
        <v>776</v>
      </c>
      <c r="E260" s="41" t="s">
        <v>908</v>
      </c>
      <c r="F260" s="75"/>
      <c r="G260" s="44" t="s">
        <v>718</v>
      </c>
      <c r="H260" s="44" t="s">
        <v>718</v>
      </c>
      <c r="I260" s="78" t="s">
        <v>245</v>
      </c>
      <c r="J260" s="85">
        <v>2619000</v>
      </c>
      <c r="K260" s="85">
        <v>2619000</v>
      </c>
      <c r="L260" s="85">
        <f t="shared" ref="L260:M269" si="1">IF(J260="",F260,J260)</f>
        <v>2619000</v>
      </c>
      <c r="M260" s="42">
        <f t="shared" si="1"/>
        <v>2619000</v>
      </c>
      <c r="N260" s="49"/>
      <c r="O260" s="49"/>
      <c r="P260" s="49"/>
      <c r="Q260" s="49"/>
      <c r="R260" s="49"/>
      <c r="S260" s="49" t="s">
        <v>65</v>
      </c>
      <c r="T260" s="49"/>
      <c r="U260" s="49"/>
      <c r="V260" s="11"/>
      <c r="W260" s="75" t="s">
        <v>818</v>
      </c>
      <c r="X260" s="48">
        <f>IF(B260&lt;&gt;"",VLOOKUP(B260,COMMON!$A$3:$B$6,2,0),"")</f>
        <v>4</v>
      </c>
      <c r="Y260" s="48" t="str">
        <f>IF(O260&lt;&gt;"",VLOOKUP(O260,COMMON!$D$3:$E$4,2,0),"")</f>
        <v/>
      </c>
      <c r="Z260" s="48" t="str">
        <f>IF(P260&lt;&gt;"",VLOOKUP(P260,COMMON!$G$3:$H$12,2,0),"")</f>
        <v/>
      </c>
      <c r="AA260" s="48" t="str">
        <f>IF(Q260&lt;&gt;"",VLOOKUP(Q260,COMMON!$J$2:$K$9,2,0),"")</f>
        <v/>
      </c>
      <c r="AB260" s="48" t="str">
        <f>IF(S260&lt;&gt;"",VLOOKUP(S260,COMMON!$M$2:$N$11,2,0),"")</f>
        <v>06PTTT</v>
      </c>
    </row>
    <row r="261" spans="1:28" s="50" customFormat="1" ht="26.25" x14ac:dyDescent="0.25">
      <c r="A261" s="48">
        <v>253</v>
      </c>
      <c r="B261" s="11" t="s">
        <v>13</v>
      </c>
      <c r="C261" s="75" t="s">
        <v>819</v>
      </c>
      <c r="D261" s="113" t="s">
        <v>776</v>
      </c>
      <c r="E261" s="41" t="s">
        <v>909</v>
      </c>
      <c r="F261" s="75"/>
      <c r="G261" s="44" t="s">
        <v>719</v>
      </c>
      <c r="H261" s="44" t="s">
        <v>719</v>
      </c>
      <c r="I261" s="78" t="s">
        <v>245</v>
      </c>
      <c r="J261" s="85">
        <v>4335000</v>
      </c>
      <c r="K261" s="85">
        <v>4335000</v>
      </c>
      <c r="L261" s="85">
        <f t="shared" si="1"/>
        <v>4335000</v>
      </c>
      <c r="M261" s="42">
        <f t="shared" si="1"/>
        <v>4335000</v>
      </c>
      <c r="N261" s="49"/>
      <c r="O261" s="49"/>
      <c r="P261" s="49"/>
      <c r="Q261" s="49"/>
      <c r="R261" s="49"/>
      <c r="S261" s="49" t="s">
        <v>65</v>
      </c>
      <c r="T261" s="49"/>
      <c r="U261" s="49"/>
      <c r="V261" s="11"/>
      <c r="W261" s="75" t="s">
        <v>819</v>
      </c>
      <c r="X261" s="48">
        <f>IF(B261&lt;&gt;"",VLOOKUP(B261,COMMON!$A$3:$B$6,2,0),"")</f>
        <v>4</v>
      </c>
      <c r="Y261" s="48" t="str">
        <f>IF(O261&lt;&gt;"",VLOOKUP(O261,COMMON!$D$3:$E$4,2,0),"")</f>
        <v/>
      </c>
      <c r="Z261" s="48" t="str">
        <f>IF(P261&lt;&gt;"",VLOOKUP(P261,COMMON!$G$3:$H$12,2,0),"")</f>
        <v/>
      </c>
      <c r="AA261" s="48" t="str">
        <f>IF(Q261&lt;&gt;"",VLOOKUP(Q261,COMMON!$J$2:$K$9,2,0),"")</f>
        <v/>
      </c>
      <c r="AB261" s="48" t="str">
        <f>IF(S261&lt;&gt;"",VLOOKUP(S261,COMMON!$M$2:$N$11,2,0),"")</f>
        <v>06PTTT</v>
      </c>
    </row>
    <row r="262" spans="1:28" s="50" customFormat="1" ht="26.25" x14ac:dyDescent="0.25">
      <c r="A262" s="48">
        <v>254</v>
      </c>
      <c r="B262" s="11" t="s">
        <v>13</v>
      </c>
      <c r="C262" s="75" t="s">
        <v>820</v>
      </c>
      <c r="D262" s="113" t="s">
        <v>776</v>
      </c>
      <c r="E262" s="41" t="s">
        <v>910</v>
      </c>
      <c r="F262" s="75"/>
      <c r="G262" s="44" t="s">
        <v>720</v>
      </c>
      <c r="H262" s="44" t="s">
        <v>720</v>
      </c>
      <c r="I262" s="78" t="s">
        <v>245</v>
      </c>
      <c r="J262" s="85">
        <v>4335000</v>
      </c>
      <c r="K262" s="85">
        <v>4335000</v>
      </c>
      <c r="L262" s="85">
        <f t="shared" si="1"/>
        <v>4335000</v>
      </c>
      <c r="M262" s="42">
        <f t="shared" si="1"/>
        <v>4335000</v>
      </c>
      <c r="N262" s="49"/>
      <c r="O262" s="49"/>
      <c r="P262" s="49"/>
      <c r="Q262" s="49"/>
      <c r="R262" s="49"/>
      <c r="S262" s="49" t="s">
        <v>65</v>
      </c>
      <c r="T262" s="49"/>
      <c r="U262" s="49"/>
      <c r="V262" s="11"/>
      <c r="W262" s="75" t="s">
        <v>820</v>
      </c>
      <c r="X262" s="48">
        <f>IF(B262&lt;&gt;"",VLOOKUP(B262,COMMON!$A$3:$B$6,2,0),"")</f>
        <v>4</v>
      </c>
      <c r="Y262" s="48" t="str">
        <f>IF(O262&lt;&gt;"",VLOOKUP(O262,COMMON!$D$3:$E$4,2,0),"")</f>
        <v/>
      </c>
      <c r="Z262" s="48" t="str">
        <f>IF(P262&lt;&gt;"",VLOOKUP(P262,COMMON!$G$3:$H$12,2,0),"")</f>
        <v/>
      </c>
      <c r="AA262" s="48" t="str">
        <f>IF(Q262&lt;&gt;"",VLOOKUP(Q262,COMMON!$J$2:$K$9,2,0),"")</f>
        <v/>
      </c>
      <c r="AB262" s="48" t="str">
        <f>IF(S262&lt;&gt;"",VLOOKUP(S262,COMMON!$M$2:$N$11,2,0),"")</f>
        <v>06PTTT</v>
      </c>
    </row>
    <row r="263" spans="1:28" s="50" customFormat="1" ht="26.25" x14ac:dyDescent="0.25">
      <c r="A263" s="48">
        <v>255</v>
      </c>
      <c r="B263" s="11" t="s">
        <v>13</v>
      </c>
      <c r="C263" s="75" t="s">
        <v>821</v>
      </c>
      <c r="D263" s="113" t="s">
        <v>776</v>
      </c>
      <c r="E263" s="41" t="s">
        <v>911</v>
      </c>
      <c r="F263" s="75"/>
      <c r="G263" s="44" t="s">
        <v>721</v>
      </c>
      <c r="H263" s="44" t="s">
        <v>721</v>
      </c>
      <c r="I263" s="78" t="s">
        <v>245</v>
      </c>
      <c r="J263" s="85">
        <v>4335000</v>
      </c>
      <c r="K263" s="85">
        <v>4335000</v>
      </c>
      <c r="L263" s="85">
        <f t="shared" si="1"/>
        <v>4335000</v>
      </c>
      <c r="M263" s="42">
        <f t="shared" si="1"/>
        <v>4335000</v>
      </c>
      <c r="N263" s="49"/>
      <c r="O263" s="49"/>
      <c r="P263" s="49"/>
      <c r="Q263" s="49"/>
      <c r="R263" s="49"/>
      <c r="S263" s="49" t="s">
        <v>65</v>
      </c>
      <c r="T263" s="49"/>
      <c r="U263" s="49"/>
      <c r="V263" s="11"/>
      <c r="W263" s="75" t="s">
        <v>821</v>
      </c>
      <c r="X263" s="48">
        <f>IF(B263&lt;&gt;"",VLOOKUP(B263,COMMON!$A$3:$B$6,2,0),"")</f>
        <v>4</v>
      </c>
      <c r="Y263" s="48" t="str">
        <f>IF(O263&lt;&gt;"",VLOOKUP(O263,COMMON!$D$3:$E$4,2,0),"")</f>
        <v/>
      </c>
      <c r="Z263" s="48" t="str">
        <f>IF(P263&lt;&gt;"",VLOOKUP(P263,COMMON!$G$3:$H$12,2,0),"")</f>
        <v/>
      </c>
      <c r="AA263" s="48" t="str">
        <f>IF(Q263&lt;&gt;"",VLOOKUP(Q263,COMMON!$J$2:$K$9,2,0),"")</f>
        <v/>
      </c>
      <c r="AB263" s="48" t="str">
        <f>IF(S263&lt;&gt;"",VLOOKUP(S263,COMMON!$M$2:$N$11,2,0),"")</f>
        <v>06PTTT</v>
      </c>
    </row>
    <row r="264" spans="1:28" s="50" customFormat="1" ht="26.25" x14ac:dyDescent="0.25">
      <c r="A264" s="48">
        <v>256</v>
      </c>
      <c r="B264" s="11" t="s">
        <v>13</v>
      </c>
      <c r="C264" s="75" t="s">
        <v>822</v>
      </c>
      <c r="D264" s="113" t="s">
        <v>776</v>
      </c>
      <c r="E264" s="41" t="s">
        <v>912</v>
      </c>
      <c r="F264" s="75"/>
      <c r="G264" s="44" t="s">
        <v>722</v>
      </c>
      <c r="H264" s="44" t="s">
        <v>722</v>
      </c>
      <c r="I264" s="78" t="s">
        <v>245</v>
      </c>
      <c r="J264" s="85">
        <v>4335000</v>
      </c>
      <c r="K264" s="85">
        <v>4335000</v>
      </c>
      <c r="L264" s="85">
        <f t="shared" si="1"/>
        <v>4335000</v>
      </c>
      <c r="M264" s="42">
        <f t="shared" si="1"/>
        <v>4335000</v>
      </c>
      <c r="N264" s="49"/>
      <c r="O264" s="49"/>
      <c r="P264" s="49"/>
      <c r="Q264" s="49"/>
      <c r="R264" s="49"/>
      <c r="S264" s="49" t="s">
        <v>65</v>
      </c>
      <c r="T264" s="49"/>
      <c r="U264" s="49"/>
      <c r="V264" s="11"/>
      <c r="W264" s="75" t="s">
        <v>822</v>
      </c>
      <c r="X264" s="48">
        <f>IF(B264&lt;&gt;"",VLOOKUP(B264,COMMON!$A$3:$B$6,2,0),"")</f>
        <v>4</v>
      </c>
      <c r="Y264" s="48" t="str">
        <f>IF(O264&lt;&gt;"",VLOOKUP(O264,COMMON!$D$3:$E$4,2,0),"")</f>
        <v/>
      </c>
      <c r="Z264" s="48" t="str">
        <f>IF(P264&lt;&gt;"",VLOOKUP(P264,COMMON!$G$3:$H$12,2,0),"")</f>
        <v/>
      </c>
      <c r="AA264" s="48" t="str">
        <f>IF(Q264&lt;&gt;"",VLOOKUP(Q264,COMMON!$J$2:$K$9,2,0),"")</f>
        <v/>
      </c>
      <c r="AB264" s="48" t="str">
        <f>IF(S264&lt;&gt;"",VLOOKUP(S264,COMMON!$M$2:$N$11,2,0),"")</f>
        <v>06PTTT</v>
      </c>
    </row>
    <row r="265" spans="1:28" s="50" customFormat="1" ht="15.75" x14ac:dyDescent="0.25">
      <c r="A265" s="48">
        <v>257</v>
      </c>
      <c r="B265" s="11" t="s">
        <v>13</v>
      </c>
      <c r="C265" s="75" t="s">
        <v>823</v>
      </c>
      <c r="D265" s="113" t="s">
        <v>776</v>
      </c>
      <c r="E265" s="41" t="s">
        <v>913</v>
      </c>
      <c r="F265" s="75"/>
      <c r="G265" s="44" t="s">
        <v>723</v>
      </c>
      <c r="H265" s="44" t="s">
        <v>723</v>
      </c>
      <c r="I265" s="78" t="s">
        <v>245</v>
      </c>
      <c r="J265" s="85">
        <v>4335000</v>
      </c>
      <c r="K265" s="85">
        <v>4335000</v>
      </c>
      <c r="L265" s="85">
        <f t="shared" si="1"/>
        <v>4335000</v>
      </c>
      <c r="M265" s="42">
        <f t="shared" si="1"/>
        <v>4335000</v>
      </c>
      <c r="N265" s="49"/>
      <c r="O265" s="49"/>
      <c r="P265" s="49"/>
      <c r="Q265" s="49"/>
      <c r="R265" s="49"/>
      <c r="S265" s="49" t="s">
        <v>65</v>
      </c>
      <c r="T265" s="49"/>
      <c r="U265" s="49"/>
      <c r="V265" s="11"/>
      <c r="W265" s="75" t="s">
        <v>823</v>
      </c>
      <c r="X265" s="48">
        <f>IF(B265&lt;&gt;"",VLOOKUP(B265,COMMON!$A$3:$B$6,2,0),"")</f>
        <v>4</v>
      </c>
      <c r="Y265" s="48" t="str">
        <f>IF(O265&lt;&gt;"",VLOOKUP(O265,COMMON!$D$3:$E$4,2,0),"")</f>
        <v/>
      </c>
      <c r="Z265" s="48" t="str">
        <f>IF(P265&lt;&gt;"",VLOOKUP(P265,COMMON!$G$3:$H$12,2,0),"")</f>
        <v/>
      </c>
      <c r="AA265" s="48" t="str">
        <f>IF(Q265&lt;&gt;"",VLOOKUP(Q265,COMMON!$J$2:$K$9,2,0),"")</f>
        <v/>
      </c>
      <c r="AB265" s="48" t="str">
        <f>IF(S265&lt;&gt;"",VLOOKUP(S265,COMMON!$M$2:$N$11,2,0),"")</f>
        <v>06PTTT</v>
      </c>
    </row>
    <row r="266" spans="1:28" s="50" customFormat="1" ht="26.25" x14ac:dyDescent="0.25">
      <c r="A266" s="48">
        <v>258</v>
      </c>
      <c r="B266" s="11" t="s">
        <v>13</v>
      </c>
      <c r="C266" s="75" t="s">
        <v>824</v>
      </c>
      <c r="D266" s="113" t="s">
        <v>776</v>
      </c>
      <c r="E266" s="41" t="s">
        <v>914</v>
      </c>
      <c r="F266" s="75"/>
      <c r="G266" s="44" t="s">
        <v>724</v>
      </c>
      <c r="H266" s="44" t="s">
        <v>724</v>
      </c>
      <c r="I266" s="78" t="s">
        <v>245</v>
      </c>
      <c r="J266" s="85">
        <v>4335000</v>
      </c>
      <c r="K266" s="85">
        <v>4335000</v>
      </c>
      <c r="L266" s="85">
        <f t="shared" si="1"/>
        <v>4335000</v>
      </c>
      <c r="M266" s="42">
        <f t="shared" si="1"/>
        <v>4335000</v>
      </c>
      <c r="N266" s="49"/>
      <c r="O266" s="49"/>
      <c r="P266" s="49"/>
      <c r="Q266" s="49"/>
      <c r="R266" s="49"/>
      <c r="S266" s="49" t="s">
        <v>65</v>
      </c>
      <c r="T266" s="49"/>
      <c r="U266" s="49"/>
      <c r="V266" s="11"/>
      <c r="W266" s="75" t="s">
        <v>824</v>
      </c>
      <c r="X266" s="48">
        <f>IF(B266&lt;&gt;"",VLOOKUP(B266,COMMON!$A$3:$B$6,2,0),"")</f>
        <v>4</v>
      </c>
      <c r="Y266" s="48" t="str">
        <f>IF(O266&lt;&gt;"",VLOOKUP(O266,COMMON!$D$3:$E$4,2,0),"")</f>
        <v/>
      </c>
      <c r="Z266" s="48" t="str">
        <f>IF(P266&lt;&gt;"",VLOOKUP(P266,COMMON!$G$3:$H$12,2,0),"")</f>
        <v/>
      </c>
      <c r="AA266" s="48" t="str">
        <f>IF(Q266&lt;&gt;"",VLOOKUP(Q266,COMMON!$J$2:$K$9,2,0),"")</f>
        <v/>
      </c>
      <c r="AB266" s="48" t="str">
        <f>IF(S266&lt;&gt;"",VLOOKUP(S266,COMMON!$M$2:$N$11,2,0),"")</f>
        <v>06PTTT</v>
      </c>
    </row>
    <row r="267" spans="1:28" s="50" customFormat="1" ht="26.25" x14ac:dyDescent="0.25">
      <c r="A267" s="48">
        <v>259</v>
      </c>
      <c r="B267" s="11" t="s">
        <v>13</v>
      </c>
      <c r="C267" s="75" t="s">
        <v>825</v>
      </c>
      <c r="D267" s="113" t="s">
        <v>776</v>
      </c>
      <c r="E267" s="41" t="s">
        <v>915</v>
      </c>
      <c r="F267" s="75"/>
      <c r="G267" s="44" t="s">
        <v>725</v>
      </c>
      <c r="H267" s="44" t="s">
        <v>725</v>
      </c>
      <c r="I267" s="78" t="s">
        <v>245</v>
      </c>
      <c r="J267" s="85">
        <v>4335000</v>
      </c>
      <c r="K267" s="85">
        <v>4335000</v>
      </c>
      <c r="L267" s="85">
        <f t="shared" si="1"/>
        <v>4335000</v>
      </c>
      <c r="M267" s="42">
        <f t="shared" si="1"/>
        <v>4335000</v>
      </c>
      <c r="N267" s="49"/>
      <c r="O267" s="49"/>
      <c r="P267" s="49"/>
      <c r="Q267" s="49"/>
      <c r="R267" s="49"/>
      <c r="S267" s="49" t="s">
        <v>65</v>
      </c>
      <c r="T267" s="49"/>
      <c r="U267" s="49"/>
      <c r="V267" s="11"/>
      <c r="W267" s="75" t="s">
        <v>825</v>
      </c>
      <c r="X267" s="48">
        <f>IF(B267&lt;&gt;"",VLOOKUP(B267,COMMON!$A$3:$B$6,2,0),"")</f>
        <v>4</v>
      </c>
      <c r="Y267" s="48" t="str">
        <f>IF(O267&lt;&gt;"",VLOOKUP(O267,COMMON!$D$3:$E$4,2,0),"")</f>
        <v/>
      </c>
      <c r="Z267" s="48" t="str">
        <f>IF(P267&lt;&gt;"",VLOOKUP(P267,COMMON!$G$3:$H$12,2,0),"")</f>
        <v/>
      </c>
      <c r="AA267" s="48" t="str">
        <f>IF(Q267&lt;&gt;"",VLOOKUP(Q267,COMMON!$J$2:$K$9,2,0),"")</f>
        <v/>
      </c>
      <c r="AB267" s="48" t="str">
        <f>IF(S267&lt;&gt;"",VLOOKUP(S267,COMMON!$M$2:$N$11,2,0),"")</f>
        <v>06PTTT</v>
      </c>
    </row>
    <row r="268" spans="1:28" s="50" customFormat="1" ht="15.75" x14ac:dyDescent="0.25">
      <c r="A268" s="48">
        <v>260</v>
      </c>
      <c r="B268" s="11" t="s">
        <v>13</v>
      </c>
      <c r="C268" s="75" t="s">
        <v>826</v>
      </c>
      <c r="D268" s="113" t="s">
        <v>776</v>
      </c>
      <c r="E268" s="41" t="s">
        <v>916</v>
      </c>
      <c r="F268" s="75"/>
      <c r="G268" s="44" t="s">
        <v>726</v>
      </c>
      <c r="H268" s="44" t="s">
        <v>726</v>
      </c>
      <c r="I268" s="78" t="s">
        <v>245</v>
      </c>
      <c r="J268" s="85">
        <v>4981000</v>
      </c>
      <c r="K268" s="85">
        <v>4981000</v>
      </c>
      <c r="L268" s="85">
        <f t="shared" si="1"/>
        <v>4981000</v>
      </c>
      <c r="M268" s="42">
        <f t="shared" si="1"/>
        <v>4981000</v>
      </c>
      <c r="N268" s="49"/>
      <c r="O268" s="49"/>
      <c r="P268" s="49"/>
      <c r="Q268" s="49"/>
      <c r="R268" s="49"/>
      <c r="S268" s="49" t="s">
        <v>65</v>
      </c>
      <c r="T268" s="49"/>
      <c r="U268" s="49"/>
      <c r="V268" s="11"/>
      <c r="W268" s="75" t="s">
        <v>826</v>
      </c>
      <c r="X268" s="48">
        <f>IF(B268&lt;&gt;"",VLOOKUP(B268,COMMON!$A$3:$B$6,2,0),"")</f>
        <v>4</v>
      </c>
      <c r="Y268" s="48" t="str">
        <f>IF(O268&lt;&gt;"",VLOOKUP(O268,COMMON!$D$3:$E$4,2,0),"")</f>
        <v/>
      </c>
      <c r="Z268" s="48" t="str">
        <f>IF(P268&lt;&gt;"",VLOOKUP(P268,COMMON!$G$3:$H$12,2,0),"")</f>
        <v/>
      </c>
      <c r="AA268" s="48" t="str">
        <f>IF(Q268&lt;&gt;"",VLOOKUP(Q268,COMMON!$J$2:$K$9,2,0),"")</f>
        <v/>
      </c>
      <c r="AB268" s="48" t="str">
        <f>IF(S268&lt;&gt;"",VLOOKUP(S268,COMMON!$M$2:$N$11,2,0),"")</f>
        <v>06PTTT</v>
      </c>
    </row>
    <row r="269" spans="1:28" s="50" customFormat="1" ht="15.75" x14ac:dyDescent="0.25">
      <c r="A269" s="48">
        <v>261</v>
      </c>
      <c r="B269" s="11" t="s">
        <v>13</v>
      </c>
      <c r="C269" s="75" t="s">
        <v>827</v>
      </c>
      <c r="D269" s="113" t="s">
        <v>776</v>
      </c>
      <c r="E269" s="41" t="s">
        <v>917</v>
      </c>
      <c r="F269" s="75"/>
      <c r="G269" s="44" t="s">
        <v>727</v>
      </c>
      <c r="H269" s="44" t="s">
        <v>727</v>
      </c>
      <c r="I269" s="78" t="s">
        <v>245</v>
      </c>
      <c r="J269" s="85">
        <v>224000</v>
      </c>
      <c r="K269" s="85">
        <v>224000</v>
      </c>
      <c r="L269" s="85">
        <f t="shared" si="1"/>
        <v>224000</v>
      </c>
      <c r="M269" s="42">
        <f t="shared" si="1"/>
        <v>224000</v>
      </c>
      <c r="N269" s="49"/>
      <c r="O269" s="49"/>
      <c r="P269" s="49"/>
      <c r="Q269" s="49"/>
      <c r="R269" s="49"/>
      <c r="S269" s="49" t="s">
        <v>65</v>
      </c>
      <c r="T269" s="49"/>
      <c r="U269" s="49"/>
      <c r="V269" s="11"/>
      <c r="W269" s="75" t="s">
        <v>827</v>
      </c>
      <c r="X269" s="48">
        <f>IF(B269&lt;&gt;"",VLOOKUP(B269,COMMON!$A$3:$B$6,2,0),"")</f>
        <v>4</v>
      </c>
      <c r="Y269" s="48" t="str">
        <f>IF(O269&lt;&gt;"",VLOOKUP(O269,COMMON!$D$3:$E$4,2,0),"")</f>
        <v/>
      </c>
      <c r="Z269" s="48" t="str">
        <f>IF(P269&lt;&gt;"",VLOOKUP(P269,COMMON!$G$3:$H$12,2,0),"")</f>
        <v/>
      </c>
      <c r="AA269" s="48" t="str">
        <f>IF(Q269&lt;&gt;"",VLOOKUP(Q269,COMMON!$J$2:$K$9,2,0),"")</f>
        <v/>
      </c>
      <c r="AB269" s="48" t="str">
        <f>IF(S269&lt;&gt;"",VLOOKUP(S269,COMMON!$M$2:$N$11,2,0),"")</f>
        <v>06PTTT</v>
      </c>
    </row>
    <row r="270" spans="1:28" s="62" customFormat="1" ht="15.75" x14ac:dyDescent="0.2">
      <c r="A270" s="58">
        <v>262</v>
      </c>
      <c r="B270" s="59" t="s">
        <v>13</v>
      </c>
      <c r="C270" s="45" t="s">
        <v>777</v>
      </c>
      <c r="D270" s="45" t="s">
        <v>770</v>
      </c>
      <c r="E270" s="43" t="s">
        <v>918</v>
      </c>
      <c r="F270" s="45"/>
      <c r="G270" s="45" t="s">
        <v>728</v>
      </c>
      <c r="H270" s="45" t="s">
        <v>728</v>
      </c>
      <c r="I270" s="80" t="s">
        <v>245</v>
      </c>
      <c r="J270" s="90"/>
      <c r="K270" s="90"/>
      <c r="L270" s="90"/>
      <c r="M270" s="81"/>
      <c r="N270" s="60"/>
      <c r="O270" s="60"/>
      <c r="P270" s="60"/>
      <c r="Q270" s="60"/>
      <c r="R270" s="60"/>
      <c r="S270" s="60" t="s">
        <v>65</v>
      </c>
      <c r="T270" s="60"/>
      <c r="U270" s="60"/>
      <c r="V270" s="59">
        <v>1</v>
      </c>
      <c r="W270" s="45" t="s">
        <v>777</v>
      </c>
      <c r="X270" s="58">
        <f>IF(B270&lt;&gt;"",VLOOKUP(B270,COMMON!$A$3:$B$6,2,0),"")</f>
        <v>4</v>
      </c>
      <c r="Y270" s="58" t="str">
        <f>IF(O270&lt;&gt;"",VLOOKUP(O270,COMMON!$D$3:$E$4,2,0),"")</f>
        <v/>
      </c>
      <c r="Z270" s="58" t="str">
        <f>IF(P270&lt;&gt;"",VLOOKUP(P270,COMMON!$G$3:$H$12,2,0),"")</f>
        <v/>
      </c>
      <c r="AA270" s="58" t="str">
        <f>IF(Q270&lt;&gt;"",VLOOKUP(Q270,COMMON!$J$2:$K$9,2,0),"")</f>
        <v/>
      </c>
      <c r="AB270" s="58" t="str">
        <f>IF(S270&lt;&gt;"",VLOOKUP(S270,COMMON!$M$2:$N$11,2,0),"")</f>
        <v>06PTTT</v>
      </c>
    </row>
    <row r="271" spans="1:28" s="50" customFormat="1" ht="15.75" x14ac:dyDescent="0.25">
      <c r="A271" s="48">
        <v>263</v>
      </c>
      <c r="B271" s="11" t="s">
        <v>13</v>
      </c>
      <c r="C271" s="75" t="s">
        <v>828</v>
      </c>
      <c r="D271" s="113" t="s">
        <v>777</v>
      </c>
      <c r="E271" s="41" t="s">
        <v>919</v>
      </c>
      <c r="F271" s="75"/>
      <c r="G271" s="44" t="s">
        <v>729</v>
      </c>
      <c r="H271" s="44" t="s">
        <v>729</v>
      </c>
      <c r="I271" s="78" t="s">
        <v>245</v>
      </c>
      <c r="J271" s="85">
        <v>3469000</v>
      </c>
      <c r="K271" s="91">
        <v>3469000</v>
      </c>
      <c r="L271" s="91">
        <v>3469000</v>
      </c>
      <c r="M271" s="79">
        <v>3469000</v>
      </c>
      <c r="N271" s="49"/>
      <c r="O271" s="49"/>
      <c r="P271" s="49"/>
      <c r="Q271" s="49"/>
      <c r="R271" s="49"/>
      <c r="S271" s="49" t="s">
        <v>65</v>
      </c>
      <c r="T271" s="49"/>
      <c r="U271" s="49"/>
      <c r="V271" s="11"/>
      <c r="W271" s="75" t="s">
        <v>828</v>
      </c>
      <c r="X271" s="48">
        <f>IF(B271&lt;&gt;"",VLOOKUP(B271,COMMON!$A$3:$B$6,2,0),"")</f>
        <v>4</v>
      </c>
      <c r="Y271" s="48" t="str">
        <f>IF(O271&lt;&gt;"",VLOOKUP(O271,COMMON!$D$3:$E$4,2,0),"")</f>
        <v/>
      </c>
      <c r="Z271" s="48" t="str">
        <f>IF(P271&lt;&gt;"",VLOOKUP(P271,COMMON!$G$3:$H$12,2,0),"")</f>
        <v/>
      </c>
      <c r="AA271" s="48" t="str">
        <f>IF(Q271&lt;&gt;"",VLOOKUP(Q271,COMMON!$J$2:$K$9,2,0),"")</f>
        <v/>
      </c>
      <c r="AB271" s="48" t="str">
        <f>IF(S271&lt;&gt;"",VLOOKUP(S271,COMMON!$M$2:$N$11,2,0),"")</f>
        <v>06PTTT</v>
      </c>
    </row>
    <row r="272" spans="1:28" s="50" customFormat="1" ht="15.75" x14ac:dyDescent="0.25">
      <c r="A272" s="48">
        <v>264</v>
      </c>
      <c r="B272" s="11" t="s">
        <v>13</v>
      </c>
      <c r="C272" s="75" t="s">
        <v>829</v>
      </c>
      <c r="D272" s="113" t="s">
        <v>777</v>
      </c>
      <c r="E272" s="41" t="s">
        <v>920</v>
      </c>
      <c r="F272" s="75"/>
      <c r="G272" s="44" t="s">
        <v>730</v>
      </c>
      <c r="H272" s="44" t="s">
        <v>730</v>
      </c>
      <c r="I272" s="78" t="s">
        <v>245</v>
      </c>
      <c r="J272" s="85">
        <v>3469000</v>
      </c>
      <c r="K272" s="91">
        <v>3469000</v>
      </c>
      <c r="L272" s="91">
        <v>3469000</v>
      </c>
      <c r="M272" s="79">
        <v>3469000</v>
      </c>
      <c r="N272" s="49"/>
      <c r="O272" s="49"/>
      <c r="P272" s="49"/>
      <c r="Q272" s="49"/>
      <c r="R272" s="49"/>
      <c r="S272" s="49" t="s">
        <v>65</v>
      </c>
      <c r="T272" s="49"/>
      <c r="U272" s="49"/>
      <c r="V272" s="11"/>
      <c r="W272" s="75" t="s">
        <v>829</v>
      </c>
      <c r="X272" s="48">
        <f>IF(B272&lt;&gt;"",VLOOKUP(B272,COMMON!$A$3:$B$6,2,0),"")</f>
        <v>4</v>
      </c>
      <c r="Y272" s="48" t="str">
        <f>IF(O272&lt;&gt;"",VLOOKUP(O272,COMMON!$D$3:$E$4,2,0),"")</f>
        <v/>
      </c>
      <c r="Z272" s="48" t="str">
        <f>IF(P272&lt;&gt;"",VLOOKUP(P272,COMMON!$G$3:$H$12,2,0),"")</f>
        <v/>
      </c>
      <c r="AA272" s="48" t="str">
        <f>IF(Q272&lt;&gt;"",VLOOKUP(Q272,COMMON!$J$2:$K$9,2,0),"")</f>
        <v/>
      </c>
      <c r="AB272" s="48" t="str">
        <f>IF(S272&lt;&gt;"",VLOOKUP(S272,COMMON!$M$2:$N$11,2,0),"")</f>
        <v>06PTTT</v>
      </c>
    </row>
    <row r="273" spans="1:28" s="50" customFormat="1" ht="26.25" x14ac:dyDescent="0.25">
      <c r="A273" s="48">
        <v>265</v>
      </c>
      <c r="B273" s="11" t="s">
        <v>13</v>
      </c>
      <c r="C273" s="75" t="s">
        <v>830</v>
      </c>
      <c r="D273" s="113" t="s">
        <v>777</v>
      </c>
      <c r="E273" s="41" t="s">
        <v>921</v>
      </c>
      <c r="F273" s="75"/>
      <c r="G273" s="44" t="s">
        <v>731</v>
      </c>
      <c r="H273" s="44" t="s">
        <v>731</v>
      </c>
      <c r="I273" s="78" t="s">
        <v>245</v>
      </c>
      <c r="J273" s="85">
        <v>3469000</v>
      </c>
      <c r="K273" s="91">
        <v>3469000</v>
      </c>
      <c r="L273" s="91">
        <v>3469000</v>
      </c>
      <c r="M273" s="79">
        <v>3469000</v>
      </c>
      <c r="N273" s="49"/>
      <c r="O273" s="49"/>
      <c r="P273" s="49"/>
      <c r="Q273" s="49"/>
      <c r="R273" s="49"/>
      <c r="S273" s="49" t="s">
        <v>65</v>
      </c>
      <c r="T273" s="49"/>
      <c r="U273" s="49"/>
      <c r="V273" s="11"/>
      <c r="W273" s="75" t="s">
        <v>830</v>
      </c>
      <c r="X273" s="48">
        <f>IF(B273&lt;&gt;"",VLOOKUP(B273,COMMON!$A$3:$B$6,2,0),"")</f>
        <v>4</v>
      </c>
      <c r="Y273" s="48" t="str">
        <f>IF(O273&lt;&gt;"",VLOOKUP(O273,COMMON!$D$3:$E$4,2,0),"")</f>
        <v/>
      </c>
      <c r="Z273" s="48" t="str">
        <f>IF(P273&lt;&gt;"",VLOOKUP(P273,COMMON!$G$3:$H$12,2,0),"")</f>
        <v/>
      </c>
      <c r="AA273" s="48" t="str">
        <f>IF(Q273&lt;&gt;"",VLOOKUP(Q273,COMMON!$J$2:$K$9,2,0),"")</f>
        <v/>
      </c>
      <c r="AB273" s="48" t="str">
        <f>IF(S273&lt;&gt;"",VLOOKUP(S273,COMMON!$M$2:$N$11,2,0),"")</f>
        <v>06PTTT</v>
      </c>
    </row>
    <row r="274" spans="1:28" s="50" customFormat="1" ht="26.25" x14ac:dyDescent="0.25">
      <c r="A274" s="48">
        <v>266</v>
      </c>
      <c r="B274" s="11" t="s">
        <v>13</v>
      </c>
      <c r="C274" s="75" t="s">
        <v>831</v>
      </c>
      <c r="D274" s="113" t="s">
        <v>777</v>
      </c>
      <c r="E274" s="41" t="s">
        <v>922</v>
      </c>
      <c r="F274" s="75"/>
      <c r="G274" s="44" t="s">
        <v>732</v>
      </c>
      <c r="H274" s="44" t="s">
        <v>732</v>
      </c>
      <c r="I274" s="78" t="s">
        <v>245</v>
      </c>
      <c r="J274" s="85">
        <v>3469000</v>
      </c>
      <c r="K274" s="91">
        <v>3469000</v>
      </c>
      <c r="L274" s="91">
        <v>3469000</v>
      </c>
      <c r="M274" s="79">
        <v>3469000</v>
      </c>
      <c r="N274" s="49"/>
      <c r="O274" s="49"/>
      <c r="P274" s="49"/>
      <c r="Q274" s="49"/>
      <c r="R274" s="49"/>
      <c r="S274" s="49" t="s">
        <v>65</v>
      </c>
      <c r="T274" s="49"/>
      <c r="U274" s="49"/>
      <c r="V274" s="11"/>
      <c r="W274" s="75" t="s">
        <v>831</v>
      </c>
      <c r="X274" s="48">
        <f>IF(B274&lt;&gt;"",VLOOKUP(B274,COMMON!$A$3:$B$6,2,0),"")</f>
        <v>4</v>
      </c>
      <c r="Y274" s="48" t="str">
        <f>IF(O274&lt;&gt;"",VLOOKUP(O274,COMMON!$D$3:$E$4,2,0),"")</f>
        <v/>
      </c>
      <c r="Z274" s="48" t="str">
        <f>IF(P274&lt;&gt;"",VLOOKUP(P274,COMMON!$G$3:$H$12,2,0),"")</f>
        <v/>
      </c>
      <c r="AA274" s="48" t="str">
        <f>IF(Q274&lt;&gt;"",VLOOKUP(Q274,COMMON!$J$2:$K$9,2,0),"")</f>
        <v/>
      </c>
      <c r="AB274" s="48" t="str">
        <f>IF(S274&lt;&gt;"",VLOOKUP(S274,COMMON!$M$2:$N$11,2,0),"")</f>
        <v>06PTTT</v>
      </c>
    </row>
    <row r="275" spans="1:28" s="50" customFormat="1" ht="26.25" x14ac:dyDescent="0.25">
      <c r="A275" s="48">
        <v>267</v>
      </c>
      <c r="B275" s="11" t="s">
        <v>13</v>
      </c>
      <c r="C275" s="75" t="s">
        <v>832</v>
      </c>
      <c r="D275" s="113" t="s">
        <v>777</v>
      </c>
      <c r="E275" s="41" t="s">
        <v>923</v>
      </c>
      <c r="F275" s="75"/>
      <c r="G275" s="44" t="s">
        <v>733</v>
      </c>
      <c r="H275" s="44" t="s">
        <v>733</v>
      </c>
      <c r="I275" s="78" t="s">
        <v>245</v>
      </c>
      <c r="J275" s="85">
        <v>3469000</v>
      </c>
      <c r="K275" s="91">
        <v>3469000</v>
      </c>
      <c r="L275" s="91">
        <v>3469000</v>
      </c>
      <c r="M275" s="79">
        <v>3469000</v>
      </c>
      <c r="N275" s="49"/>
      <c r="O275" s="49"/>
      <c r="P275" s="49"/>
      <c r="Q275" s="49"/>
      <c r="R275" s="49"/>
      <c r="S275" s="49" t="s">
        <v>65</v>
      </c>
      <c r="T275" s="49"/>
      <c r="U275" s="49"/>
      <c r="V275" s="11"/>
      <c r="W275" s="75" t="s">
        <v>832</v>
      </c>
      <c r="X275" s="48">
        <f>IF(B275&lt;&gt;"",VLOOKUP(B275,COMMON!$A$3:$B$6,2,0),"")</f>
        <v>4</v>
      </c>
      <c r="Y275" s="48" t="str">
        <f>IF(O275&lt;&gt;"",VLOOKUP(O275,COMMON!$D$3:$E$4,2,0),"")</f>
        <v/>
      </c>
      <c r="Z275" s="48" t="str">
        <f>IF(P275&lt;&gt;"",VLOOKUP(P275,COMMON!$G$3:$H$12,2,0),"")</f>
        <v/>
      </c>
      <c r="AA275" s="48" t="str">
        <f>IF(Q275&lt;&gt;"",VLOOKUP(Q275,COMMON!$J$2:$K$9,2,0),"")</f>
        <v/>
      </c>
      <c r="AB275" s="48" t="str">
        <f>IF(S275&lt;&gt;"",VLOOKUP(S275,COMMON!$M$2:$N$11,2,0),"")</f>
        <v>06PTTT</v>
      </c>
    </row>
    <row r="276" spans="1:28" s="50" customFormat="1" ht="26.25" x14ac:dyDescent="0.25">
      <c r="A276" s="48">
        <v>268</v>
      </c>
      <c r="B276" s="11" t="s">
        <v>13</v>
      </c>
      <c r="C276" s="75" t="s">
        <v>833</v>
      </c>
      <c r="D276" s="113" t="s">
        <v>777</v>
      </c>
      <c r="E276" s="41" t="s">
        <v>924</v>
      </c>
      <c r="F276" s="75"/>
      <c r="G276" s="44" t="s">
        <v>734</v>
      </c>
      <c r="H276" s="44" t="s">
        <v>734</v>
      </c>
      <c r="I276" s="78" t="s">
        <v>245</v>
      </c>
      <c r="J276" s="85">
        <v>2262000</v>
      </c>
      <c r="K276" s="91">
        <v>2262000</v>
      </c>
      <c r="L276" s="91">
        <v>2262000</v>
      </c>
      <c r="M276" s="79">
        <v>2262000</v>
      </c>
      <c r="N276" s="49"/>
      <c r="O276" s="49"/>
      <c r="P276" s="49"/>
      <c r="Q276" s="49"/>
      <c r="R276" s="49"/>
      <c r="S276" s="49" t="s">
        <v>65</v>
      </c>
      <c r="T276" s="49"/>
      <c r="U276" s="49"/>
      <c r="V276" s="11"/>
      <c r="W276" s="75" t="s">
        <v>833</v>
      </c>
      <c r="X276" s="48">
        <f>IF(B276&lt;&gt;"",VLOOKUP(B276,COMMON!$A$3:$B$6,2,0),"")</f>
        <v>4</v>
      </c>
      <c r="Y276" s="48" t="str">
        <f>IF(O276&lt;&gt;"",VLOOKUP(O276,COMMON!$D$3:$E$4,2,0),"")</f>
        <v/>
      </c>
      <c r="Z276" s="48" t="str">
        <f>IF(P276&lt;&gt;"",VLOOKUP(P276,COMMON!$G$3:$H$12,2,0),"")</f>
        <v/>
      </c>
      <c r="AA276" s="48" t="str">
        <f>IF(Q276&lt;&gt;"",VLOOKUP(Q276,COMMON!$J$2:$K$9,2,0),"")</f>
        <v/>
      </c>
      <c r="AB276" s="48" t="str">
        <f>IF(S276&lt;&gt;"",VLOOKUP(S276,COMMON!$M$2:$N$11,2,0),"")</f>
        <v>06PTTT</v>
      </c>
    </row>
    <row r="277" spans="1:28" s="50" customFormat="1" ht="15.75" x14ac:dyDescent="0.25">
      <c r="A277" s="48">
        <v>269</v>
      </c>
      <c r="B277" s="11" t="s">
        <v>13</v>
      </c>
      <c r="C277" s="75" t="s">
        <v>834</v>
      </c>
      <c r="D277" s="113" t="s">
        <v>777</v>
      </c>
      <c r="E277" s="41" t="s">
        <v>925</v>
      </c>
      <c r="F277" s="75"/>
      <c r="G277" s="44" t="s">
        <v>735</v>
      </c>
      <c r="H277" s="44" t="s">
        <v>735</v>
      </c>
      <c r="I277" s="78" t="s">
        <v>245</v>
      </c>
      <c r="J277" s="85">
        <v>3469000</v>
      </c>
      <c r="K277" s="91">
        <v>3469000</v>
      </c>
      <c r="L277" s="91">
        <v>3469000</v>
      </c>
      <c r="M277" s="79">
        <v>3469000</v>
      </c>
      <c r="N277" s="49"/>
      <c r="O277" s="49"/>
      <c r="P277" s="49"/>
      <c r="Q277" s="49"/>
      <c r="R277" s="49"/>
      <c r="S277" s="49" t="s">
        <v>65</v>
      </c>
      <c r="T277" s="49"/>
      <c r="U277" s="49"/>
      <c r="V277" s="11"/>
      <c r="W277" s="75" t="s">
        <v>834</v>
      </c>
      <c r="X277" s="48">
        <f>IF(B277&lt;&gt;"",VLOOKUP(B277,COMMON!$A$3:$B$6,2,0),"")</f>
        <v>4</v>
      </c>
      <c r="Y277" s="48" t="str">
        <f>IF(O277&lt;&gt;"",VLOOKUP(O277,COMMON!$D$3:$E$4,2,0),"")</f>
        <v/>
      </c>
      <c r="Z277" s="48" t="str">
        <f>IF(P277&lt;&gt;"",VLOOKUP(P277,COMMON!$G$3:$H$12,2,0),"")</f>
        <v/>
      </c>
      <c r="AA277" s="48" t="str">
        <f>IF(Q277&lt;&gt;"",VLOOKUP(Q277,COMMON!$J$2:$K$9,2,0),"")</f>
        <v/>
      </c>
      <c r="AB277" s="48" t="str">
        <f>IF(S277&lt;&gt;"",VLOOKUP(S277,COMMON!$M$2:$N$11,2,0),"")</f>
        <v>06PTTT</v>
      </c>
    </row>
    <row r="278" spans="1:28" s="50" customFormat="1" ht="15.75" x14ac:dyDescent="0.25">
      <c r="A278" s="48">
        <v>270</v>
      </c>
      <c r="B278" s="11" t="s">
        <v>13</v>
      </c>
      <c r="C278" s="75" t="s">
        <v>835</v>
      </c>
      <c r="D278" s="113" t="s">
        <v>777</v>
      </c>
      <c r="E278" s="41" t="s">
        <v>926</v>
      </c>
      <c r="F278" s="75"/>
      <c r="G278" s="44" t="s">
        <v>736</v>
      </c>
      <c r="H278" s="44" t="s">
        <v>736</v>
      </c>
      <c r="I278" s="78" t="s">
        <v>245</v>
      </c>
      <c r="J278" s="85">
        <v>3469000</v>
      </c>
      <c r="K278" s="91">
        <v>3469000</v>
      </c>
      <c r="L278" s="91">
        <v>3469000</v>
      </c>
      <c r="M278" s="79">
        <v>3469000</v>
      </c>
      <c r="N278" s="49"/>
      <c r="O278" s="49"/>
      <c r="P278" s="49"/>
      <c r="Q278" s="49"/>
      <c r="R278" s="49"/>
      <c r="S278" s="49" t="s">
        <v>65</v>
      </c>
      <c r="T278" s="49"/>
      <c r="U278" s="49"/>
      <c r="V278" s="11"/>
      <c r="W278" s="75" t="s">
        <v>835</v>
      </c>
      <c r="X278" s="48">
        <f>IF(B278&lt;&gt;"",VLOOKUP(B278,COMMON!$A$3:$B$6,2,0),"")</f>
        <v>4</v>
      </c>
      <c r="Y278" s="48" t="str">
        <f>IF(O278&lt;&gt;"",VLOOKUP(O278,COMMON!$D$3:$E$4,2,0),"")</f>
        <v/>
      </c>
      <c r="Z278" s="48" t="str">
        <f>IF(P278&lt;&gt;"",VLOOKUP(P278,COMMON!$G$3:$H$12,2,0),"")</f>
        <v/>
      </c>
      <c r="AA278" s="48" t="str">
        <f>IF(Q278&lt;&gt;"",VLOOKUP(Q278,COMMON!$J$2:$K$9,2,0),"")</f>
        <v/>
      </c>
      <c r="AB278" s="48" t="str">
        <f>IF(S278&lt;&gt;"",VLOOKUP(S278,COMMON!$M$2:$N$11,2,0),"")</f>
        <v>06PTTT</v>
      </c>
    </row>
    <row r="279" spans="1:28" s="50" customFormat="1" ht="15.75" x14ac:dyDescent="0.25">
      <c r="A279" s="48">
        <v>271</v>
      </c>
      <c r="B279" s="11" t="s">
        <v>13</v>
      </c>
      <c r="C279" s="75" t="s">
        <v>836</v>
      </c>
      <c r="D279" s="113" t="s">
        <v>777</v>
      </c>
      <c r="E279" s="41" t="s">
        <v>927</v>
      </c>
      <c r="F279" s="75"/>
      <c r="G279" s="44" t="s">
        <v>737</v>
      </c>
      <c r="H279" s="44" t="s">
        <v>737</v>
      </c>
      <c r="I279" s="78" t="s">
        <v>245</v>
      </c>
      <c r="J279" s="85">
        <v>3469000</v>
      </c>
      <c r="K279" s="91">
        <v>3469000</v>
      </c>
      <c r="L279" s="91">
        <v>3469000</v>
      </c>
      <c r="M279" s="79">
        <v>3469000</v>
      </c>
      <c r="N279" s="49"/>
      <c r="O279" s="49"/>
      <c r="P279" s="49"/>
      <c r="Q279" s="49"/>
      <c r="R279" s="49"/>
      <c r="S279" s="49" t="s">
        <v>65</v>
      </c>
      <c r="T279" s="49"/>
      <c r="U279" s="49"/>
      <c r="V279" s="11"/>
      <c r="W279" s="75" t="s">
        <v>836</v>
      </c>
      <c r="X279" s="48">
        <f>IF(B279&lt;&gt;"",VLOOKUP(B279,COMMON!$A$3:$B$6,2,0),"")</f>
        <v>4</v>
      </c>
      <c r="Y279" s="48" t="str">
        <f>IF(O279&lt;&gt;"",VLOOKUP(O279,COMMON!$D$3:$E$4,2,0),"")</f>
        <v/>
      </c>
      <c r="Z279" s="48" t="str">
        <f>IF(P279&lt;&gt;"",VLOOKUP(P279,COMMON!$G$3:$H$12,2,0),"")</f>
        <v/>
      </c>
      <c r="AA279" s="48" t="str">
        <f>IF(Q279&lt;&gt;"",VLOOKUP(Q279,COMMON!$J$2:$K$9,2,0),"")</f>
        <v/>
      </c>
      <c r="AB279" s="48" t="str">
        <f>IF(S279&lt;&gt;"",VLOOKUP(S279,COMMON!$M$2:$N$11,2,0),"")</f>
        <v>06PTTT</v>
      </c>
    </row>
    <row r="280" spans="1:28" s="50" customFormat="1" ht="26.25" x14ac:dyDescent="0.25">
      <c r="A280" s="48">
        <v>272</v>
      </c>
      <c r="B280" s="11" t="s">
        <v>13</v>
      </c>
      <c r="C280" s="75" t="s">
        <v>837</v>
      </c>
      <c r="D280" s="113" t="s">
        <v>777</v>
      </c>
      <c r="E280" s="41" t="s">
        <v>928</v>
      </c>
      <c r="F280" s="75"/>
      <c r="G280" s="44" t="s">
        <v>738</v>
      </c>
      <c r="H280" s="44" t="s">
        <v>738</v>
      </c>
      <c r="I280" s="78" t="s">
        <v>245</v>
      </c>
      <c r="J280" s="85">
        <v>2262000</v>
      </c>
      <c r="K280" s="91">
        <v>2262000</v>
      </c>
      <c r="L280" s="91">
        <v>2262000</v>
      </c>
      <c r="M280" s="79">
        <v>2262000</v>
      </c>
      <c r="N280" s="49"/>
      <c r="O280" s="49"/>
      <c r="P280" s="49"/>
      <c r="Q280" s="49"/>
      <c r="R280" s="49"/>
      <c r="S280" s="49" t="s">
        <v>65</v>
      </c>
      <c r="T280" s="49"/>
      <c r="U280" s="49"/>
      <c r="V280" s="11"/>
      <c r="W280" s="75" t="s">
        <v>837</v>
      </c>
      <c r="X280" s="48">
        <f>IF(B280&lt;&gt;"",VLOOKUP(B280,COMMON!$A$3:$B$6,2,0),"")</f>
        <v>4</v>
      </c>
      <c r="Y280" s="48" t="str">
        <f>IF(O280&lt;&gt;"",VLOOKUP(O280,COMMON!$D$3:$E$4,2,0),"")</f>
        <v/>
      </c>
      <c r="Z280" s="48" t="str">
        <f>IF(P280&lt;&gt;"",VLOOKUP(P280,COMMON!$G$3:$H$12,2,0),"")</f>
        <v/>
      </c>
      <c r="AA280" s="48" t="str">
        <f>IF(Q280&lt;&gt;"",VLOOKUP(Q280,COMMON!$J$2:$K$9,2,0),"")</f>
        <v/>
      </c>
      <c r="AB280" s="48" t="str">
        <f>IF(S280&lt;&gt;"",VLOOKUP(S280,COMMON!$M$2:$N$11,2,0),"")</f>
        <v>06PTTT</v>
      </c>
    </row>
    <row r="281" spans="1:28" s="50" customFormat="1" ht="15.75" x14ac:dyDescent="0.25">
      <c r="A281" s="48">
        <v>273</v>
      </c>
      <c r="B281" s="11" t="s">
        <v>13</v>
      </c>
      <c r="C281" s="75" t="s">
        <v>838</v>
      </c>
      <c r="D281" s="113" t="s">
        <v>777</v>
      </c>
      <c r="E281" s="41" t="s">
        <v>929</v>
      </c>
      <c r="F281" s="75"/>
      <c r="G281" s="44" t="s">
        <v>739</v>
      </c>
      <c r="H281" s="44" t="s">
        <v>739</v>
      </c>
      <c r="I281" s="78" t="s">
        <v>245</v>
      </c>
      <c r="J281" s="85">
        <v>2262000</v>
      </c>
      <c r="K281" s="91">
        <v>2262000</v>
      </c>
      <c r="L281" s="91">
        <v>2262000</v>
      </c>
      <c r="M281" s="79">
        <v>2262000</v>
      </c>
      <c r="N281" s="49"/>
      <c r="O281" s="49"/>
      <c r="P281" s="49"/>
      <c r="Q281" s="49"/>
      <c r="R281" s="49"/>
      <c r="S281" s="49" t="s">
        <v>65</v>
      </c>
      <c r="T281" s="49"/>
      <c r="U281" s="49"/>
      <c r="V281" s="11"/>
      <c r="W281" s="75" t="s">
        <v>838</v>
      </c>
      <c r="X281" s="48">
        <f>IF(B281&lt;&gt;"",VLOOKUP(B281,COMMON!$A$3:$B$6,2,0),"")</f>
        <v>4</v>
      </c>
      <c r="Y281" s="48" t="str">
        <f>IF(O281&lt;&gt;"",VLOOKUP(O281,COMMON!$D$3:$E$4,2,0),"")</f>
        <v/>
      </c>
      <c r="Z281" s="48" t="str">
        <f>IF(P281&lt;&gt;"",VLOOKUP(P281,COMMON!$G$3:$H$12,2,0),"")</f>
        <v/>
      </c>
      <c r="AA281" s="48" t="str">
        <f>IF(Q281&lt;&gt;"",VLOOKUP(Q281,COMMON!$J$2:$K$9,2,0),"")</f>
        <v/>
      </c>
      <c r="AB281" s="48" t="str">
        <f>IF(S281&lt;&gt;"",VLOOKUP(S281,COMMON!$M$2:$N$11,2,0),"")</f>
        <v>06PTTT</v>
      </c>
    </row>
    <row r="282" spans="1:28" s="50" customFormat="1" ht="26.25" x14ac:dyDescent="0.25">
      <c r="A282" s="48">
        <v>274</v>
      </c>
      <c r="B282" s="11" t="s">
        <v>13</v>
      </c>
      <c r="C282" s="75" t="s">
        <v>839</v>
      </c>
      <c r="D282" s="113" t="s">
        <v>777</v>
      </c>
      <c r="E282" s="41" t="s">
        <v>930</v>
      </c>
      <c r="F282" s="75"/>
      <c r="G282" s="44" t="s">
        <v>740</v>
      </c>
      <c r="H282" s="44" t="s">
        <v>740</v>
      </c>
      <c r="I282" s="78" t="s">
        <v>245</v>
      </c>
      <c r="J282" s="85">
        <v>3469000</v>
      </c>
      <c r="K282" s="91">
        <v>3469000</v>
      </c>
      <c r="L282" s="91">
        <v>3469000</v>
      </c>
      <c r="M282" s="79">
        <v>3469000</v>
      </c>
      <c r="N282" s="49"/>
      <c r="O282" s="49"/>
      <c r="P282" s="49"/>
      <c r="Q282" s="49"/>
      <c r="R282" s="49"/>
      <c r="S282" s="49" t="s">
        <v>65</v>
      </c>
      <c r="T282" s="49"/>
      <c r="U282" s="49"/>
      <c r="V282" s="11"/>
      <c r="W282" s="75" t="s">
        <v>839</v>
      </c>
      <c r="X282" s="48">
        <f>IF(B282&lt;&gt;"",VLOOKUP(B282,COMMON!$A$3:$B$6,2,0),"")</f>
        <v>4</v>
      </c>
      <c r="Y282" s="48" t="str">
        <f>IF(O282&lt;&gt;"",VLOOKUP(O282,COMMON!$D$3:$E$4,2,0),"")</f>
        <v/>
      </c>
      <c r="Z282" s="48" t="str">
        <f>IF(P282&lt;&gt;"",VLOOKUP(P282,COMMON!$G$3:$H$12,2,0),"")</f>
        <v/>
      </c>
      <c r="AA282" s="48" t="str">
        <f>IF(Q282&lt;&gt;"",VLOOKUP(Q282,COMMON!$J$2:$K$9,2,0),"")</f>
        <v/>
      </c>
      <c r="AB282" s="48" t="str">
        <f>IF(S282&lt;&gt;"",VLOOKUP(S282,COMMON!$M$2:$N$11,2,0),"")</f>
        <v>06PTTT</v>
      </c>
    </row>
    <row r="283" spans="1:28" s="50" customFormat="1" ht="15.75" x14ac:dyDescent="0.25">
      <c r="A283" s="48">
        <v>275</v>
      </c>
      <c r="B283" s="11" t="s">
        <v>13</v>
      </c>
      <c r="C283" s="75" t="s">
        <v>840</v>
      </c>
      <c r="D283" s="113" t="s">
        <v>777</v>
      </c>
      <c r="E283" s="41" t="s">
        <v>931</v>
      </c>
      <c r="F283" s="75"/>
      <c r="G283" s="44" t="s">
        <v>741</v>
      </c>
      <c r="H283" s="44" t="s">
        <v>741</v>
      </c>
      <c r="I283" s="78" t="s">
        <v>245</v>
      </c>
      <c r="J283" s="85">
        <v>3469000</v>
      </c>
      <c r="K283" s="91">
        <v>3469000</v>
      </c>
      <c r="L283" s="91">
        <v>3469000</v>
      </c>
      <c r="M283" s="79">
        <v>3469000</v>
      </c>
      <c r="N283" s="49"/>
      <c r="O283" s="49"/>
      <c r="P283" s="49"/>
      <c r="Q283" s="49"/>
      <c r="R283" s="49"/>
      <c r="S283" s="49" t="s">
        <v>65</v>
      </c>
      <c r="T283" s="49"/>
      <c r="U283" s="49"/>
      <c r="V283" s="11"/>
      <c r="W283" s="75" t="s">
        <v>840</v>
      </c>
      <c r="X283" s="48">
        <f>IF(B283&lt;&gt;"",VLOOKUP(B283,COMMON!$A$3:$B$6,2,0),"")</f>
        <v>4</v>
      </c>
      <c r="Y283" s="48" t="str">
        <f>IF(O283&lt;&gt;"",VLOOKUP(O283,COMMON!$D$3:$E$4,2,0),"")</f>
        <v/>
      </c>
      <c r="Z283" s="48" t="str">
        <f>IF(P283&lt;&gt;"",VLOOKUP(P283,COMMON!$G$3:$H$12,2,0),"")</f>
        <v/>
      </c>
      <c r="AA283" s="48" t="str">
        <f>IF(Q283&lt;&gt;"",VLOOKUP(Q283,COMMON!$J$2:$K$9,2,0),"")</f>
        <v/>
      </c>
      <c r="AB283" s="48" t="str">
        <f>IF(S283&lt;&gt;"",VLOOKUP(S283,COMMON!$M$2:$N$11,2,0),"")</f>
        <v>06PTTT</v>
      </c>
    </row>
    <row r="284" spans="1:28" s="50" customFormat="1" ht="26.25" x14ac:dyDescent="0.25">
      <c r="A284" s="48">
        <v>276</v>
      </c>
      <c r="B284" s="11" t="s">
        <v>13</v>
      </c>
      <c r="C284" s="75" t="s">
        <v>841</v>
      </c>
      <c r="D284" s="113" t="s">
        <v>777</v>
      </c>
      <c r="E284" s="41" t="s">
        <v>932</v>
      </c>
      <c r="F284" s="75"/>
      <c r="G284" s="44" t="s">
        <v>742</v>
      </c>
      <c r="H284" s="44" t="s">
        <v>742</v>
      </c>
      <c r="I284" s="78" t="s">
        <v>245</v>
      </c>
      <c r="J284" s="85">
        <v>3469000</v>
      </c>
      <c r="K284" s="91">
        <v>3469000</v>
      </c>
      <c r="L284" s="91">
        <v>3469000</v>
      </c>
      <c r="M284" s="79">
        <v>3469000</v>
      </c>
      <c r="N284" s="49"/>
      <c r="O284" s="49"/>
      <c r="P284" s="49"/>
      <c r="Q284" s="49"/>
      <c r="R284" s="49"/>
      <c r="S284" s="49" t="s">
        <v>65</v>
      </c>
      <c r="T284" s="49"/>
      <c r="U284" s="49"/>
      <c r="V284" s="11"/>
      <c r="W284" s="75" t="s">
        <v>841</v>
      </c>
      <c r="X284" s="48">
        <f>IF(B284&lt;&gt;"",VLOOKUP(B284,COMMON!$A$3:$B$6,2,0),"")</f>
        <v>4</v>
      </c>
      <c r="Y284" s="48" t="str">
        <f>IF(O284&lt;&gt;"",VLOOKUP(O284,COMMON!$D$3:$E$4,2,0),"")</f>
        <v/>
      </c>
      <c r="Z284" s="48" t="str">
        <f>IF(P284&lt;&gt;"",VLOOKUP(P284,COMMON!$G$3:$H$12,2,0),"")</f>
        <v/>
      </c>
      <c r="AA284" s="48" t="str">
        <f>IF(Q284&lt;&gt;"",VLOOKUP(Q284,COMMON!$J$2:$K$9,2,0),"")</f>
        <v/>
      </c>
      <c r="AB284" s="48" t="str">
        <f>IF(S284&lt;&gt;"",VLOOKUP(S284,COMMON!$M$2:$N$11,2,0),"")</f>
        <v>06PTTT</v>
      </c>
    </row>
    <row r="285" spans="1:28" s="50" customFormat="1" ht="15.75" x14ac:dyDescent="0.25">
      <c r="A285" s="48">
        <v>277</v>
      </c>
      <c r="B285" s="11" t="s">
        <v>13</v>
      </c>
      <c r="C285" s="75" t="s">
        <v>842</v>
      </c>
      <c r="D285" s="113" t="s">
        <v>777</v>
      </c>
      <c r="E285" s="41" t="s">
        <v>933</v>
      </c>
      <c r="F285" s="75"/>
      <c r="G285" s="44" t="s">
        <v>743</v>
      </c>
      <c r="H285" s="44" t="s">
        <v>743</v>
      </c>
      <c r="I285" s="78" t="s">
        <v>245</v>
      </c>
      <c r="J285" s="85">
        <v>2262000</v>
      </c>
      <c r="K285" s="91">
        <v>2262000</v>
      </c>
      <c r="L285" s="91">
        <v>2262000</v>
      </c>
      <c r="M285" s="79">
        <v>2262000</v>
      </c>
      <c r="N285" s="49"/>
      <c r="O285" s="49"/>
      <c r="P285" s="49"/>
      <c r="Q285" s="49"/>
      <c r="R285" s="49"/>
      <c r="S285" s="49" t="s">
        <v>65</v>
      </c>
      <c r="T285" s="49"/>
      <c r="U285" s="49"/>
      <c r="V285" s="11"/>
      <c r="W285" s="75" t="s">
        <v>842</v>
      </c>
      <c r="X285" s="48">
        <f>IF(B285&lt;&gt;"",VLOOKUP(B285,COMMON!$A$3:$B$6,2,0),"")</f>
        <v>4</v>
      </c>
      <c r="Y285" s="48" t="str">
        <f>IF(O285&lt;&gt;"",VLOOKUP(O285,COMMON!$D$3:$E$4,2,0),"")</f>
        <v/>
      </c>
      <c r="Z285" s="48" t="str">
        <f>IF(P285&lt;&gt;"",VLOOKUP(P285,COMMON!$G$3:$H$12,2,0),"")</f>
        <v/>
      </c>
      <c r="AA285" s="48" t="str">
        <f>IF(Q285&lt;&gt;"",VLOOKUP(Q285,COMMON!$J$2:$K$9,2,0),"")</f>
        <v/>
      </c>
      <c r="AB285" s="48" t="str">
        <f>IF(S285&lt;&gt;"",VLOOKUP(S285,COMMON!$M$2:$N$11,2,0),"")</f>
        <v>06PTTT</v>
      </c>
    </row>
    <row r="286" spans="1:28" s="50" customFormat="1" ht="26.25" x14ac:dyDescent="0.25">
      <c r="A286" s="48">
        <v>278</v>
      </c>
      <c r="B286" s="11" t="s">
        <v>13</v>
      </c>
      <c r="C286" s="75" t="s">
        <v>843</v>
      </c>
      <c r="D286" s="113" t="s">
        <v>777</v>
      </c>
      <c r="E286" s="41" t="s">
        <v>934</v>
      </c>
      <c r="F286" s="75"/>
      <c r="G286" s="44" t="s">
        <v>744</v>
      </c>
      <c r="H286" s="44" t="s">
        <v>744</v>
      </c>
      <c r="I286" s="78" t="s">
        <v>245</v>
      </c>
      <c r="J286" s="85">
        <v>3469000</v>
      </c>
      <c r="K286" s="91">
        <v>3469000</v>
      </c>
      <c r="L286" s="91">
        <v>3469000</v>
      </c>
      <c r="M286" s="79">
        <v>3469000</v>
      </c>
      <c r="N286" s="49"/>
      <c r="O286" s="49"/>
      <c r="P286" s="49"/>
      <c r="Q286" s="49"/>
      <c r="R286" s="49"/>
      <c r="S286" s="49" t="s">
        <v>65</v>
      </c>
      <c r="T286" s="49"/>
      <c r="U286" s="49"/>
      <c r="V286" s="11"/>
      <c r="W286" s="75" t="s">
        <v>843</v>
      </c>
      <c r="X286" s="48">
        <f>IF(B286&lt;&gt;"",VLOOKUP(B286,COMMON!$A$3:$B$6,2,0),"")</f>
        <v>4</v>
      </c>
      <c r="Y286" s="48" t="str">
        <f>IF(O286&lt;&gt;"",VLOOKUP(O286,COMMON!$D$3:$E$4,2,0),"")</f>
        <v/>
      </c>
      <c r="Z286" s="48" t="str">
        <f>IF(P286&lt;&gt;"",VLOOKUP(P286,COMMON!$G$3:$H$12,2,0),"")</f>
        <v/>
      </c>
      <c r="AA286" s="48" t="str">
        <f>IF(Q286&lt;&gt;"",VLOOKUP(Q286,COMMON!$J$2:$K$9,2,0),"")</f>
        <v/>
      </c>
      <c r="AB286" s="48" t="str">
        <f>IF(S286&lt;&gt;"",VLOOKUP(S286,COMMON!$M$2:$N$11,2,0),"")</f>
        <v>06PTTT</v>
      </c>
    </row>
    <row r="287" spans="1:28" s="50" customFormat="1" ht="26.25" x14ac:dyDescent="0.25">
      <c r="A287" s="48">
        <v>279</v>
      </c>
      <c r="B287" s="11" t="s">
        <v>13</v>
      </c>
      <c r="C287" s="75" t="s">
        <v>844</v>
      </c>
      <c r="D287" s="113" t="s">
        <v>777</v>
      </c>
      <c r="E287" s="41" t="s">
        <v>935</v>
      </c>
      <c r="F287" s="75"/>
      <c r="G287" s="44" t="s">
        <v>745</v>
      </c>
      <c r="H287" s="44" t="s">
        <v>745</v>
      </c>
      <c r="I287" s="78" t="s">
        <v>245</v>
      </c>
      <c r="J287" s="85">
        <v>3469000</v>
      </c>
      <c r="K287" s="91">
        <v>3469000</v>
      </c>
      <c r="L287" s="91">
        <v>3469000</v>
      </c>
      <c r="M287" s="79">
        <v>3469000</v>
      </c>
      <c r="N287" s="49"/>
      <c r="O287" s="49"/>
      <c r="P287" s="49"/>
      <c r="Q287" s="49"/>
      <c r="R287" s="49"/>
      <c r="S287" s="49" t="s">
        <v>65</v>
      </c>
      <c r="T287" s="49"/>
      <c r="U287" s="49"/>
      <c r="V287" s="11"/>
      <c r="W287" s="75" t="s">
        <v>844</v>
      </c>
      <c r="X287" s="48">
        <f>IF(B287&lt;&gt;"",VLOOKUP(B287,COMMON!$A$3:$B$6,2,0),"")</f>
        <v>4</v>
      </c>
      <c r="Y287" s="48" t="str">
        <f>IF(O287&lt;&gt;"",VLOOKUP(O287,COMMON!$D$3:$E$4,2,0),"")</f>
        <v/>
      </c>
      <c r="Z287" s="48" t="str">
        <f>IF(P287&lt;&gt;"",VLOOKUP(P287,COMMON!$G$3:$H$12,2,0),"")</f>
        <v/>
      </c>
      <c r="AA287" s="48" t="str">
        <f>IF(Q287&lt;&gt;"",VLOOKUP(Q287,COMMON!$J$2:$K$9,2,0),"")</f>
        <v/>
      </c>
      <c r="AB287" s="48" t="str">
        <f>IF(S287&lt;&gt;"",VLOOKUP(S287,COMMON!$M$2:$N$11,2,0),"")</f>
        <v>06PTTT</v>
      </c>
    </row>
    <row r="288" spans="1:28" s="50" customFormat="1" ht="26.25" x14ac:dyDescent="0.25">
      <c r="A288" s="48">
        <v>280</v>
      </c>
      <c r="B288" s="11" t="s">
        <v>13</v>
      </c>
      <c r="C288" s="75" t="s">
        <v>845</v>
      </c>
      <c r="D288" s="113" t="s">
        <v>777</v>
      </c>
      <c r="E288" s="41" t="s">
        <v>936</v>
      </c>
      <c r="F288" s="75"/>
      <c r="G288" s="44" t="s">
        <v>746</v>
      </c>
      <c r="H288" s="44" t="s">
        <v>746</v>
      </c>
      <c r="I288" s="78" t="s">
        <v>245</v>
      </c>
      <c r="J288" s="85">
        <v>3469000</v>
      </c>
      <c r="K288" s="91">
        <v>3469000</v>
      </c>
      <c r="L288" s="91">
        <v>3469000</v>
      </c>
      <c r="M288" s="79">
        <v>3469000</v>
      </c>
      <c r="N288" s="49"/>
      <c r="O288" s="49"/>
      <c r="P288" s="49"/>
      <c r="Q288" s="49"/>
      <c r="R288" s="49"/>
      <c r="S288" s="49" t="s">
        <v>65</v>
      </c>
      <c r="T288" s="49"/>
      <c r="U288" s="49"/>
      <c r="V288" s="11"/>
      <c r="W288" s="75" t="s">
        <v>845</v>
      </c>
      <c r="X288" s="48">
        <f>IF(B288&lt;&gt;"",VLOOKUP(B288,COMMON!$A$3:$B$6,2,0),"")</f>
        <v>4</v>
      </c>
      <c r="Y288" s="48" t="str">
        <f>IF(O288&lt;&gt;"",VLOOKUP(O288,COMMON!$D$3:$E$4,2,0),"")</f>
        <v/>
      </c>
      <c r="Z288" s="48" t="str">
        <f>IF(P288&lt;&gt;"",VLOOKUP(P288,COMMON!$G$3:$H$12,2,0),"")</f>
        <v/>
      </c>
      <c r="AA288" s="48" t="str">
        <f>IF(Q288&lt;&gt;"",VLOOKUP(Q288,COMMON!$J$2:$K$9,2,0),"")</f>
        <v/>
      </c>
      <c r="AB288" s="48" t="str">
        <f>IF(S288&lt;&gt;"",VLOOKUP(S288,COMMON!$M$2:$N$11,2,0),"")</f>
        <v>06PTTT</v>
      </c>
    </row>
    <row r="289" spans="1:28" s="50" customFormat="1" ht="39" x14ac:dyDescent="0.25">
      <c r="A289" s="48">
        <v>281</v>
      </c>
      <c r="B289" s="11" t="s">
        <v>13</v>
      </c>
      <c r="C289" s="75" t="s">
        <v>846</v>
      </c>
      <c r="D289" s="113" t="s">
        <v>777</v>
      </c>
      <c r="E289" s="41" t="s">
        <v>937</v>
      </c>
      <c r="F289" s="75"/>
      <c r="G289" s="44" t="s">
        <v>747</v>
      </c>
      <c r="H289" s="44" t="s">
        <v>747</v>
      </c>
      <c r="I289" s="78" t="s">
        <v>245</v>
      </c>
      <c r="J289" s="85">
        <v>2262000</v>
      </c>
      <c r="K289" s="91">
        <v>2262000</v>
      </c>
      <c r="L289" s="91">
        <v>2262000</v>
      </c>
      <c r="M289" s="79">
        <v>2262000</v>
      </c>
      <c r="N289" s="49"/>
      <c r="O289" s="49"/>
      <c r="P289" s="49"/>
      <c r="Q289" s="49"/>
      <c r="R289" s="49"/>
      <c r="S289" s="49" t="s">
        <v>65</v>
      </c>
      <c r="T289" s="49"/>
      <c r="U289" s="49"/>
      <c r="V289" s="11"/>
      <c r="W289" s="75" t="s">
        <v>846</v>
      </c>
      <c r="X289" s="48">
        <f>IF(B289&lt;&gt;"",VLOOKUP(B289,COMMON!$A$3:$B$6,2,0),"")</f>
        <v>4</v>
      </c>
      <c r="Y289" s="48" t="str">
        <f>IF(O289&lt;&gt;"",VLOOKUP(O289,COMMON!$D$3:$E$4,2,0),"")</f>
        <v/>
      </c>
      <c r="Z289" s="48" t="str">
        <f>IF(P289&lt;&gt;"",VLOOKUP(P289,COMMON!$G$3:$H$12,2,0),"")</f>
        <v/>
      </c>
      <c r="AA289" s="48" t="str">
        <f>IF(Q289&lt;&gt;"",VLOOKUP(Q289,COMMON!$J$2:$K$9,2,0),"")</f>
        <v/>
      </c>
      <c r="AB289" s="48" t="str">
        <f>IF(S289&lt;&gt;"",VLOOKUP(S289,COMMON!$M$2:$N$11,2,0),"")</f>
        <v>06PTTT</v>
      </c>
    </row>
    <row r="290" spans="1:28" s="50" customFormat="1" ht="26.25" x14ac:dyDescent="0.25">
      <c r="A290" s="48">
        <v>282</v>
      </c>
      <c r="B290" s="11" t="s">
        <v>13</v>
      </c>
      <c r="C290" s="75" t="s">
        <v>847</v>
      </c>
      <c r="D290" s="113" t="s">
        <v>777</v>
      </c>
      <c r="E290" s="41" t="s">
        <v>938</v>
      </c>
      <c r="F290" s="75"/>
      <c r="G290" s="44" t="s">
        <v>748</v>
      </c>
      <c r="H290" s="44" t="s">
        <v>748</v>
      </c>
      <c r="I290" s="78" t="s">
        <v>245</v>
      </c>
      <c r="J290" s="85">
        <v>3469000</v>
      </c>
      <c r="K290" s="91">
        <v>3469000</v>
      </c>
      <c r="L290" s="91">
        <v>3469000</v>
      </c>
      <c r="M290" s="79">
        <v>3469000</v>
      </c>
      <c r="N290" s="49"/>
      <c r="O290" s="49"/>
      <c r="P290" s="49"/>
      <c r="Q290" s="49"/>
      <c r="R290" s="49"/>
      <c r="S290" s="49" t="s">
        <v>65</v>
      </c>
      <c r="T290" s="49"/>
      <c r="U290" s="49"/>
      <c r="V290" s="11"/>
      <c r="W290" s="75" t="s">
        <v>847</v>
      </c>
      <c r="X290" s="48">
        <f>IF(B290&lt;&gt;"",VLOOKUP(B290,COMMON!$A$3:$B$6,2,0),"")</f>
        <v>4</v>
      </c>
      <c r="Y290" s="48" t="str">
        <f>IF(O290&lt;&gt;"",VLOOKUP(O290,COMMON!$D$3:$E$4,2,0),"")</f>
        <v/>
      </c>
      <c r="Z290" s="48" t="str">
        <f>IF(P290&lt;&gt;"",VLOOKUP(P290,COMMON!$G$3:$H$12,2,0),"")</f>
        <v/>
      </c>
      <c r="AA290" s="48" t="str">
        <f>IF(Q290&lt;&gt;"",VLOOKUP(Q290,COMMON!$J$2:$K$9,2,0),"")</f>
        <v/>
      </c>
      <c r="AB290" s="48" t="str">
        <f>IF(S290&lt;&gt;"",VLOOKUP(S290,COMMON!$M$2:$N$11,2,0),"")</f>
        <v>06PTTT</v>
      </c>
    </row>
    <row r="291" spans="1:28" s="50" customFormat="1" ht="26.25" x14ac:dyDescent="0.25">
      <c r="A291" s="48">
        <v>283</v>
      </c>
      <c r="B291" s="11" t="s">
        <v>13</v>
      </c>
      <c r="C291" s="75" t="s">
        <v>848</v>
      </c>
      <c r="D291" s="113" t="s">
        <v>777</v>
      </c>
      <c r="E291" s="41" t="s">
        <v>939</v>
      </c>
      <c r="F291" s="75"/>
      <c r="G291" s="44" t="s">
        <v>749</v>
      </c>
      <c r="H291" s="44" t="s">
        <v>749</v>
      </c>
      <c r="I291" s="78" t="s">
        <v>245</v>
      </c>
      <c r="J291" s="85">
        <v>2262000</v>
      </c>
      <c r="K291" s="91">
        <v>2262000</v>
      </c>
      <c r="L291" s="91">
        <v>2262000</v>
      </c>
      <c r="M291" s="79">
        <v>2262000</v>
      </c>
      <c r="N291" s="49"/>
      <c r="O291" s="49"/>
      <c r="P291" s="49"/>
      <c r="Q291" s="49"/>
      <c r="R291" s="49"/>
      <c r="S291" s="49" t="s">
        <v>65</v>
      </c>
      <c r="T291" s="49"/>
      <c r="U291" s="49"/>
      <c r="V291" s="11"/>
      <c r="W291" s="75" t="s">
        <v>848</v>
      </c>
      <c r="X291" s="48">
        <f>IF(B291&lt;&gt;"",VLOOKUP(B291,COMMON!$A$3:$B$6,2,0),"")</f>
        <v>4</v>
      </c>
      <c r="Y291" s="48" t="str">
        <f>IF(O291&lt;&gt;"",VLOOKUP(O291,COMMON!$D$3:$E$4,2,0),"")</f>
        <v/>
      </c>
      <c r="Z291" s="48" t="str">
        <f>IF(P291&lt;&gt;"",VLOOKUP(P291,COMMON!$G$3:$H$12,2,0),"")</f>
        <v/>
      </c>
      <c r="AA291" s="48" t="str">
        <f>IF(Q291&lt;&gt;"",VLOOKUP(Q291,COMMON!$J$2:$K$9,2,0),"")</f>
        <v/>
      </c>
      <c r="AB291" s="48" t="str">
        <f>IF(S291&lt;&gt;"",VLOOKUP(S291,COMMON!$M$2:$N$11,2,0),"")</f>
        <v>06PTTT</v>
      </c>
    </row>
    <row r="292" spans="1:28" s="50" customFormat="1" ht="15.75" x14ac:dyDescent="0.25">
      <c r="A292" s="48">
        <v>284</v>
      </c>
      <c r="B292" s="11" t="s">
        <v>13</v>
      </c>
      <c r="C292" s="75" t="s">
        <v>849</v>
      </c>
      <c r="D292" s="113" t="s">
        <v>777</v>
      </c>
      <c r="E292" s="41" t="s">
        <v>940</v>
      </c>
      <c r="F292" s="75"/>
      <c r="G292" s="44" t="s">
        <v>750</v>
      </c>
      <c r="H292" s="44" t="s">
        <v>750</v>
      </c>
      <c r="I292" s="78" t="s">
        <v>245</v>
      </c>
      <c r="J292" s="85">
        <v>2262000</v>
      </c>
      <c r="K292" s="91">
        <v>2262000</v>
      </c>
      <c r="L292" s="91">
        <v>2262000</v>
      </c>
      <c r="M292" s="79">
        <v>2262000</v>
      </c>
      <c r="N292" s="49"/>
      <c r="O292" s="49"/>
      <c r="P292" s="49"/>
      <c r="Q292" s="49"/>
      <c r="R292" s="49"/>
      <c r="S292" s="49" t="s">
        <v>65</v>
      </c>
      <c r="T292" s="49"/>
      <c r="U292" s="49"/>
      <c r="V292" s="11"/>
      <c r="W292" s="75" t="s">
        <v>849</v>
      </c>
      <c r="X292" s="48">
        <f>IF(B292&lt;&gt;"",VLOOKUP(B292,COMMON!$A$3:$B$6,2,0),"")</f>
        <v>4</v>
      </c>
      <c r="Y292" s="48" t="str">
        <f>IF(O292&lt;&gt;"",VLOOKUP(O292,COMMON!$D$3:$E$4,2,0),"")</f>
        <v/>
      </c>
      <c r="Z292" s="48" t="str">
        <f>IF(P292&lt;&gt;"",VLOOKUP(P292,COMMON!$G$3:$H$12,2,0),"")</f>
        <v/>
      </c>
      <c r="AA292" s="48" t="str">
        <f>IF(Q292&lt;&gt;"",VLOOKUP(Q292,COMMON!$J$2:$K$9,2,0),"")</f>
        <v/>
      </c>
      <c r="AB292" s="48" t="str">
        <f>IF(S292&lt;&gt;"",VLOOKUP(S292,COMMON!$M$2:$N$11,2,0),"")</f>
        <v>06PTTT</v>
      </c>
    </row>
    <row r="293" spans="1:28" s="50" customFormat="1" ht="26.25" x14ac:dyDescent="0.25">
      <c r="A293" s="48">
        <v>285</v>
      </c>
      <c r="B293" s="11" t="s">
        <v>13</v>
      </c>
      <c r="C293" s="75" t="s">
        <v>850</v>
      </c>
      <c r="D293" s="113" t="s">
        <v>777</v>
      </c>
      <c r="E293" s="41" t="s">
        <v>941</v>
      </c>
      <c r="F293" s="75"/>
      <c r="G293" s="44" t="s">
        <v>751</v>
      </c>
      <c r="H293" s="44" t="s">
        <v>751</v>
      </c>
      <c r="I293" s="78" t="s">
        <v>245</v>
      </c>
      <c r="J293" s="85">
        <v>2262000</v>
      </c>
      <c r="K293" s="91">
        <v>2262000</v>
      </c>
      <c r="L293" s="91">
        <v>2262000</v>
      </c>
      <c r="M293" s="79">
        <v>2262000</v>
      </c>
      <c r="N293" s="49"/>
      <c r="O293" s="49"/>
      <c r="P293" s="49"/>
      <c r="Q293" s="49"/>
      <c r="R293" s="49"/>
      <c r="S293" s="49" t="s">
        <v>65</v>
      </c>
      <c r="T293" s="49"/>
      <c r="U293" s="49"/>
      <c r="V293" s="11"/>
      <c r="W293" s="75" t="s">
        <v>850</v>
      </c>
      <c r="X293" s="48">
        <f>IF(B293&lt;&gt;"",VLOOKUP(B293,COMMON!$A$3:$B$6,2,0),"")</f>
        <v>4</v>
      </c>
      <c r="Y293" s="48" t="str">
        <f>IF(O293&lt;&gt;"",VLOOKUP(O293,COMMON!$D$3:$E$4,2,0),"")</f>
        <v/>
      </c>
      <c r="Z293" s="48" t="str">
        <f>IF(P293&lt;&gt;"",VLOOKUP(P293,COMMON!$G$3:$H$12,2,0),"")</f>
        <v/>
      </c>
      <c r="AA293" s="48" t="str">
        <f>IF(Q293&lt;&gt;"",VLOOKUP(Q293,COMMON!$J$2:$K$9,2,0),"")</f>
        <v/>
      </c>
      <c r="AB293" s="48" t="str">
        <f>IF(S293&lt;&gt;"",VLOOKUP(S293,COMMON!$M$2:$N$11,2,0),"")</f>
        <v>06PTTT</v>
      </c>
    </row>
    <row r="294" spans="1:28" s="50" customFormat="1" ht="15.75" x14ac:dyDescent="0.25">
      <c r="A294" s="48">
        <v>286</v>
      </c>
      <c r="B294" s="11" t="s">
        <v>13</v>
      </c>
      <c r="C294" s="75" t="s">
        <v>851</v>
      </c>
      <c r="D294" s="113" t="s">
        <v>777</v>
      </c>
      <c r="E294" s="41" t="s">
        <v>942</v>
      </c>
      <c r="F294" s="75"/>
      <c r="G294" s="44" t="s">
        <v>752</v>
      </c>
      <c r="H294" s="44" t="s">
        <v>752</v>
      </c>
      <c r="I294" s="78" t="s">
        <v>245</v>
      </c>
      <c r="J294" s="85">
        <v>3469000</v>
      </c>
      <c r="K294" s="91">
        <v>3469000</v>
      </c>
      <c r="L294" s="91">
        <v>3469000</v>
      </c>
      <c r="M294" s="79">
        <v>3469000</v>
      </c>
      <c r="N294" s="49"/>
      <c r="O294" s="49"/>
      <c r="P294" s="49"/>
      <c r="Q294" s="49"/>
      <c r="R294" s="49"/>
      <c r="S294" s="49" t="s">
        <v>65</v>
      </c>
      <c r="T294" s="49"/>
      <c r="U294" s="49"/>
      <c r="V294" s="11"/>
      <c r="W294" s="75" t="s">
        <v>851</v>
      </c>
      <c r="X294" s="48">
        <f>IF(B294&lt;&gt;"",VLOOKUP(B294,COMMON!$A$3:$B$6,2,0),"")</f>
        <v>4</v>
      </c>
      <c r="Y294" s="48" t="str">
        <f>IF(O294&lt;&gt;"",VLOOKUP(O294,COMMON!$D$3:$E$4,2,0),"")</f>
        <v/>
      </c>
      <c r="Z294" s="48" t="str">
        <f>IF(P294&lt;&gt;"",VLOOKUP(P294,COMMON!$G$3:$H$12,2,0),"")</f>
        <v/>
      </c>
      <c r="AA294" s="48" t="str">
        <f>IF(Q294&lt;&gt;"",VLOOKUP(Q294,COMMON!$J$2:$K$9,2,0),"")</f>
        <v/>
      </c>
      <c r="AB294" s="48" t="str">
        <f>IF(S294&lt;&gt;"",VLOOKUP(S294,COMMON!$M$2:$N$11,2,0),"")</f>
        <v>06PTTT</v>
      </c>
    </row>
    <row r="295" spans="1:28" s="50" customFormat="1" ht="15.75" x14ac:dyDescent="0.25">
      <c r="A295" s="48">
        <v>287</v>
      </c>
      <c r="B295" s="11" t="s">
        <v>13</v>
      </c>
      <c r="C295" s="75" t="s">
        <v>852</v>
      </c>
      <c r="D295" s="113" t="s">
        <v>777</v>
      </c>
      <c r="E295" s="41" t="s">
        <v>943</v>
      </c>
      <c r="F295" s="75"/>
      <c r="G295" s="44" t="s">
        <v>753</v>
      </c>
      <c r="H295" s="44" t="s">
        <v>753</v>
      </c>
      <c r="I295" s="78" t="s">
        <v>245</v>
      </c>
      <c r="J295" s="85">
        <v>2262000</v>
      </c>
      <c r="K295" s="91">
        <v>2262000</v>
      </c>
      <c r="L295" s="91">
        <v>2262000</v>
      </c>
      <c r="M295" s="79">
        <v>2262000</v>
      </c>
      <c r="N295" s="49"/>
      <c r="O295" s="49"/>
      <c r="P295" s="49"/>
      <c r="Q295" s="49"/>
      <c r="R295" s="49"/>
      <c r="S295" s="49" t="s">
        <v>65</v>
      </c>
      <c r="T295" s="49"/>
      <c r="U295" s="49"/>
      <c r="V295" s="11"/>
      <c r="W295" s="75" t="s">
        <v>852</v>
      </c>
      <c r="X295" s="48">
        <f>IF(B295&lt;&gt;"",VLOOKUP(B295,COMMON!$A$3:$B$6,2,0),"")</f>
        <v>4</v>
      </c>
      <c r="Y295" s="48" t="str">
        <f>IF(O295&lt;&gt;"",VLOOKUP(O295,COMMON!$D$3:$E$4,2,0),"")</f>
        <v/>
      </c>
      <c r="Z295" s="48" t="str">
        <f>IF(P295&lt;&gt;"",VLOOKUP(P295,COMMON!$G$3:$H$12,2,0),"")</f>
        <v/>
      </c>
      <c r="AA295" s="48" t="str">
        <f>IF(Q295&lt;&gt;"",VLOOKUP(Q295,COMMON!$J$2:$K$9,2,0),"")</f>
        <v/>
      </c>
      <c r="AB295" s="48" t="str">
        <f>IF(S295&lt;&gt;"",VLOOKUP(S295,COMMON!$M$2:$N$11,2,0),"")</f>
        <v>06PTTT</v>
      </c>
    </row>
    <row r="296" spans="1:28" s="50" customFormat="1" ht="26.25" x14ac:dyDescent="0.25">
      <c r="A296" s="48">
        <v>288</v>
      </c>
      <c r="B296" s="11" t="s">
        <v>13</v>
      </c>
      <c r="C296" s="75" t="s">
        <v>853</v>
      </c>
      <c r="D296" s="113" t="s">
        <v>777</v>
      </c>
      <c r="E296" s="41" t="s">
        <v>944</v>
      </c>
      <c r="F296" s="75"/>
      <c r="G296" s="44" t="s">
        <v>754</v>
      </c>
      <c r="H296" s="44" t="s">
        <v>754</v>
      </c>
      <c r="I296" s="78" t="s">
        <v>245</v>
      </c>
      <c r="J296" s="85">
        <v>2262000</v>
      </c>
      <c r="K296" s="91">
        <v>2262000</v>
      </c>
      <c r="L296" s="91">
        <v>2262000</v>
      </c>
      <c r="M296" s="79">
        <v>2262000</v>
      </c>
      <c r="N296" s="49"/>
      <c r="O296" s="49"/>
      <c r="P296" s="49"/>
      <c r="Q296" s="49"/>
      <c r="R296" s="49"/>
      <c r="S296" s="49" t="s">
        <v>65</v>
      </c>
      <c r="T296" s="49"/>
      <c r="U296" s="49"/>
      <c r="V296" s="11"/>
      <c r="W296" s="75" t="s">
        <v>853</v>
      </c>
      <c r="X296" s="48">
        <f>IF(B296&lt;&gt;"",VLOOKUP(B296,COMMON!$A$3:$B$6,2,0),"")</f>
        <v>4</v>
      </c>
      <c r="Y296" s="48" t="str">
        <f>IF(O296&lt;&gt;"",VLOOKUP(O296,COMMON!$D$3:$E$4,2,0),"")</f>
        <v/>
      </c>
      <c r="Z296" s="48" t="str">
        <f>IF(P296&lt;&gt;"",VLOOKUP(P296,COMMON!$G$3:$H$12,2,0),"")</f>
        <v/>
      </c>
      <c r="AA296" s="48" t="str">
        <f>IF(Q296&lt;&gt;"",VLOOKUP(Q296,COMMON!$J$2:$K$9,2,0),"")</f>
        <v/>
      </c>
      <c r="AB296" s="48" t="str">
        <f>IF(S296&lt;&gt;"",VLOOKUP(S296,COMMON!$M$2:$N$11,2,0),"")</f>
        <v>06PTTT</v>
      </c>
    </row>
    <row r="297" spans="1:28" s="50" customFormat="1" ht="15.75" x14ac:dyDescent="0.25">
      <c r="A297" s="48">
        <v>289</v>
      </c>
      <c r="B297" s="11" t="s">
        <v>13</v>
      </c>
      <c r="C297" s="75" t="s">
        <v>854</v>
      </c>
      <c r="D297" s="113" t="s">
        <v>777</v>
      </c>
      <c r="E297" s="41" t="s">
        <v>945</v>
      </c>
      <c r="F297" s="75"/>
      <c r="G297" s="44" t="s">
        <v>755</v>
      </c>
      <c r="H297" s="44" t="s">
        <v>755</v>
      </c>
      <c r="I297" s="78" t="s">
        <v>245</v>
      </c>
      <c r="J297" s="85">
        <v>3469000</v>
      </c>
      <c r="K297" s="91">
        <v>3469000</v>
      </c>
      <c r="L297" s="91">
        <v>3469000</v>
      </c>
      <c r="M297" s="79">
        <v>3469000</v>
      </c>
      <c r="N297" s="49"/>
      <c r="O297" s="49"/>
      <c r="P297" s="49"/>
      <c r="Q297" s="49"/>
      <c r="R297" s="49"/>
      <c r="S297" s="49" t="s">
        <v>65</v>
      </c>
      <c r="T297" s="49"/>
      <c r="U297" s="49"/>
      <c r="V297" s="11"/>
      <c r="W297" s="75" t="s">
        <v>854</v>
      </c>
      <c r="X297" s="48">
        <f>IF(B297&lt;&gt;"",VLOOKUP(B297,COMMON!$A$3:$B$6,2,0),"")</f>
        <v>4</v>
      </c>
      <c r="Y297" s="48" t="str">
        <f>IF(O297&lt;&gt;"",VLOOKUP(O297,COMMON!$D$3:$E$4,2,0),"")</f>
        <v/>
      </c>
      <c r="Z297" s="48" t="str">
        <f>IF(P297&lt;&gt;"",VLOOKUP(P297,COMMON!$G$3:$H$12,2,0),"")</f>
        <v/>
      </c>
      <c r="AA297" s="48" t="str">
        <f>IF(Q297&lt;&gt;"",VLOOKUP(Q297,COMMON!$J$2:$K$9,2,0),"")</f>
        <v/>
      </c>
      <c r="AB297" s="48" t="str">
        <f>IF(S297&lt;&gt;"",VLOOKUP(S297,COMMON!$M$2:$N$11,2,0),"")</f>
        <v>06PTTT</v>
      </c>
    </row>
    <row r="298" spans="1:28" s="50" customFormat="1" ht="15.75" x14ac:dyDescent="0.25">
      <c r="A298" s="48">
        <v>290</v>
      </c>
      <c r="B298" s="11" t="s">
        <v>13</v>
      </c>
      <c r="C298" s="75" t="s">
        <v>855</v>
      </c>
      <c r="D298" s="113" t="s">
        <v>777</v>
      </c>
      <c r="E298" s="41" t="s">
        <v>946</v>
      </c>
      <c r="F298" s="75"/>
      <c r="G298" s="44" t="s">
        <v>756</v>
      </c>
      <c r="H298" s="44" t="s">
        <v>756</v>
      </c>
      <c r="I298" s="78" t="s">
        <v>245</v>
      </c>
      <c r="J298" s="85">
        <v>3469000</v>
      </c>
      <c r="K298" s="91">
        <v>3469000</v>
      </c>
      <c r="L298" s="91">
        <v>3469000</v>
      </c>
      <c r="M298" s="79">
        <v>3469000</v>
      </c>
      <c r="N298" s="49"/>
      <c r="O298" s="49"/>
      <c r="P298" s="49"/>
      <c r="Q298" s="49"/>
      <c r="R298" s="49"/>
      <c r="S298" s="49" t="s">
        <v>65</v>
      </c>
      <c r="T298" s="49"/>
      <c r="U298" s="49"/>
      <c r="V298" s="11"/>
      <c r="W298" s="75" t="s">
        <v>855</v>
      </c>
      <c r="X298" s="48">
        <f>IF(B298&lt;&gt;"",VLOOKUP(B298,COMMON!$A$3:$B$6,2,0),"")</f>
        <v>4</v>
      </c>
      <c r="Y298" s="48" t="str">
        <f>IF(O298&lt;&gt;"",VLOOKUP(O298,COMMON!$D$3:$E$4,2,0),"")</f>
        <v/>
      </c>
      <c r="Z298" s="48" t="str">
        <f>IF(P298&lt;&gt;"",VLOOKUP(P298,COMMON!$G$3:$H$12,2,0),"")</f>
        <v/>
      </c>
      <c r="AA298" s="48" t="str">
        <f>IF(Q298&lt;&gt;"",VLOOKUP(Q298,COMMON!$J$2:$K$9,2,0),"")</f>
        <v/>
      </c>
      <c r="AB298" s="48" t="str">
        <f>IF(S298&lt;&gt;"",VLOOKUP(S298,COMMON!$M$2:$N$11,2,0),"")</f>
        <v>06PTTT</v>
      </c>
    </row>
    <row r="299" spans="1:28" s="50" customFormat="1" ht="26.25" x14ac:dyDescent="0.25">
      <c r="A299" s="48">
        <v>291</v>
      </c>
      <c r="B299" s="11" t="s">
        <v>13</v>
      </c>
      <c r="C299" s="75" t="s">
        <v>856</v>
      </c>
      <c r="D299" s="113" t="s">
        <v>777</v>
      </c>
      <c r="E299" s="41" t="s">
        <v>947</v>
      </c>
      <c r="F299" s="75"/>
      <c r="G299" s="44" t="s">
        <v>757</v>
      </c>
      <c r="H299" s="44" t="s">
        <v>757</v>
      </c>
      <c r="I299" s="78" t="s">
        <v>245</v>
      </c>
      <c r="J299" s="85">
        <v>2262000</v>
      </c>
      <c r="K299" s="91">
        <v>2262000</v>
      </c>
      <c r="L299" s="91">
        <v>2262000</v>
      </c>
      <c r="M299" s="79">
        <v>2262000</v>
      </c>
      <c r="N299" s="49"/>
      <c r="O299" s="49"/>
      <c r="P299" s="49"/>
      <c r="Q299" s="49"/>
      <c r="R299" s="49"/>
      <c r="S299" s="49" t="s">
        <v>65</v>
      </c>
      <c r="T299" s="49"/>
      <c r="U299" s="49"/>
      <c r="V299" s="11"/>
      <c r="W299" s="75" t="s">
        <v>856</v>
      </c>
      <c r="X299" s="48">
        <f>IF(B299&lt;&gt;"",VLOOKUP(B299,COMMON!$A$3:$B$6,2,0),"")</f>
        <v>4</v>
      </c>
      <c r="Y299" s="48" t="str">
        <f>IF(O299&lt;&gt;"",VLOOKUP(O299,COMMON!$D$3:$E$4,2,0),"")</f>
        <v/>
      </c>
      <c r="Z299" s="48" t="str">
        <f>IF(P299&lt;&gt;"",VLOOKUP(P299,COMMON!$G$3:$H$12,2,0),"")</f>
        <v/>
      </c>
      <c r="AA299" s="48" t="str">
        <f>IF(Q299&lt;&gt;"",VLOOKUP(Q299,COMMON!$J$2:$K$9,2,0),"")</f>
        <v/>
      </c>
      <c r="AB299" s="48" t="str">
        <f>IF(S299&lt;&gt;"",VLOOKUP(S299,COMMON!$M$2:$N$11,2,0),"")</f>
        <v>06PTTT</v>
      </c>
    </row>
    <row r="300" spans="1:28" s="50" customFormat="1" ht="26.25" x14ac:dyDescent="0.25">
      <c r="A300" s="48">
        <v>292</v>
      </c>
      <c r="B300" s="11" t="s">
        <v>13</v>
      </c>
      <c r="C300" s="75" t="s">
        <v>857</v>
      </c>
      <c r="D300" s="113" t="s">
        <v>777</v>
      </c>
      <c r="E300" s="41" t="s">
        <v>948</v>
      </c>
      <c r="F300" s="75"/>
      <c r="G300" s="44" t="s">
        <v>758</v>
      </c>
      <c r="H300" s="44" t="s">
        <v>758</v>
      </c>
      <c r="I300" s="78" t="s">
        <v>245</v>
      </c>
      <c r="J300" s="85">
        <v>2262000</v>
      </c>
      <c r="K300" s="91">
        <v>2262000</v>
      </c>
      <c r="L300" s="91">
        <v>2262000</v>
      </c>
      <c r="M300" s="79">
        <v>2262000</v>
      </c>
      <c r="N300" s="49"/>
      <c r="O300" s="49"/>
      <c r="P300" s="49"/>
      <c r="Q300" s="49"/>
      <c r="R300" s="49"/>
      <c r="S300" s="49" t="s">
        <v>65</v>
      </c>
      <c r="T300" s="49"/>
      <c r="U300" s="49"/>
      <c r="V300" s="11"/>
      <c r="W300" s="75" t="s">
        <v>857</v>
      </c>
      <c r="X300" s="48">
        <f>IF(B300&lt;&gt;"",VLOOKUP(B300,COMMON!$A$3:$B$6,2,0),"")</f>
        <v>4</v>
      </c>
      <c r="Y300" s="48" t="str">
        <f>IF(O300&lt;&gt;"",VLOOKUP(O300,COMMON!$D$3:$E$4,2,0),"")</f>
        <v/>
      </c>
      <c r="Z300" s="48" t="str">
        <f>IF(P300&lt;&gt;"",VLOOKUP(P300,COMMON!$G$3:$H$12,2,0),"")</f>
        <v/>
      </c>
      <c r="AA300" s="48" t="str">
        <f>IF(Q300&lt;&gt;"",VLOOKUP(Q300,COMMON!$J$2:$K$9,2,0),"")</f>
        <v/>
      </c>
      <c r="AB300" s="48" t="str">
        <f>IF(S300&lt;&gt;"",VLOOKUP(S300,COMMON!$M$2:$N$11,2,0),"")</f>
        <v>06PTTT</v>
      </c>
    </row>
    <row r="301" spans="1:28" s="50" customFormat="1" ht="26.25" x14ac:dyDescent="0.25">
      <c r="A301" s="48">
        <v>293</v>
      </c>
      <c r="B301" s="11" t="s">
        <v>13</v>
      </c>
      <c r="C301" s="75" t="s">
        <v>858</v>
      </c>
      <c r="D301" s="113" t="s">
        <v>777</v>
      </c>
      <c r="E301" s="41" t="s">
        <v>949</v>
      </c>
      <c r="F301" s="75"/>
      <c r="G301" s="44" t="s">
        <v>759</v>
      </c>
      <c r="H301" s="44" t="s">
        <v>759</v>
      </c>
      <c r="I301" s="78" t="s">
        <v>245</v>
      </c>
      <c r="J301" s="85">
        <v>2262000</v>
      </c>
      <c r="K301" s="91">
        <v>2262000</v>
      </c>
      <c r="L301" s="91">
        <v>2262000</v>
      </c>
      <c r="M301" s="79">
        <v>2262000</v>
      </c>
      <c r="N301" s="49"/>
      <c r="O301" s="49"/>
      <c r="P301" s="49"/>
      <c r="Q301" s="49"/>
      <c r="R301" s="49"/>
      <c r="S301" s="49" t="s">
        <v>65</v>
      </c>
      <c r="T301" s="49"/>
      <c r="U301" s="49"/>
      <c r="V301" s="11"/>
      <c r="W301" s="75" t="s">
        <v>858</v>
      </c>
      <c r="X301" s="48">
        <f>IF(B301&lt;&gt;"",VLOOKUP(B301,COMMON!$A$3:$B$6,2,0),"")</f>
        <v>4</v>
      </c>
      <c r="Y301" s="48" t="str">
        <f>IF(O301&lt;&gt;"",VLOOKUP(O301,COMMON!$D$3:$E$4,2,0),"")</f>
        <v/>
      </c>
      <c r="Z301" s="48" t="str">
        <f>IF(P301&lt;&gt;"",VLOOKUP(P301,COMMON!$G$3:$H$12,2,0),"")</f>
        <v/>
      </c>
      <c r="AA301" s="48" t="str">
        <f>IF(Q301&lt;&gt;"",VLOOKUP(Q301,COMMON!$J$2:$K$9,2,0),"")</f>
        <v/>
      </c>
      <c r="AB301" s="48" t="str">
        <f>IF(S301&lt;&gt;"",VLOOKUP(S301,COMMON!$M$2:$N$11,2,0),"")</f>
        <v>06PTTT</v>
      </c>
    </row>
    <row r="302" spans="1:28" s="50" customFormat="1" ht="26.25" x14ac:dyDescent="0.25">
      <c r="A302" s="48">
        <v>294</v>
      </c>
      <c r="B302" s="11" t="s">
        <v>13</v>
      </c>
      <c r="C302" s="75" t="s">
        <v>859</v>
      </c>
      <c r="D302" s="113" t="s">
        <v>777</v>
      </c>
      <c r="E302" s="41" t="s">
        <v>950</v>
      </c>
      <c r="F302" s="75"/>
      <c r="G302" s="44" t="s">
        <v>760</v>
      </c>
      <c r="H302" s="44" t="s">
        <v>760</v>
      </c>
      <c r="I302" s="78" t="s">
        <v>245</v>
      </c>
      <c r="J302" s="85">
        <v>2262000</v>
      </c>
      <c r="K302" s="91">
        <v>2262000</v>
      </c>
      <c r="L302" s="91">
        <v>2262000</v>
      </c>
      <c r="M302" s="79">
        <v>2262000</v>
      </c>
      <c r="N302" s="49"/>
      <c r="O302" s="49"/>
      <c r="P302" s="49"/>
      <c r="Q302" s="49"/>
      <c r="R302" s="49"/>
      <c r="S302" s="49" t="s">
        <v>65</v>
      </c>
      <c r="T302" s="49"/>
      <c r="U302" s="49"/>
      <c r="V302" s="11"/>
      <c r="W302" s="75" t="s">
        <v>859</v>
      </c>
      <c r="X302" s="48">
        <f>IF(B302&lt;&gt;"",VLOOKUP(B302,COMMON!$A$3:$B$6,2,0),"")</f>
        <v>4</v>
      </c>
      <c r="Y302" s="48" t="str">
        <f>IF(O302&lt;&gt;"",VLOOKUP(O302,COMMON!$D$3:$E$4,2,0),"")</f>
        <v/>
      </c>
      <c r="Z302" s="48" t="str">
        <f>IF(P302&lt;&gt;"",VLOOKUP(P302,COMMON!$G$3:$H$12,2,0),"")</f>
        <v/>
      </c>
      <c r="AA302" s="48" t="str">
        <f>IF(Q302&lt;&gt;"",VLOOKUP(Q302,COMMON!$J$2:$K$9,2,0),"")</f>
        <v/>
      </c>
      <c r="AB302" s="48" t="str">
        <f>IF(S302&lt;&gt;"",VLOOKUP(S302,COMMON!$M$2:$N$11,2,0),"")</f>
        <v>06PTTT</v>
      </c>
    </row>
    <row r="303" spans="1:28" s="50" customFormat="1" ht="26.25" x14ac:dyDescent="0.25">
      <c r="A303" s="48">
        <v>295</v>
      </c>
      <c r="B303" s="11" t="s">
        <v>13</v>
      </c>
      <c r="C303" s="75" t="s">
        <v>860</v>
      </c>
      <c r="D303" s="113" t="s">
        <v>777</v>
      </c>
      <c r="E303" s="41" t="s">
        <v>951</v>
      </c>
      <c r="F303" s="75"/>
      <c r="G303" s="44" t="s">
        <v>761</v>
      </c>
      <c r="H303" s="44" t="s">
        <v>761</v>
      </c>
      <c r="I303" s="78" t="s">
        <v>245</v>
      </c>
      <c r="J303" s="85">
        <v>2262000</v>
      </c>
      <c r="K303" s="91">
        <v>2262000</v>
      </c>
      <c r="L303" s="91">
        <v>2262000</v>
      </c>
      <c r="M303" s="79">
        <v>2262000</v>
      </c>
      <c r="N303" s="49"/>
      <c r="O303" s="49"/>
      <c r="P303" s="49"/>
      <c r="Q303" s="49"/>
      <c r="R303" s="49"/>
      <c r="S303" s="49" t="s">
        <v>65</v>
      </c>
      <c r="T303" s="49"/>
      <c r="U303" s="49"/>
      <c r="V303" s="11"/>
      <c r="W303" s="75" t="s">
        <v>860</v>
      </c>
      <c r="X303" s="48">
        <f>IF(B303&lt;&gt;"",VLOOKUP(B303,COMMON!$A$3:$B$6,2,0),"")</f>
        <v>4</v>
      </c>
      <c r="Y303" s="48" t="str">
        <f>IF(O303&lt;&gt;"",VLOOKUP(O303,COMMON!$D$3:$E$4,2,0),"")</f>
        <v/>
      </c>
      <c r="Z303" s="48" t="str">
        <f>IF(P303&lt;&gt;"",VLOOKUP(P303,COMMON!$G$3:$H$12,2,0),"")</f>
        <v/>
      </c>
      <c r="AA303" s="48" t="str">
        <f>IF(Q303&lt;&gt;"",VLOOKUP(Q303,COMMON!$J$2:$K$9,2,0),"")</f>
        <v/>
      </c>
      <c r="AB303" s="48" t="str">
        <f>IF(S303&lt;&gt;"",VLOOKUP(S303,COMMON!$M$2:$N$11,2,0),"")</f>
        <v>06PTTT</v>
      </c>
    </row>
    <row r="304" spans="1:28" s="50" customFormat="1" ht="26.25" x14ac:dyDescent="0.25">
      <c r="A304" s="48">
        <v>296</v>
      </c>
      <c r="B304" s="11" t="s">
        <v>13</v>
      </c>
      <c r="C304" s="75" t="s">
        <v>861</v>
      </c>
      <c r="D304" s="113" t="s">
        <v>777</v>
      </c>
      <c r="E304" s="41" t="s">
        <v>952</v>
      </c>
      <c r="F304" s="75"/>
      <c r="G304" s="44" t="s">
        <v>762</v>
      </c>
      <c r="H304" s="44" t="s">
        <v>762</v>
      </c>
      <c r="I304" s="78" t="s">
        <v>245</v>
      </c>
      <c r="J304" s="85">
        <v>2262000</v>
      </c>
      <c r="K304" s="91">
        <v>2262000</v>
      </c>
      <c r="L304" s="91">
        <v>2262000</v>
      </c>
      <c r="M304" s="79">
        <v>2262000</v>
      </c>
      <c r="N304" s="49"/>
      <c r="O304" s="49"/>
      <c r="P304" s="49"/>
      <c r="Q304" s="49"/>
      <c r="R304" s="49"/>
      <c r="S304" s="49" t="s">
        <v>65</v>
      </c>
      <c r="T304" s="49"/>
      <c r="U304" s="49"/>
      <c r="V304" s="11"/>
      <c r="W304" s="75" t="s">
        <v>861</v>
      </c>
      <c r="X304" s="48">
        <f>IF(B304&lt;&gt;"",VLOOKUP(B304,COMMON!$A$3:$B$6,2,0),"")</f>
        <v>4</v>
      </c>
      <c r="Y304" s="48" t="str">
        <f>IF(O304&lt;&gt;"",VLOOKUP(O304,COMMON!$D$3:$E$4,2,0),"")</f>
        <v/>
      </c>
      <c r="Z304" s="48" t="str">
        <f>IF(P304&lt;&gt;"",VLOOKUP(P304,COMMON!$G$3:$H$12,2,0),"")</f>
        <v/>
      </c>
      <c r="AA304" s="48" t="str">
        <f>IF(Q304&lt;&gt;"",VLOOKUP(Q304,COMMON!$J$2:$K$9,2,0),"")</f>
        <v/>
      </c>
      <c r="AB304" s="48" t="str">
        <f>IF(S304&lt;&gt;"",VLOOKUP(S304,COMMON!$M$2:$N$11,2,0),"")</f>
        <v>06PTTT</v>
      </c>
    </row>
    <row r="305" spans="1:28" s="50" customFormat="1" ht="26.25" x14ac:dyDescent="0.25">
      <c r="A305" s="48">
        <v>297</v>
      </c>
      <c r="B305" s="11" t="s">
        <v>13</v>
      </c>
      <c r="C305" s="75" t="s">
        <v>862</v>
      </c>
      <c r="D305" s="113" t="s">
        <v>777</v>
      </c>
      <c r="E305" s="41" t="s">
        <v>953</v>
      </c>
      <c r="F305" s="75"/>
      <c r="G305" s="44" t="s">
        <v>763</v>
      </c>
      <c r="H305" s="44" t="s">
        <v>763</v>
      </c>
      <c r="I305" s="78" t="s">
        <v>245</v>
      </c>
      <c r="J305" s="85">
        <v>3469000</v>
      </c>
      <c r="K305" s="91">
        <v>3469000</v>
      </c>
      <c r="L305" s="91">
        <v>3469000</v>
      </c>
      <c r="M305" s="79">
        <v>3469000</v>
      </c>
      <c r="N305" s="49"/>
      <c r="O305" s="49"/>
      <c r="P305" s="49"/>
      <c r="Q305" s="49"/>
      <c r="R305" s="49"/>
      <c r="S305" s="49" t="s">
        <v>65</v>
      </c>
      <c r="T305" s="49"/>
      <c r="U305" s="49"/>
      <c r="V305" s="11"/>
      <c r="W305" s="75" t="s">
        <v>862</v>
      </c>
      <c r="X305" s="48">
        <f>IF(B305&lt;&gt;"",VLOOKUP(B305,COMMON!$A$3:$B$6,2,0),"")</f>
        <v>4</v>
      </c>
      <c r="Y305" s="48" t="str">
        <f>IF(O305&lt;&gt;"",VLOOKUP(O305,COMMON!$D$3:$E$4,2,0),"")</f>
        <v/>
      </c>
      <c r="Z305" s="48" t="str">
        <f>IF(P305&lt;&gt;"",VLOOKUP(P305,COMMON!$G$3:$H$12,2,0),"")</f>
        <v/>
      </c>
      <c r="AA305" s="48" t="str">
        <f>IF(Q305&lt;&gt;"",VLOOKUP(Q305,COMMON!$J$2:$K$9,2,0),"")</f>
        <v/>
      </c>
      <c r="AB305" s="48" t="str">
        <f>IF(S305&lt;&gt;"",VLOOKUP(S305,COMMON!$M$2:$N$11,2,0),"")</f>
        <v>06PTTT</v>
      </c>
    </row>
    <row r="306" spans="1:28" s="50" customFormat="1" ht="26.25" x14ac:dyDescent="0.25">
      <c r="A306" s="48">
        <v>298</v>
      </c>
      <c r="B306" s="11" t="s">
        <v>13</v>
      </c>
      <c r="C306" s="75" t="s">
        <v>863</v>
      </c>
      <c r="D306" s="113" t="s">
        <v>777</v>
      </c>
      <c r="E306" s="41" t="s">
        <v>954</v>
      </c>
      <c r="F306" s="75"/>
      <c r="G306" s="44" t="s">
        <v>764</v>
      </c>
      <c r="H306" s="44" t="s">
        <v>764</v>
      </c>
      <c r="I306" s="78" t="s">
        <v>245</v>
      </c>
      <c r="J306" s="85">
        <v>3469000</v>
      </c>
      <c r="K306" s="91">
        <v>3469000</v>
      </c>
      <c r="L306" s="91">
        <v>3469000</v>
      </c>
      <c r="M306" s="79">
        <v>3469000</v>
      </c>
      <c r="N306" s="49"/>
      <c r="O306" s="49"/>
      <c r="P306" s="49"/>
      <c r="Q306" s="49"/>
      <c r="R306" s="49"/>
      <c r="S306" s="49" t="s">
        <v>65</v>
      </c>
      <c r="T306" s="49"/>
      <c r="U306" s="49"/>
      <c r="V306" s="11"/>
      <c r="W306" s="75" t="s">
        <v>863</v>
      </c>
      <c r="X306" s="48">
        <f>IF(B306&lt;&gt;"",VLOOKUP(B306,COMMON!$A$3:$B$6,2,0),"")</f>
        <v>4</v>
      </c>
      <c r="Y306" s="48" t="str">
        <f>IF(O306&lt;&gt;"",VLOOKUP(O306,COMMON!$D$3:$E$4,2,0),"")</f>
        <v/>
      </c>
      <c r="Z306" s="48" t="str">
        <f>IF(P306&lt;&gt;"",VLOOKUP(P306,COMMON!$G$3:$H$12,2,0),"")</f>
        <v/>
      </c>
      <c r="AA306" s="48" t="str">
        <f>IF(Q306&lt;&gt;"",VLOOKUP(Q306,COMMON!$J$2:$K$9,2,0),"")</f>
        <v/>
      </c>
      <c r="AB306" s="48" t="str">
        <f>IF(S306&lt;&gt;"",VLOOKUP(S306,COMMON!$M$2:$N$11,2,0),"")</f>
        <v>06PTTT</v>
      </c>
    </row>
    <row r="307" spans="1:28" s="50" customFormat="1" ht="26.25" x14ac:dyDescent="0.25">
      <c r="A307" s="48">
        <v>299</v>
      </c>
      <c r="B307" s="11" t="s">
        <v>13</v>
      </c>
      <c r="C307" s="75" t="s">
        <v>864</v>
      </c>
      <c r="D307" s="113" t="s">
        <v>777</v>
      </c>
      <c r="E307" s="41" t="s">
        <v>955</v>
      </c>
      <c r="F307" s="75"/>
      <c r="G307" s="44" t="s">
        <v>765</v>
      </c>
      <c r="H307" s="44" t="s">
        <v>765</v>
      </c>
      <c r="I307" s="78" t="s">
        <v>245</v>
      </c>
      <c r="J307" s="85">
        <v>3469000</v>
      </c>
      <c r="K307" s="91">
        <v>3469000</v>
      </c>
      <c r="L307" s="91">
        <v>3469000</v>
      </c>
      <c r="M307" s="79">
        <v>3469000</v>
      </c>
      <c r="N307" s="49"/>
      <c r="O307" s="49"/>
      <c r="P307" s="49"/>
      <c r="Q307" s="49"/>
      <c r="R307" s="49"/>
      <c r="S307" s="49" t="s">
        <v>65</v>
      </c>
      <c r="T307" s="49"/>
      <c r="U307" s="49"/>
      <c r="V307" s="11"/>
      <c r="W307" s="75" t="s">
        <v>864</v>
      </c>
      <c r="X307" s="48">
        <f>IF(B307&lt;&gt;"",VLOOKUP(B307,COMMON!$A$3:$B$6,2,0),"")</f>
        <v>4</v>
      </c>
      <c r="Y307" s="48" t="str">
        <f>IF(O307&lt;&gt;"",VLOOKUP(O307,COMMON!$D$3:$E$4,2,0),"")</f>
        <v/>
      </c>
      <c r="Z307" s="48" t="str">
        <f>IF(P307&lt;&gt;"",VLOOKUP(P307,COMMON!$G$3:$H$12,2,0),"")</f>
        <v/>
      </c>
      <c r="AA307" s="48" t="str">
        <f>IF(Q307&lt;&gt;"",VLOOKUP(Q307,COMMON!$J$2:$K$9,2,0),"")</f>
        <v/>
      </c>
      <c r="AB307" s="48" t="str">
        <f>IF(S307&lt;&gt;"",VLOOKUP(S307,COMMON!$M$2:$N$11,2,0),"")</f>
        <v>06PTTT</v>
      </c>
    </row>
    <row r="308" spans="1:28" s="50" customFormat="1" ht="26.25" x14ac:dyDescent="0.25">
      <c r="A308" s="48">
        <v>300</v>
      </c>
      <c r="B308" s="11" t="s">
        <v>13</v>
      </c>
      <c r="C308" s="75" t="s">
        <v>865</v>
      </c>
      <c r="D308" s="113" t="s">
        <v>777</v>
      </c>
      <c r="E308" s="41" t="s">
        <v>956</v>
      </c>
      <c r="F308" s="75"/>
      <c r="G308" s="44" t="s">
        <v>766</v>
      </c>
      <c r="H308" s="44" t="s">
        <v>766</v>
      </c>
      <c r="I308" s="78" t="s">
        <v>245</v>
      </c>
      <c r="J308" s="85">
        <v>3469000</v>
      </c>
      <c r="K308" s="91">
        <v>3469000</v>
      </c>
      <c r="L308" s="91">
        <v>3469000</v>
      </c>
      <c r="M308" s="79">
        <v>3469000</v>
      </c>
      <c r="N308" s="49"/>
      <c r="O308" s="49"/>
      <c r="P308" s="49"/>
      <c r="Q308" s="49"/>
      <c r="R308" s="49"/>
      <c r="S308" s="49" t="s">
        <v>65</v>
      </c>
      <c r="T308" s="49"/>
      <c r="U308" s="49"/>
      <c r="V308" s="11"/>
      <c r="W308" s="75" t="s">
        <v>865</v>
      </c>
      <c r="X308" s="48">
        <f>IF(B308&lt;&gt;"",VLOOKUP(B308,COMMON!$A$3:$B$6,2,0),"")</f>
        <v>4</v>
      </c>
      <c r="Y308" s="48" t="str">
        <f>IF(O308&lt;&gt;"",VLOOKUP(O308,COMMON!$D$3:$E$4,2,0),"")</f>
        <v/>
      </c>
      <c r="Z308" s="48" t="str">
        <f>IF(P308&lt;&gt;"",VLOOKUP(P308,COMMON!$G$3:$H$12,2,0),"")</f>
        <v/>
      </c>
      <c r="AA308" s="48" t="str">
        <f>IF(Q308&lt;&gt;"",VLOOKUP(Q308,COMMON!$J$2:$K$9,2,0),"")</f>
        <v/>
      </c>
      <c r="AB308" s="48" t="str">
        <f>IF(S308&lt;&gt;"",VLOOKUP(S308,COMMON!$M$2:$N$11,2,0),"")</f>
        <v>06PTTT</v>
      </c>
    </row>
    <row r="309" spans="1:28" s="50" customFormat="1" ht="15.75" x14ac:dyDescent="0.25">
      <c r="A309" s="48">
        <v>301</v>
      </c>
      <c r="B309" s="11" t="s">
        <v>13</v>
      </c>
      <c r="C309" s="75" t="s">
        <v>866</v>
      </c>
      <c r="D309" s="113" t="s">
        <v>777</v>
      </c>
      <c r="E309" s="41" t="s">
        <v>957</v>
      </c>
      <c r="F309" s="75"/>
      <c r="G309" s="44" t="s">
        <v>767</v>
      </c>
      <c r="H309" s="44" t="s">
        <v>767</v>
      </c>
      <c r="I309" s="78" t="s">
        <v>245</v>
      </c>
      <c r="J309" s="85">
        <v>3469000</v>
      </c>
      <c r="K309" s="91">
        <v>3469000</v>
      </c>
      <c r="L309" s="91">
        <v>3469000</v>
      </c>
      <c r="M309" s="79">
        <v>3469000</v>
      </c>
      <c r="N309" s="49"/>
      <c r="O309" s="49"/>
      <c r="P309" s="49"/>
      <c r="Q309" s="49"/>
      <c r="R309" s="49"/>
      <c r="S309" s="49" t="s">
        <v>65</v>
      </c>
      <c r="T309" s="49"/>
      <c r="U309" s="49"/>
      <c r="V309" s="11"/>
      <c r="W309" s="75" t="s">
        <v>866</v>
      </c>
      <c r="X309" s="48">
        <f>IF(B309&lt;&gt;"",VLOOKUP(B309,COMMON!$A$3:$B$6,2,0),"")</f>
        <v>4</v>
      </c>
      <c r="Y309" s="48" t="str">
        <f>IF(O309&lt;&gt;"",VLOOKUP(O309,COMMON!$D$3:$E$4,2,0),"")</f>
        <v/>
      </c>
      <c r="Z309" s="48" t="str">
        <f>IF(P309&lt;&gt;"",VLOOKUP(P309,COMMON!$G$3:$H$12,2,0),"")</f>
        <v/>
      </c>
      <c r="AA309" s="48" t="str">
        <f>IF(Q309&lt;&gt;"",VLOOKUP(Q309,COMMON!$J$2:$K$9,2,0),"")</f>
        <v/>
      </c>
      <c r="AB309" s="48" t="str">
        <f>IF(S309&lt;&gt;"",VLOOKUP(S309,COMMON!$M$2:$N$11,2,0),"")</f>
        <v>06PTTT</v>
      </c>
    </row>
    <row r="310" spans="1:28" s="50" customFormat="1" ht="26.25" x14ac:dyDescent="0.25">
      <c r="A310" s="48">
        <v>302</v>
      </c>
      <c r="B310" s="11" t="s">
        <v>13</v>
      </c>
      <c r="C310" s="75" t="s">
        <v>867</v>
      </c>
      <c r="D310" s="113" t="s">
        <v>777</v>
      </c>
      <c r="E310" s="41" t="s">
        <v>958</v>
      </c>
      <c r="F310" s="75"/>
      <c r="G310" s="44" t="s">
        <v>768</v>
      </c>
      <c r="H310" s="44" t="s">
        <v>768</v>
      </c>
      <c r="I310" s="78" t="s">
        <v>245</v>
      </c>
      <c r="J310" s="85">
        <v>3469000</v>
      </c>
      <c r="K310" s="91">
        <v>3469000</v>
      </c>
      <c r="L310" s="91">
        <v>3469000</v>
      </c>
      <c r="M310" s="79">
        <v>3469000</v>
      </c>
      <c r="N310" s="49"/>
      <c r="O310" s="49"/>
      <c r="P310" s="49"/>
      <c r="Q310" s="49"/>
      <c r="R310" s="49"/>
      <c r="S310" s="49" t="s">
        <v>65</v>
      </c>
      <c r="T310" s="49"/>
      <c r="U310" s="49"/>
      <c r="V310" s="11"/>
      <c r="W310" s="75" t="s">
        <v>867</v>
      </c>
      <c r="X310" s="48">
        <f>IF(B310&lt;&gt;"",VLOOKUP(B310,COMMON!$A$3:$B$6,2,0),"")</f>
        <v>4</v>
      </c>
      <c r="Y310" s="48" t="str">
        <f>IF(O310&lt;&gt;"",VLOOKUP(O310,COMMON!$D$3:$E$4,2,0),"")</f>
        <v/>
      </c>
      <c r="Z310" s="48" t="str">
        <f>IF(P310&lt;&gt;"",VLOOKUP(P310,COMMON!$G$3:$H$12,2,0),"")</f>
        <v/>
      </c>
      <c r="AA310" s="48" t="str">
        <f>IF(Q310&lt;&gt;"",VLOOKUP(Q310,COMMON!$J$2:$K$9,2,0),"")</f>
        <v/>
      </c>
      <c r="AB310" s="48" t="str">
        <f>IF(S310&lt;&gt;"",VLOOKUP(S310,COMMON!$M$2:$N$11,2,0),"")</f>
        <v>06PTTT</v>
      </c>
    </row>
    <row r="311" spans="1:28" s="66" customFormat="1" x14ac:dyDescent="0.25">
      <c r="A311" s="63"/>
      <c r="B311" s="64"/>
      <c r="C311" s="65"/>
      <c r="D311" s="60"/>
      <c r="E311" s="65"/>
      <c r="F311" s="65"/>
      <c r="G311" s="65"/>
      <c r="H311" s="65"/>
      <c r="I311" s="65"/>
      <c r="J311" s="64"/>
      <c r="K311" s="64"/>
      <c r="L311" s="64"/>
      <c r="M311" s="64"/>
      <c r="N311" s="65"/>
      <c r="O311" s="65"/>
      <c r="P311" s="65"/>
      <c r="Q311" s="65"/>
      <c r="R311" s="65"/>
      <c r="S311" s="65"/>
      <c r="T311" s="65"/>
      <c r="U311" s="65"/>
      <c r="V311" s="64"/>
      <c r="W311" s="65"/>
      <c r="X311" s="63"/>
      <c r="Y311" s="63"/>
      <c r="Z311" s="63"/>
      <c r="AA311" s="63"/>
      <c r="AB311" s="63"/>
    </row>
  </sheetData>
  <autoFilter ref="V1:V311"/>
  <conditionalFormatting sqref="G214:G220">
    <cfRule type="duplicateValues" dxfId="1" priority="2" stopIfTrue="1"/>
  </conditionalFormatting>
  <conditionalFormatting sqref="H214:H220">
    <cfRule type="duplicateValues" dxfId="0" priority="1" stopIfTrue="1"/>
  </conditionalFormatting>
  <dataValidations count="5">
    <dataValidation type="list" allowBlank="1" showInputMessage="1" showErrorMessage="1" sqref="B1:B1048576">
      <formula1>"Khám bệnh,Xét nghiệm,Chẩn đoán hình ảnh,Chuyên khoa"</formula1>
    </dataValidation>
    <dataValidation type="list" allowBlank="1" showInputMessage="1" showErrorMessage="1" sqref="O1:O1048576">
      <formula1>"Ngày chỉ định,Ngày vào viện"</formula1>
    </dataValidation>
    <dataValidation type="list" allowBlank="1" showInputMessage="1" showErrorMessage="1" sqref="P1:P1048576">
      <formula1>"Đặc biệt,Loại 1A,Loại 1B,Loại 1C,Loại 2A,Loại 2B,Loại 2C,Loại 1,Loại 2,Loại 3"</formula1>
    </dataValidation>
    <dataValidation type="list" allowBlank="1" showInputMessage="1" showErrorMessage="1" sqref="Q1:Q1048576">
      <formula1>"Phẫu thuật đặc biệt,Phẫu thuật loại 1,Phẫu thuật loại 2,Phẫu thuật loại 3,Thủ thuật đặc biệt,Thủ thuật loại 1,Thủ thuật loại 2,Thủ thuật loại 3"</formula1>
    </dataValidation>
    <dataValidation type="list" allowBlank="1" showInputMessage="1" showErrorMessage="1" sqref="S1:S1048576">
      <formula1>"Khám bệnh,Xét nghiệm,CĐHA,Thăm dò CN,PTTT,DV kỹ thuật cao,Vận chuyển,Ngày giường,DV khác,Phụ thu"</formula1>
    </dataValidation>
  </dataValidations>
  <pageMargins left="0" right="0" top="0" bottom="0.1" header="0" footer="0"/>
  <pageSetup paperSize="9" scale="27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90" zoomScaleNormal="190" workbookViewId="0">
      <selection activeCell="D8" sqref="D8"/>
    </sheetView>
  </sheetViews>
  <sheetFormatPr defaultRowHeight="12.75" x14ac:dyDescent="0.2"/>
  <cols>
    <col min="1" max="1" width="17.42578125" style="14" customWidth="1"/>
    <col min="2" max="2" width="5" style="14" customWidth="1"/>
    <col min="3" max="3" width="2.7109375" style="14" customWidth="1"/>
    <col min="4" max="4" width="13.7109375" style="14" customWidth="1"/>
    <col min="5" max="5" width="7" style="14" customWidth="1"/>
    <col min="6" max="6" width="5" style="14" customWidth="1"/>
    <col min="7" max="7" width="10.28515625" style="14" customWidth="1"/>
    <col min="8" max="8" width="5.7109375" style="14" customWidth="1"/>
    <col min="9" max="9" width="4.85546875" style="14" customWidth="1"/>
    <col min="10" max="10" width="15" style="14" customWidth="1"/>
    <col min="11" max="11" width="7.42578125" style="32" customWidth="1"/>
    <col min="12" max="12" width="3.85546875" style="14" customWidth="1"/>
    <col min="13" max="13" width="17" style="14" customWidth="1"/>
    <col min="14" max="26" width="13.7109375" style="14" customWidth="1"/>
    <col min="27" max="16384" width="9.140625" style="14"/>
  </cols>
  <sheetData>
    <row r="1" spans="1:14" s="28" customFormat="1" x14ac:dyDescent="0.2">
      <c r="A1" s="116" t="s">
        <v>106</v>
      </c>
      <c r="B1" s="116"/>
      <c r="D1" s="116" t="s">
        <v>107</v>
      </c>
      <c r="E1" s="116"/>
      <c r="G1" s="116" t="s">
        <v>108</v>
      </c>
      <c r="H1" s="116"/>
      <c r="J1" s="117" t="s">
        <v>109</v>
      </c>
      <c r="K1" s="118"/>
      <c r="M1" s="119" t="s">
        <v>110</v>
      </c>
      <c r="N1" s="119"/>
    </row>
    <row r="2" spans="1:14" x14ac:dyDescent="0.2">
      <c r="A2" s="15"/>
      <c r="B2" s="15"/>
      <c r="D2" s="15"/>
      <c r="E2" s="15"/>
      <c r="G2" s="15"/>
      <c r="H2" s="15"/>
      <c r="J2" s="15" t="s">
        <v>50</v>
      </c>
      <c r="K2" s="29">
        <v>1</v>
      </c>
      <c r="M2" s="15" t="s">
        <v>10</v>
      </c>
      <c r="N2" s="15" t="s">
        <v>60</v>
      </c>
    </row>
    <row r="3" spans="1:14" x14ac:dyDescent="0.2">
      <c r="A3" s="15" t="s">
        <v>10</v>
      </c>
      <c r="B3" s="15">
        <v>1</v>
      </c>
      <c r="D3" s="15" t="s">
        <v>37</v>
      </c>
      <c r="E3" s="15">
        <v>1</v>
      </c>
      <c r="G3" s="15" t="s">
        <v>39</v>
      </c>
      <c r="H3" s="15">
        <v>1</v>
      </c>
      <c r="J3" s="15" t="s">
        <v>51</v>
      </c>
      <c r="K3" s="29">
        <v>2</v>
      </c>
      <c r="M3" s="15" t="s">
        <v>11</v>
      </c>
      <c r="N3" s="15" t="s">
        <v>9</v>
      </c>
    </row>
    <row r="4" spans="1:14" x14ac:dyDescent="0.2">
      <c r="A4" s="15" t="s">
        <v>11</v>
      </c>
      <c r="B4" s="15">
        <v>2</v>
      </c>
      <c r="D4" s="15" t="s">
        <v>38</v>
      </c>
      <c r="E4" s="15">
        <v>0</v>
      </c>
      <c r="G4" s="15" t="s">
        <v>40</v>
      </c>
      <c r="H4" s="15">
        <v>2</v>
      </c>
      <c r="J4" s="15" t="s">
        <v>52</v>
      </c>
      <c r="K4" s="29">
        <v>3</v>
      </c>
      <c r="M4" s="15" t="s">
        <v>61</v>
      </c>
      <c r="N4" s="15" t="s">
        <v>62</v>
      </c>
    </row>
    <row r="5" spans="1:14" x14ac:dyDescent="0.2">
      <c r="A5" s="15" t="s">
        <v>12</v>
      </c>
      <c r="B5" s="15">
        <v>3</v>
      </c>
      <c r="D5" s="15"/>
      <c r="E5" s="15"/>
      <c r="G5" s="15" t="s">
        <v>41</v>
      </c>
      <c r="H5" s="15">
        <v>3</v>
      </c>
      <c r="J5" s="15" t="s">
        <v>53</v>
      </c>
      <c r="K5" s="29">
        <v>4</v>
      </c>
      <c r="M5" s="15" t="s">
        <v>63</v>
      </c>
      <c r="N5" s="15" t="s">
        <v>64</v>
      </c>
    </row>
    <row r="6" spans="1:14" x14ac:dyDescent="0.2">
      <c r="A6" s="15" t="s">
        <v>13</v>
      </c>
      <c r="B6" s="15">
        <v>4</v>
      </c>
      <c r="D6" s="15"/>
      <c r="E6" s="15"/>
      <c r="G6" s="15" t="s">
        <v>42</v>
      </c>
      <c r="H6" s="15">
        <v>4</v>
      </c>
      <c r="J6" s="15" t="s">
        <v>54</v>
      </c>
      <c r="K6" s="29">
        <v>5</v>
      </c>
      <c r="M6" s="15" t="s">
        <v>65</v>
      </c>
      <c r="N6" s="15" t="s">
        <v>66</v>
      </c>
    </row>
    <row r="7" spans="1:14" x14ac:dyDescent="0.2">
      <c r="A7" s="30"/>
      <c r="B7" s="30"/>
      <c r="C7" s="30"/>
      <c r="D7" s="31"/>
      <c r="E7" s="15"/>
      <c r="G7" s="15" t="s">
        <v>43</v>
      </c>
      <c r="H7" s="15">
        <v>5</v>
      </c>
      <c r="J7" s="15" t="s">
        <v>55</v>
      </c>
      <c r="K7" s="29">
        <v>6</v>
      </c>
      <c r="M7" s="15" t="s">
        <v>67</v>
      </c>
      <c r="N7" s="15" t="s">
        <v>68</v>
      </c>
    </row>
    <row r="8" spans="1:14" x14ac:dyDescent="0.2">
      <c r="A8" s="30"/>
      <c r="B8" s="30"/>
      <c r="C8" s="30"/>
      <c r="G8" s="15" t="s">
        <v>44</v>
      </c>
      <c r="H8" s="15">
        <v>6</v>
      </c>
      <c r="J8" s="15" t="s">
        <v>56</v>
      </c>
      <c r="K8" s="29">
        <v>7</v>
      </c>
      <c r="M8" s="15" t="s">
        <v>69</v>
      </c>
      <c r="N8" s="15" t="s">
        <v>70</v>
      </c>
    </row>
    <row r="9" spans="1:14" x14ac:dyDescent="0.2">
      <c r="A9" s="30"/>
      <c r="B9" s="30"/>
      <c r="C9" s="30"/>
      <c r="G9" s="15" t="s">
        <v>45</v>
      </c>
      <c r="H9" s="15">
        <v>7</v>
      </c>
      <c r="J9" s="15" t="s">
        <v>57</v>
      </c>
      <c r="K9" s="29">
        <v>8</v>
      </c>
      <c r="M9" s="15" t="s">
        <v>71</v>
      </c>
      <c r="N9" s="15" t="s">
        <v>72</v>
      </c>
    </row>
    <row r="10" spans="1:14" x14ac:dyDescent="0.2">
      <c r="A10" s="30"/>
      <c r="B10" s="30"/>
      <c r="C10" s="30"/>
      <c r="G10" s="15" t="s">
        <v>46</v>
      </c>
      <c r="H10" s="15">
        <v>9</v>
      </c>
      <c r="M10" s="15" t="s">
        <v>73</v>
      </c>
      <c r="N10" s="15" t="s">
        <v>74</v>
      </c>
    </row>
    <row r="11" spans="1:14" x14ac:dyDescent="0.2">
      <c r="A11" s="30"/>
      <c r="B11" s="30"/>
      <c r="C11" s="30"/>
      <c r="G11" s="15" t="s">
        <v>47</v>
      </c>
      <c r="H11" s="15">
        <v>10</v>
      </c>
      <c r="M11" s="15" t="s">
        <v>76</v>
      </c>
      <c r="N11" s="15" t="s">
        <v>75</v>
      </c>
    </row>
    <row r="12" spans="1:14" x14ac:dyDescent="0.2">
      <c r="A12" s="30"/>
      <c r="B12" s="30"/>
      <c r="C12" s="30"/>
      <c r="G12" s="15" t="s">
        <v>48</v>
      </c>
      <c r="H12" s="15">
        <v>8</v>
      </c>
      <c r="N12" s="15"/>
    </row>
    <row r="13" spans="1:14" x14ac:dyDescent="0.2">
      <c r="A13" s="30"/>
      <c r="B13" s="30"/>
      <c r="C13" s="30"/>
    </row>
    <row r="14" spans="1:14" x14ac:dyDescent="0.2">
      <c r="A14" s="30"/>
      <c r="B14" s="30"/>
      <c r="C14" s="30"/>
    </row>
    <row r="15" spans="1:14" x14ac:dyDescent="0.2">
      <c r="A15" s="30"/>
      <c r="B15" s="30"/>
      <c r="C15" s="30"/>
    </row>
    <row r="16" spans="1:14" x14ac:dyDescent="0.2">
      <c r="A16" s="30"/>
      <c r="B16" s="30"/>
      <c r="C16" s="30"/>
    </row>
    <row r="17" spans="1:3" x14ac:dyDescent="0.2">
      <c r="A17" s="30"/>
      <c r="B17" s="30"/>
      <c r="C17" s="30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GhiChu</vt:lpstr>
      <vt:lpstr>DanhMucDichVu</vt:lpstr>
      <vt:lpstr>COMMON</vt:lpstr>
      <vt:lpstr>DanhMucDichVu!Print_Area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2017-03-27T18:00:57Z</dcterms:created>
  <dcterms:modified xsi:type="dcterms:W3CDTF">2017-04-25T14:53:49Z</dcterms:modified>
</cp:coreProperties>
</file>