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anciscogonzalezvazquez/Desktop/TGCS/2016/"/>
    </mc:Choice>
  </mc:AlternateContent>
  <bookViews>
    <workbookView xWindow="0" yWindow="460" windowWidth="25600" windowHeight="14740"/>
  </bookViews>
  <sheets>
    <sheet name="DatosSPS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S18" i="1"/>
  <c r="T18" i="1"/>
  <c r="U18" i="1"/>
  <c r="V18" i="1"/>
  <c r="W18" i="1"/>
  <c r="X18" i="1"/>
  <c r="R19" i="1"/>
  <c r="S19" i="1"/>
  <c r="T19" i="1"/>
  <c r="U19" i="1"/>
  <c r="V19" i="1"/>
  <c r="W19" i="1"/>
  <c r="X19" i="1"/>
  <c r="Q19" i="1"/>
  <c r="Q18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I19" i="1"/>
  <c r="I18" i="1"/>
  <c r="J16" i="1"/>
  <c r="K16" i="1"/>
  <c r="L16" i="1"/>
  <c r="M16" i="1"/>
  <c r="N16" i="1"/>
  <c r="O16" i="1"/>
  <c r="P16" i="1"/>
  <c r="I16" i="1"/>
  <c r="R16" i="1"/>
  <c r="S16" i="1"/>
  <c r="T16" i="1"/>
  <c r="U16" i="1"/>
  <c r="V16" i="1"/>
  <c r="W16" i="1"/>
  <c r="X16" i="1"/>
  <c r="Q16" i="1"/>
</calcChain>
</file>

<file path=xl/sharedStrings.xml><?xml version="1.0" encoding="utf-8"?>
<sst xmlns="http://schemas.openxmlformats.org/spreadsheetml/2006/main" count="24" uniqueCount="24">
  <si>
    <t>SDNN12</t>
  </si>
  <si>
    <t>PNN5012</t>
  </si>
  <si>
    <t>RMSSD12</t>
  </si>
  <si>
    <t>LF12</t>
  </si>
  <si>
    <t>HF12</t>
  </si>
  <si>
    <t>LFn12</t>
  </si>
  <si>
    <t>HFn12</t>
  </si>
  <si>
    <t>LF/HF12</t>
  </si>
  <si>
    <t>SDNN9</t>
  </si>
  <si>
    <t>PNN509</t>
  </si>
  <si>
    <t>RMSSD9</t>
  </si>
  <si>
    <t>LF9</t>
  </si>
  <si>
    <t>HF9</t>
  </si>
  <si>
    <t>LFn9</t>
  </si>
  <si>
    <t>HFn9</t>
  </si>
  <si>
    <t>LF/HF9</t>
  </si>
  <si>
    <t>SDNN6</t>
  </si>
  <si>
    <t>PNN506</t>
  </si>
  <si>
    <t>RMSSD6</t>
  </si>
  <si>
    <t>LF6</t>
  </si>
  <si>
    <t>HF6</t>
  </si>
  <si>
    <t>LFn6</t>
  </si>
  <si>
    <t>HFn6</t>
  </si>
  <si>
    <t>LF/HF6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</si>
</sst>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2" fillId="0" borderId="0" xfId="1"/>
    <xf numFmtId="0" fontId="2" fillId="0" borderId="0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3" fillId="0" borderId="0" xfId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G1" zoomScale="150" zoomScaleNormal="150" zoomScalePageLayoutView="150" workbookViewId="0">
      <selection activeCell="Q16" sqref="Q16"/>
    </sheetView>
  </sheetViews>
  <sheetFormatPr baseColWidth="10" defaultRowHeight="13" x14ac:dyDescent="0.15"/>
  <cols>
    <col min="1" max="13" width="10.83203125" style="1"/>
    <col min="14" max="15" width="12.33203125" style="1" bestFit="1" customWidth="1"/>
    <col min="16" max="16" width="11" style="1" bestFit="1" customWidth="1"/>
    <col min="17" max="21" width="10.83203125" style="1"/>
    <col min="22" max="23" width="12.33203125" style="1" bestFit="1" customWidth="1"/>
    <col min="24" max="24" width="11" style="1" bestFit="1" customWidth="1"/>
    <col min="25" max="16384" width="10.83203125" style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s="2">
        <v>43.38</v>
      </c>
      <c r="B2" s="2">
        <v>7.0000000000000007E-2</v>
      </c>
      <c r="C2" s="2">
        <v>38.47</v>
      </c>
      <c r="D2" s="2">
        <v>56.46</v>
      </c>
      <c r="E2" s="2">
        <v>257.56</v>
      </c>
      <c r="F2" s="1">
        <v>0.17979746512960959</v>
      </c>
      <c r="G2" s="1">
        <v>0.82020253487039041</v>
      </c>
      <c r="H2" s="2">
        <v>0.22</v>
      </c>
      <c r="I2" s="2">
        <v>50.66</v>
      </c>
      <c r="J2" s="2">
        <v>0.08</v>
      </c>
      <c r="K2" s="2">
        <v>40.46</v>
      </c>
      <c r="L2" s="2">
        <v>651.26</v>
      </c>
      <c r="M2" s="2">
        <v>160.74</v>
      </c>
      <c r="N2" s="1">
        <v>0.80204433497536942</v>
      </c>
      <c r="O2" s="1">
        <v>0.19795566502463058</v>
      </c>
      <c r="P2" s="2">
        <v>4.05</v>
      </c>
      <c r="Q2" s="3">
        <v>74.84</v>
      </c>
      <c r="R2" s="3">
        <v>0.14000000000000001</v>
      </c>
      <c r="S2" s="3">
        <v>46.89</v>
      </c>
      <c r="T2" s="3">
        <v>1981.85</v>
      </c>
      <c r="U2" s="3">
        <v>70.61</v>
      </c>
      <c r="V2" s="1">
        <v>0.96559738070413059</v>
      </c>
      <c r="W2" s="1">
        <v>3.4402619295869408E-2</v>
      </c>
      <c r="X2" s="3">
        <v>28.07</v>
      </c>
    </row>
    <row r="3" spans="1:24" x14ac:dyDescent="0.15">
      <c r="A3" s="2">
        <v>33.82</v>
      </c>
      <c r="B3" s="4">
        <v>0</v>
      </c>
      <c r="C3" s="2">
        <v>22.93</v>
      </c>
      <c r="D3" s="2">
        <v>99.09</v>
      </c>
      <c r="E3" s="2">
        <v>190.73</v>
      </c>
      <c r="F3" s="1">
        <v>0.34190187012628531</v>
      </c>
      <c r="G3" s="1">
        <v>0.65809812987371474</v>
      </c>
      <c r="H3" s="2">
        <v>0.52</v>
      </c>
      <c r="I3" s="2">
        <v>44.32</v>
      </c>
      <c r="J3" s="2">
        <v>0.01</v>
      </c>
      <c r="K3" s="2">
        <v>27.77</v>
      </c>
      <c r="L3" s="2">
        <v>353.49</v>
      </c>
      <c r="M3" s="2">
        <v>122.91</v>
      </c>
      <c r="N3" s="1">
        <v>0.74200251889168767</v>
      </c>
      <c r="O3" s="1">
        <v>0.25799748110831233</v>
      </c>
      <c r="P3" s="2">
        <v>2.88</v>
      </c>
      <c r="Q3" s="3">
        <v>50.26</v>
      </c>
      <c r="R3" s="3">
        <v>0.02</v>
      </c>
      <c r="S3" s="3">
        <v>27.74</v>
      </c>
      <c r="T3" s="3">
        <v>725.48</v>
      </c>
      <c r="U3" s="3">
        <v>76.150000000000006</v>
      </c>
      <c r="V3" s="1">
        <v>0.90500605017277302</v>
      </c>
      <c r="W3" s="1">
        <v>9.4993949827226976E-2</v>
      </c>
      <c r="X3" s="3">
        <v>9.5299999999999994</v>
      </c>
    </row>
    <row r="4" spans="1:24" x14ac:dyDescent="0.15">
      <c r="A4" s="2">
        <v>44.68</v>
      </c>
      <c r="B4" s="2">
        <v>0.13</v>
      </c>
      <c r="C4" s="2">
        <v>46.54</v>
      </c>
      <c r="D4" s="2">
        <v>73.45</v>
      </c>
      <c r="E4" s="2">
        <v>296.60000000000002</v>
      </c>
      <c r="F4" s="1">
        <v>0.19848669098770436</v>
      </c>
      <c r="G4" s="1">
        <v>0.80151330901229567</v>
      </c>
      <c r="H4" s="2">
        <v>0.25</v>
      </c>
      <c r="I4" s="2">
        <v>44.84</v>
      </c>
      <c r="J4" s="2">
        <v>0.12</v>
      </c>
      <c r="K4" s="2">
        <v>39.229999999999997</v>
      </c>
      <c r="L4" s="2">
        <v>511.9</v>
      </c>
      <c r="M4" s="2">
        <v>150.81</v>
      </c>
      <c r="N4" s="1">
        <v>0.77243439815303816</v>
      </c>
      <c r="O4" s="1">
        <v>0.22756560184696184</v>
      </c>
      <c r="P4" s="2">
        <v>3.39</v>
      </c>
      <c r="Q4" s="3">
        <v>50.28</v>
      </c>
      <c r="R4" s="3">
        <v>0.03</v>
      </c>
      <c r="S4" s="3">
        <v>30.96</v>
      </c>
      <c r="T4" s="3">
        <v>799.63</v>
      </c>
      <c r="U4" s="3">
        <v>40.4</v>
      </c>
      <c r="V4" s="1">
        <v>0.95190647953049301</v>
      </c>
      <c r="W4" s="1">
        <v>4.809352046950699E-2</v>
      </c>
      <c r="X4" s="3">
        <v>19.79</v>
      </c>
    </row>
    <row r="5" spans="1:24" x14ac:dyDescent="0.15">
      <c r="A5" s="2">
        <v>48.37</v>
      </c>
      <c r="B5" s="2">
        <v>0.16</v>
      </c>
      <c r="C5" s="2">
        <v>42.74</v>
      </c>
      <c r="D5" s="2">
        <v>97.81</v>
      </c>
      <c r="E5" s="2">
        <v>429.45</v>
      </c>
      <c r="F5" s="1">
        <v>0.18550620187383834</v>
      </c>
      <c r="G5" s="1">
        <v>0.81449379812616163</v>
      </c>
      <c r="H5" s="2">
        <v>0.23</v>
      </c>
      <c r="I5" s="2">
        <v>58.16</v>
      </c>
      <c r="J5" s="2">
        <v>0.18</v>
      </c>
      <c r="K5" s="2">
        <v>44.25</v>
      </c>
      <c r="L5" s="2">
        <v>883.5</v>
      </c>
      <c r="M5" s="2">
        <v>173.96</v>
      </c>
      <c r="N5" s="1">
        <v>0.83549259546460386</v>
      </c>
      <c r="O5" s="1">
        <v>0.16450740453539614</v>
      </c>
      <c r="P5" s="2">
        <v>5.08</v>
      </c>
      <c r="Q5" s="3">
        <v>78.290000000000006</v>
      </c>
      <c r="R5" s="3">
        <v>0.14000000000000001</v>
      </c>
      <c r="S5" s="3">
        <v>43.05</v>
      </c>
      <c r="T5" s="3">
        <v>2115.58</v>
      </c>
      <c r="U5" s="3">
        <v>77.28</v>
      </c>
      <c r="V5" s="1">
        <v>0.9647583521063815</v>
      </c>
      <c r="W5" s="1">
        <v>3.52416478936185E-2</v>
      </c>
      <c r="X5" s="3">
        <v>27.38</v>
      </c>
    </row>
    <row r="6" spans="1:24" x14ac:dyDescent="0.15">
      <c r="A6" s="2">
        <v>105.6</v>
      </c>
      <c r="B6" s="2">
        <v>0.28000000000000003</v>
      </c>
      <c r="C6" s="2">
        <v>90.84</v>
      </c>
      <c r="D6" s="2">
        <v>128.81</v>
      </c>
      <c r="E6" s="2">
        <v>2395.46</v>
      </c>
      <c r="F6" s="1">
        <v>5.1028614213218082E-2</v>
      </c>
      <c r="G6" s="1">
        <v>0.94897138578678186</v>
      </c>
      <c r="H6" s="2">
        <v>0.05</v>
      </c>
      <c r="I6" s="2">
        <v>72.349999999999994</v>
      </c>
      <c r="J6" s="2">
        <v>0.16</v>
      </c>
      <c r="K6" s="2">
        <v>50.77</v>
      </c>
      <c r="L6" s="2">
        <v>1093.6300000000001</v>
      </c>
      <c r="M6" s="2">
        <v>295.52</v>
      </c>
      <c r="N6" s="1">
        <v>0.7872655940683152</v>
      </c>
      <c r="O6" s="1">
        <v>0.2127344059316848</v>
      </c>
      <c r="P6" s="2">
        <v>3.7</v>
      </c>
      <c r="Q6" s="3">
        <v>77.61</v>
      </c>
      <c r="R6" s="3">
        <v>0.09</v>
      </c>
      <c r="S6" s="3">
        <v>40.86</v>
      </c>
      <c r="T6" s="3">
        <v>1884.17</v>
      </c>
      <c r="U6" s="3">
        <v>118.38</v>
      </c>
      <c r="V6" s="1">
        <v>0.94088537115178139</v>
      </c>
      <c r="W6" s="1">
        <v>5.9114628848218609E-2</v>
      </c>
      <c r="X6" s="3">
        <v>15.92</v>
      </c>
    </row>
    <row r="7" spans="1:24" x14ac:dyDescent="0.15">
      <c r="A7" s="2">
        <v>212.63</v>
      </c>
      <c r="B7" s="2">
        <v>0.55000000000000004</v>
      </c>
      <c r="C7" s="2">
        <v>263.24</v>
      </c>
      <c r="D7" s="2">
        <v>1116.3499999999999</v>
      </c>
      <c r="E7" s="2">
        <v>12782.6</v>
      </c>
      <c r="F7" s="1">
        <v>8.0319016904154619E-2</v>
      </c>
      <c r="G7" s="1">
        <v>0.91968098309584534</v>
      </c>
      <c r="H7" s="2">
        <v>0.09</v>
      </c>
      <c r="I7" s="2">
        <v>191.09</v>
      </c>
      <c r="J7" s="2">
        <v>0.54</v>
      </c>
      <c r="K7" s="2">
        <v>211.8</v>
      </c>
      <c r="L7" s="2">
        <v>9268.0499999999993</v>
      </c>
      <c r="M7" s="2">
        <v>4593.21</v>
      </c>
      <c r="N7" s="1">
        <v>0.66862969167305142</v>
      </c>
      <c r="O7" s="1">
        <v>0.33137030832694858</v>
      </c>
      <c r="P7" s="2">
        <v>2.02</v>
      </c>
      <c r="Q7" s="3">
        <v>215.15</v>
      </c>
      <c r="R7" s="3">
        <v>0.5</v>
      </c>
      <c r="S7" s="3">
        <v>209.3</v>
      </c>
      <c r="T7" s="3">
        <v>10391.58</v>
      </c>
      <c r="U7" s="3">
        <v>5483.01</v>
      </c>
      <c r="V7" s="1">
        <v>0.65460462285955101</v>
      </c>
      <c r="W7" s="1">
        <v>0.34539537714044899</v>
      </c>
      <c r="X7" s="3">
        <v>1.9</v>
      </c>
    </row>
    <row r="8" spans="1:24" x14ac:dyDescent="0.15">
      <c r="A8" s="2">
        <v>30.72</v>
      </c>
      <c r="B8" s="4">
        <v>0</v>
      </c>
      <c r="C8" s="2">
        <v>20.010000000000002</v>
      </c>
      <c r="D8" s="2">
        <v>112.13</v>
      </c>
      <c r="E8" s="2">
        <v>106.13</v>
      </c>
      <c r="F8" s="1">
        <v>0.51374507468157249</v>
      </c>
      <c r="G8" s="1">
        <v>0.48625492531842751</v>
      </c>
      <c r="H8" s="2">
        <v>1.06</v>
      </c>
      <c r="I8" s="2">
        <v>43.95</v>
      </c>
      <c r="J8" s="2">
        <v>0.01</v>
      </c>
      <c r="K8" s="2">
        <v>25.61</v>
      </c>
      <c r="L8" s="2">
        <v>559.9</v>
      </c>
      <c r="M8" s="2">
        <v>126.91</v>
      </c>
      <c r="N8" s="1">
        <v>0.81521818261236734</v>
      </c>
      <c r="O8" s="1">
        <v>0.18478181738763266</v>
      </c>
      <c r="P8" s="2">
        <v>1.41</v>
      </c>
      <c r="Q8" s="3">
        <v>94.52</v>
      </c>
      <c r="R8" s="3">
        <v>0.08</v>
      </c>
      <c r="S8" s="3">
        <v>42.89</v>
      </c>
      <c r="T8" s="3">
        <v>2592.94</v>
      </c>
      <c r="U8" s="3">
        <v>93.25</v>
      </c>
      <c r="V8" s="1">
        <v>0.96528540423425002</v>
      </c>
      <c r="W8" s="1">
        <v>3.4714595765749978E-2</v>
      </c>
      <c r="X8" s="3">
        <v>27.81</v>
      </c>
    </row>
    <row r="9" spans="1:24" x14ac:dyDescent="0.15">
      <c r="A9" s="2">
        <v>64.42</v>
      </c>
      <c r="B9" s="2">
        <v>0.14000000000000001</v>
      </c>
      <c r="C9" s="2">
        <v>44.62</v>
      </c>
      <c r="D9" s="2">
        <v>259.55</v>
      </c>
      <c r="E9" s="2">
        <v>516.41</v>
      </c>
      <c r="F9" s="1">
        <v>0.33448889117995773</v>
      </c>
      <c r="G9" s="1">
        <v>0.66551110882004227</v>
      </c>
      <c r="H9" s="2">
        <v>0.5</v>
      </c>
      <c r="I9" s="2">
        <v>66.63</v>
      </c>
      <c r="J9" s="2">
        <v>0.14000000000000001</v>
      </c>
      <c r="K9" s="2">
        <v>42.97</v>
      </c>
      <c r="L9" s="2">
        <v>799.97</v>
      </c>
      <c r="M9" s="2">
        <v>184.46</v>
      </c>
      <c r="N9" s="1">
        <v>0.81262253283626051</v>
      </c>
      <c r="O9" s="1">
        <v>0.18737746716373949</v>
      </c>
      <c r="P9" s="2">
        <v>4.34</v>
      </c>
      <c r="Q9" s="2">
        <v>91.61</v>
      </c>
      <c r="R9" s="2">
        <v>0.14000000000000001</v>
      </c>
      <c r="S9" s="2">
        <v>48.7</v>
      </c>
      <c r="T9" s="2">
        <v>2466.0500000000002</v>
      </c>
      <c r="U9" s="2">
        <v>291.56</v>
      </c>
      <c r="V9" s="1">
        <v>0.89427076345095935</v>
      </c>
      <c r="W9" s="1">
        <v>0.10572923654904065</v>
      </c>
      <c r="X9" s="2">
        <v>8.4600000000000009</v>
      </c>
    </row>
    <row r="10" spans="1:24" x14ac:dyDescent="0.15">
      <c r="A10" s="5">
        <v>44.43</v>
      </c>
      <c r="B10" s="5">
        <v>0.1</v>
      </c>
      <c r="C10" s="5">
        <v>38.35</v>
      </c>
      <c r="D10" s="5">
        <v>41.31</v>
      </c>
      <c r="E10" s="5">
        <v>326.39999999999998</v>
      </c>
      <c r="F10" s="1">
        <v>0.11234396671289876</v>
      </c>
      <c r="G10" s="1">
        <v>0.8876560332871013</v>
      </c>
      <c r="H10" s="5">
        <v>0.13</v>
      </c>
      <c r="I10" s="6">
        <v>35.619999999999997</v>
      </c>
      <c r="J10" s="6">
        <v>0.06</v>
      </c>
      <c r="K10" s="6">
        <v>27.29</v>
      </c>
      <c r="L10" s="6">
        <v>264.61</v>
      </c>
      <c r="M10" s="6">
        <v>54.5</v>
      </c>
      <c r="N10" s="1">
        <v>0.82921249725799884</v>
      </c>
      <c r="O10" s="1">
        <v>0.17078750274200116</v>
      </c>
      <c r="P10" s="6">
        <v>4.8600000000000003</v>
      </c>
      <c r="Q10" s="7">
        <v>46.85</v>
      </c>
      <c r="R10" s="7">
        <v>0.08</v>
      </c>
      <c r="S10" s="7">
        <v>31.38</v>
      </c>
      <c r="T10" s="7">
        <v>642.67999999999995</v>
      </c>
      <c r="U10" s="7">
        <v>66.040000000000006</v>
      </c>
      <c r="V10" s="1">
        <v>0.90681792527373295</v>
      </c>
      <c r="W10" s="1">
        <v>9.318207472626705E-2</v>
      </c>
      <c r="X10" s="7">
        <v>9.73</v>
      </c>
    </row>
    <row r="11" spans="1:24" x14ac:dyDescent="0.15">
      <c r="A11" s="5">
        <v>55.17</v>
      </c>
      <c r="B11" s="5">
        <v>0.2</v>
      </c>
      <c r="C11" s="5">
        <v>53.27</v>
      </c>
      <c r="D11" s="5">
        <v>160.85</v>
      </c>
      <c r="E11" s="5">
        <v>511.91</v>
      </c>
      <c r="F11" s="1">
        <v>0.23908971995956954</v>
      </c>
      <c r="G11" s="1">
        <v>0.76091028004043049</v>
      </c>
      <c r="H11" s="5">
        <v>0.31</v>
      </c>
      <c r="I11" s="6">
        <v>80.959999999999994</v>
      </c>
      <c r="J11" s="6">
        <v>0.25</v>
      </c>
      <c r="K11" s="6">
        <v>78.790000000000006</v>
      </c>
      <c r="L11" s="6">
        <v>1092.94</v>
      </c>
      <c r="M11" s="6">
        <v>389.35</v>
      </c>
      <c r="N11" s="1">
        <v>0.73733210100587609</v>
      </c>
      <c r="O11" s="1">
        <v>0.26266789899412391</v>
      </c>
      <c r="P11" s="6">
        <v>2.81</v>
      </c>
      <c r="Q11" s="7">
        <v>119.61</v>
      </c>
      <c r="R11" s="7">
        <v>0.28000000000000003</v>
      </c>
      <c r="S11" s="7">
        <v>107.82</v>
      </c>
      <c r="T11" s="7">
        <v>4455.96</v>
      </c>
      <c r="U11" s="7">
        <v>530.62</v>
      </c>
      <c r="V11" s="1">
        <v>0.89359039662454032</v>
      </c>
      <c r="W11" s="1">
        <v>0.10640960337545968</v>
      </c>
      <c r="X11" s="7">
        <v>2.91</v>
      </c>
    </row>
    <row r="12" spans="1:24" x14ac:dyDescent="0.15">
      <c r="A12" s="5">
        <v>32.840000000000003</v>
      </c>
      <c r="B12" s="5">
        <v>0</v>
      </c>
      <c r="C12" s="5">
        <v>17.22</v>
      </c>
      <c r="D12" s="5">
        <v>86.14</v>
      </c>
      <c r="E12" s="5">
        <v>54.96</v>
      </c>
      <c r="F12" s="1">
        <v>0.61048901488306173</v>
      </c>
      <c r="G12" s="1">
        <v>0.38951098511693827</v>
      </c>
      <c r="H12" s="5">
        <v>1.57</v>
      </c>
      <c r="I12" s="6">
        <v>33.28</v>
      </c>
      <c r="J12" s="6">
        <v>0</v>
      </c>
      <c r="K12" s="6">
        <v>16.28</v>
      </c>
      <c r="L12" s="6">
        <v>200.4</v>
      </c>
      <c r="M12" s="6">
        <v>46.78</v>
      </c>
      <c r="N12" s="1">
        <v>0.8107452059228093</v>
      </c>
      <c r="O12" s="1">
        <v>0.1892547940771907</v>
      </c>
      <c r="P12" s="6">
        <v>4.28</v>
      </c>
      <c r="Q12" s="7">
        <v>35.799999999999997</v>
      </c>
      <c r="R12" s="7">
        <v>0</v>
      </c>
      <c r="S12" s="7">
        <v>16.309999999999999</v>
      </c>
      <c r="T12" s="7">
        <v>352.43</v>
      </c>
      <c r="U12" s="7">
        <v>15.83</v>
      </c>
      <c r="V12" s="1">
        <v>0.9570140661489166</v>
      </c>
      <c r="W12" s="1">
        <v>4.2985933851083402E-2</v>
      </c>
      <c r="X12" s="7">
        <v>22.26</v>
      </c>
    </row>
    <row r="13" spans="1:24" x14ac:dyDescent="0.15">
      <c r="A13" s="5">
        <v>81.02</v>
      </c>
      <c r="B13" s="5">
        <v>0.37</v>
      </c>
      <c r="C13" s="5">
        <v>90.07</v>
      </c>
      <c r="D13" s="5">
        <v>161.25</v>
      </c>
      <c r="E13" s="5">
        <v>1583.56</v>
      </c>
      <c r="F13" s="1">
        <v>9.2416939380219054E-2</v>
      </c>
      <c r="G13" s="1">
        <v>0.907583060619781</v>
      </c>
      <c r="H13" s="5">
        <v>0.1</v>
      </c>
      <c r="I13" s="6">
        <v>120.04</v>
      </c>
      <c r="J13" s="6">
        <v>0.35</v>
      </c>
      <c r="K13" s="6">
        <v>112.98</v>
      </c>
      <c r="L13" s="6">
        <v>2816.5</v>
      </c>
      <c r="M13" s="6">
        <v>1110.77</v>
      </c>
      <c r="N13" s="1">
        <v>0.71716484988299756</v>
      </c>
      <c r="O13" s="1">
        <v>0.28283515011700244</v>
      </c>
      <c r="P13" s="6">
        <v>2.54</v>
      </c>
      <c r="Q13" s="7">
        <v>165.74</v>
      </c>
      <c r="R13" s="7">
        <v>0.34</v>
      </c>
      <c r="S13" s="7">
        <v>127.58</v>
      </c>
      <c r="T13" s="7">
        <v>6513.83</v>
      </c>
      <c r="U13" s="7">
        <v>1901.97</v>
      </c>
      <c r="V13" s="1">
        <v>0.77400009505929335</v>
      </c>
      <c r="W13" s="1">
        <v>0.22599990494070665</v>
      </c>
      <c r="X13" s="7">
        <v>3.42</v>
      </c>
    </row>
    <row r="14" spans="1:24" x14ac:dyDescent="0.15">
      <c r="A14" s="5">
        <v>47.2</v>
      </c>
      <c r="B14" s="5">
        <v>0</v>
      </c>
      <c r="C14" s="5">
        <v>23.87</v>
      </c>
      <c r="D14" s="5">
        <v>447.82</v>
      </c>
      <c r="E14" s="5">
        <v>60.03</v>
      </c>
      <c r="F14" s="1">
        <v>0.88179580584818351</v>
      </c>
      <c r="G14" s="1">
        <v>0.11820419415181649</v>
      </c>
      <c r="H14" s="5">
        <v>7.46</v>
      </c>
      <c r="I14" s="6">
        <v>48.84</v>
      </c>
      <c r="J14" s="6">
        <v>0.01</v>
      </c>
      <c r="K14" s="6">
        <v>23.64</v>
      </c>
      <c r="L14" s="6">
        <v>508.52</v>
      </c>
      <c r="M14" s="6">
        <v>82.87</v>
      </c>
      <c r="N14" s="1">
        <v>0.8598725037623226</v>
      </c>
      <c r="O14" s="1">
        <v>0.1401274962376774</v>
      </c>
      <c r="P14" s="6">
        <v>6.14</v>
      </c>
      <c r="Q14" s="7">
        <v>58.41</v>
      </c>
      <c r="R14" s="7">
        <v>0.02</v>
      </c>
      <c r="S14" s="7">
        <v>31</v>
      </c>
      <c r="T14" s="7">
        <v>852.96</v>
      </c>
      <c r="U14" s="7">
        <v>79.63</v>
      </c>
      <c r="V14" s="1">
        <v>0.91461413911794032</v>
      </c>
      <c r="W14" s="1">
        <v>8.5385860882059683E-2</v>
      </c>
      <c r="X14" s="7">
        <v>10.71</v>
      </c>
    </row>
    <row r="16" spans="1:24" x14ac:dyDescent="0.15">
      <c r="I16" s="1">
        <f>_xlfn.T.TEST(I2:I14,A2:A14,2,1)</f>
        <v>0.49956122552868798</v>
      </c>
      <c r="J16" s="1">
        <f t="shared" ref="J16:P16" si="0">_xlfn.T.TEST(J2:J14,B2:B14,2,1)</f>
        <v>0.54507556904232457</v>
      </c>
      <c r="K16" s="1">
        <f t="shared" si="0"/>
        <v>0.52569140809099346</v>
      </c>
      <c r="L16" s="1">
        <f t="shared" si="0"/>
        <v>6.2086829042412653E-2</v>
      </c>
      <c r="M16" s="1">
        <f t="shared" si="0"/>
        <v>0.16467832404456775</v>
      </c>
      <c r="N16" s="8">
        <f t="shared" si="0"/>
        <v>3.5954422338849598E-6</v>
      </c>
      <c r="O16" s="8">
        <f t="shared" si="0"/>
        <v>3.5954422338849725E-6</v>
      </c>
      <c r="P16" s="8">
        <f t="shared" si="0"/>
        <v>1.0029966295768263E-4</v>
      </c>
      <c r="Q16" s="8">
        <f>_xlfn.T.TEST(Q2:Q14,A2:A14,2,1)</f>
        <v>1.5969245233752087E-2</v>
      </c>
      <c r="R16" s="1">
        <f t="shared" ref="R16:X16" si="1">_xlfn.T.TEST(R2:R14,B2:B14,2,1)</f>
        <v>0.61352401065462692</v>
      </c>
      <c r="S16" s="1">
        <f t="shared" si="1"/>
        <v>0.91109230326500001</v>
      </c>
      <c r="T16" s="8">
        <f t="shared" si="1"/>
        <v>4.9292426742256522E-3</v>
      </c>
      <c r="U16" s="1">
        <f t="shared" si="1"/>
        <v>0.17355950581875401</v>
      </c>
      <c r="V16" s="8">
        <f t="shared" si="1"/>
        <v>6.2122275268644834E-7</v>
      </c>
      <c r="W16" s="8">
        <f t="shared" si="1"/>
        <v>6.2122275268645057E-7</v>
      </c>
      <c r="X16" s="8">
        <f t="shared" si="1"/>
        <v>3.7763969474039356E-4</v>
      </c>
    </row>
    <row r="18" spans="9:24" x14ac:dyDescent="0.15">
      <c r="I18" s="1">
        <f>AVERAGE(A2:A14)</f>
        <v>64.944615384615389</v>
      </c>
      <c r="J18" s="1">
        <f t="shared" ref="J18:P18" si="2">AVERAGE(B2:B14)</f>
        <v>0.15384615384615385</v>
      </c>
      <c r="K18" s="1">
        <f t="shared" si="2"/>
        <v>60.936153846153843</v>
      </c>
      <c r="L18" s="1">
        <f t="shared" si="2"/>
        <v>218.54</v>
      </c>
      <c r="M18" s="1">
        <f t="shared" si="2"/>
        <v>1500.9076923076925</v>
      </c>
      <c r="N18" s="1">
        <f t="shared" si="2"/>
        <v>0.2939545593754056</v>
      </c>
      <c r="O18" s="1">
        <f t="shared" si="2"/>
        <v>0.7060454406245944</v>
      </c>
      <c r="P18" s="1">
        <f t="shared" si="2"/>
        <v>0.9607692307692306</v>
      </c>
      <c r="Q18" s="1">
        <f>AVERAGE(A2:A14)</f>
        <v>64.944615384615389</v>
      </c>
      <c r="R18" s="1">
        <f t="shared" ref="R18:X18" si="3">AVERAGE(B2:B14)</f>
        <v>0.15384615384615385</v>
      </c>
      <c r="S18" s="1">
        <f t="shared" si="3"/>
        <v>60.936153846153843</v>
      </c>
      <c r="T18" s="1">
        <f t="shared" si="3"/>
        <v>218.54</v>
      </c>
      <c r="U18" s="1">
        <f t="shared" si="3"/>
        <v>1500.9076923076925</v>
      </c>
      <c r="V18" s="1">
        <f t="shared" si="3"/>
        <v>0.2939545593754056</v>
      </c>
      <c r="W18" s="1">
        <f t="shared" si="3"/>
        <v>0.7060454406245944</v>
      </c>
      <c r="X18" s="1">
        <f t="shared" si="3"/>
        <v>0.9607692307692306</v>
      </c>
    </row>
    <row r="19" spans="9:24" x14ac:dyDescent="0.15">
      <c r="I19" s="1">
        <f>AVERAGE(I2:I14)</f>
        <v>68.518461538461537</v>
      </c>
      <c r="J19" s="1">
        <f t="shared" ref="J19:P19" si="4">AVERAGE(J2:J14)</f>
        <v>0.14692307692307696</v>
      </c>
      <c r="K19" s="1">
        <f t="shared" si="4"/>
        <v>57.064615384615387</v>
      </c>
      <c r="L19" s="1">
        <f t="shared" si="4"/>
        <v>1461.8976923076925</v>
      </c>
      <c r="M19" s="1">
        <f t="shared" si="4"/>
        <v>576.36846153846159</v>
      </c>
      <c r="N19" s="1">
        <f t="shared" si="4"/>
        <v>0.78384900050051531</v>
      </c>
      <c r="O19" s="1">
        <f t="shared" si="4"/>
        <v>0.21615099949948477</v>
      </c>
      <c r="P19" s="1">
        <f t="shared" si="4"/>
        <v>3.6538461538461537</v>
      </c>
      <c r="Q19" s="1">
        <f>AVERAGE(Q2:Q14)</f>
        <v>89.151538461538465</v>
      </c>
      <c r="R19" s="1">
        <f t="shared" ref="R19:X19" si="5">AVERAGE(R2:R14)</f>
        <v>0.1430769230769231</v>
      </c>
      <c r="S19" s="1">
        <f t="shared" si="5"/>
        <v>61.883076923076914</v>
      </c>
      <c r="T19" s="1">
        <f t="shared" si="5"/>
        <v>2751.9338461538459</v>
      </c>
      <c r="U19" s="1">
        <f t="shared" si="5"/>
        <v>680.36384615384611</v>
      </c>
      <c r="V19" s="1">
        <f t="shared" si="5"/>
        <v>0.89910392664882655</v>
      </c>
      <c r="W19" s="1">
        <f t="shared" si="5"/>
        <v>0.10089607335117359</v>
      </c>
      <c r="X19" s="1">
        <f t="shared" si="5"/>
        <v>14.453076923076923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DatosSPSS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Usuario de Microsoft Office</cp:lastModifiedBy>
  <dcterms:created xsi:type="dcterms:W3CDTF">2011-11-16T16:44:33Z</dcterms:created>
  <dcterms:modified xsi:type="dcterms:W3CDTF">2016-06-12T22:15:55Z</dcterms:modified>
</cp:coreProperties>
</file>