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daniel/Documents/Udacity/CarND/Projects/Term 3/Projects/Project 2 - Functional Safety/CarND-Functional-Safety-Project/Original_Documents/"/>
    </mc:Choice>
  </mc:AlternateContent>
  <bookViews>
    <workbookView xWindow="16900" yWindow="1200" windowWidth="35560" windowHeight="1762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<sst xmlns="http://schemas.openxmlformats.org/spreadsheetml/2006/main" count="567" uniqueCount="279">
  <si>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</si>
  <si>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</si>
  <si>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</si>
  <si>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</si>
  <si>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</si>
  <si>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</si>
  <si>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</si>
  <si>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</si>
  <si>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</si>
  <si>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</si>
  <si>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</si>
  <si>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</si>
  <si>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</si>
  <si>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</si>
  <si>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</si>
  <si>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</si>
  <si>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</si>
  <si>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</si>
  <si>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</si>
  <si>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</si>
  <si>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</si>
  <si>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</si>
  <si>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</si>
  <si>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</si>
  <si>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</si>
  <si>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</si>
  <si>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</si>
  <si>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</si>
  <si>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</si>
  <si>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</si>
  <si>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</si>
  <si>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</si>
  <si>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</si>
  <si>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</si>
  <si>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</si>
  <si>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</si>
  <si>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</si>
  <si>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</si>
  <si>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</si>
  <si>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</si>
  <si>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</si>
  <si>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</si>
  <si>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</si>
  <si>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</si>
  <si>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</si>
  <si>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</si>
  <si>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</si>
  <si>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</si>
  <si>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</si>
  <si>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</si>
  <si>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</si>
  <si>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</si>
  <si>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</si>
  <si>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</si>
  <si>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</si>
  <si>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</si>
  <si>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</si>
  <si>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</si>
  <si>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</si>
  <si>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</si>
  <si>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</si>
  <si>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</si>
  <si>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</si>
  <si>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</si>
  <si>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</si>
  <si>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</si>
  <si>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</si>
  <si>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</si>
  <si>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</si>
  <si>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</si>
  <si>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</si>
  <si>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</si>
  <si>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</si>
  <si>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</si>
  <si>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</si>
  <si>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</si>
  <si>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</si>
  <si>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</si>
  <si>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</si>
  <si>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</si>
  <si>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</si>
  <si>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</si>
  <si>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</si>
  <si>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</si>
  <si>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</si>
  <si>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</si>
  <si>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</si>
  <si>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</si>
  <si>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</si>
  <si>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</si>
  <si>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</si>
  <si>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</si>
  <si>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</si>
  <si>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</si>
  <si>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</si>
  <si>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</si>
  <si>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</si>
  <si>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</si>
  <si>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</si>
  <si>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</si>
  <si>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</si>
  <si>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</si>
  <si>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</si>
  <si>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</si>
  <si>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</si>
  <si>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</si>
  <si>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</si>
  <si>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</si>
  <si>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</si>
  <si>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</si>
  <si>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</si>
  <si>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</si>
  <si>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</si>
  <si>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</si>
  <si>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</si>
  <si>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</si>
  <si>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</si>
  <si>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</si>
  <si>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</si>
  <si>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</si>
  <si>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</si>
  <si>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</si>
  <si>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</si>
  <si>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</si>
  <si>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</si>
  <si>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</si>
  <si>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</si>
  <si>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</si>
  <si>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</si>
  <si>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</si>
  <si>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</si>
  <si>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</si>
  <si>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</si>
  <si>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</si>
  <si>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</si>
  <si>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</si>
  <si>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</si>
  <si>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</si>
  <si>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</si>
  <si>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</si>
  <si>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</si>
  <si>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</si>
  <si>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</si>
  <si>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</si>
  <si>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</si>
  <si>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</si>
  <si>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</si>
  <si>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</si>
  <si>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</si>
  <si>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</si>
  <si>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</si>
  <si>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</si>
  <si>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</si>
  <si>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</si>
  <si>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</si>
  <si>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</si>
  <si>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</si>
  <si>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</si>
  <si>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</si>
  <si>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</si>
  <si>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</si>
  <si>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</si>
  <si>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</si>
  <si>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</si>
  <si>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</si>
  <si>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</si>
  <si>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</si>
  <si>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</si>
  <si>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</si>
  <si>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</si>
  <si>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</si>
  <si>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</si>
  <si>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</si>
  <si>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</si>
  <si>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</si>
  <si>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</si>
  <si>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</si>
  <si>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</si>
  <si>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</si>
  <si>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</si>
  <si>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</si>
  <si>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</si>
  <si>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</si>
  <si>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</si>
  <si>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</si>
  <si>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</si>
  <si>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</si>
  <si>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</si>
  <si>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</si>
  <si>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</si>
  <si>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</si>
  <si>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</si>
  <si>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</si>
  <si>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</si>
  <si>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</si>
  <si>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</si>
  <si>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</si>
  <si>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</si>
  <si>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</si>
  <si>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</si>
  <si>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</si>
  <si>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</si>
  <si>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</si>
  <si>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</si>
  <si>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</si>
  <si>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</si>
  <si>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</si>
  <si>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</si>
  <si>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</si>
  <si>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</si>
  <si>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</si>
  <si>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</si>
  <si>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</si>
  <si>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</si>
  <si>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</si>
  <si>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</si>
  <si>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</si>
  <si>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</si>
  <si>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</si>
  <si>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</si>
  <si>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</si>
  <si>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</si>
  <si>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</si>
  <si>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</si>
  <si>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</si>
  <si>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</si>
  <si>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</si>
  <si>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</si>
  <si>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</si>
  <si>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</si>
  <si>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</si>
  <si>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</si>
  <si>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</si>
  <si>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</si>
  <si>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</si>
  <si>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</si>
  <si>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</si>
  <si>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</si>
  <si>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</si>
  <si>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</si>
  <si>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</si>
  <si>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</si>
  <si>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</si>
  <si>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</si>
  <si>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</si>
  <si>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</si>
  <si>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</si>
  <si>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</si>
  <si>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</si>
  <si>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</si>
  <si>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</si>
  <si>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 Normal driving</t>
  </si>
  <si>
    <t>OS03 - Country Roads</t>
  </si>
  <si>
    <t>EN01 - Normal Conditions</t>
  </si>
  <si>
    <t>IU02 - Uncorrectly used</t>
  </si>
  <si>
    <t>N / A</t>
  </si>
  <si>
    <t>OS04 - Highway</t>
  </si>
  <si>
    <t>EN06 - Rain (slippery road)</t>
  </si>
  <si>
    <r>
      <rPr>
        <b/>
        <sz val="10"/>
        <rFont val="Arial"/>
      </rPr>
      <t>Normal driving</t>
    </r>
    <r>
      <rPr>
        <sz val="10"/>
        <rFont val="Arial"/>
      </rPr>
      <t xml:space="preserve"> on </t>
    </r>
    <r>
      <rPr>
        <b/>
        <sz val="10"/>
        <rFont val="Arial"/>
      </rPr>
      <t>a highway</t>
    </r>
    <r>
      <rPr>
        <sz val="10"/>
        <rFont val="Arial"/>
      </rPr>
      <t xml:space="preserve"> during </t>
    </r>
    <r>
      <rPr>
        <b/>
        <sz val="10"/>
        <rFont val="Arial"/>
      </rPr>
      <t>rain (slippery road)</t>
    </r>
    <r>
      <rPr>
        <sz val="10"/>
        <rFont val="Arial"/>
      </rPr>
      <t xml:space="preserve"> with </t>
    </r>
    <r>
      <rPr>
        <b/>
        <sz val="10"/>
        <rFont val="Arial"/>
      </rPr>
      <t>high speed</t>
    </r>
    <r>
      <rPr>
        <sz val="10"/>
        <rFont val="Arial"/>
      </rPr>
      <t xml:space="preserve"> and </t>
    </r>
    <r>
      <rPr>
        <b/>
        <sz val="10"/>
        <rFont val="Arial"/>
      </rPr>
      <t>correctly used</t>
    </r>
    <r>
      <rPr>
        <sz val="10"/>
        <rFont val="Arial"/>
      </rPr>
      <t xml:space="preserve"> system.</t>
    </r>
  </si>
  <si>
    <r>
      <rPr>
        <b/>
        <sz val="10"/>
        <rFont val="Arial"/>
      </rPr>
      <t>Normal driving</t>
    </r>
    <r>
      <rPr>
        <sz val="10"/>
        <rFont val="Arial"/>
      </rPr>
      <t xml:space="preserve"> on </t>
    </r>
    <r>
      <rPr>
        <b/>
        <sz val="10"/>
        <rFont val="Arial"/>
      </rPr>
      <t>country roads</t>
    </r>
    <r>
      <rPr>
        <sz val="10"/>
        <rFont val="Arial"/>
      </rPr>
      <t xml:space="preserve"> during </t>
    </r>
    <r>
      <rPr>
        <b/>
        <sz val="10"/>
        <rFont val="Arial"/>
      </rPr>
      <t>normal conditions</t>
    </r>
    <r>
      <rPr>
        <sz val="10"/>
        <rFont val="Arial"/>
      </rPr>
      <t xml:space="preserve"> with </t>
    </r>
    <r>
      <rPr>
        <b/>
        <sz val="10"/>
        <rFont val="Arial"/>
      </rPr>
      <t>high speed</t>
    </r>
    <r>
      <rPr>
        <sz val="10"/>
        <rFont val="Arial"/>
      </rPr>
      <t xml:space="preserve"> and </t>
    </r>
    <r>
      <rPr>
        <b/>
        <sz val="10"/>
        <rFont val="Arial"/>
      </rPr>
      <t xml:space="preserve">uncorrectly used </t>
    </r>
    <r>
      <rPr>
        <sz val="10"/>
        <rFont val="Arial"/>
      </rPr>
      <t>system.</t>
    </r>
  </si>
  <si>
    <t>DV04 - Actor effect is too much</t>
  </si>
  <si>
    <t>DV03 - Function always activated</t>
  </si>
  <si>
    <t>EV00 - Collision with other vehicle</t>
  </si>
  <si>
    <t>High haptic feedback can affect driver's ability to steer as intended. The driver could lose control of the vehicle and collide with another vehicle or with road infrastructure.</t>
  </si>
  <si>
    <t>Driver is traveling at high speed -&gt; severity will be high.</t>
  </si>
  <si>
    <t>The driver is on a country road and misusing the system. That combination probably does not happen often, so we will label the exposure E2</t>
  </si>
  <si>
    <t>The malfunction was that the lane keeping assistance was always on and had no time limit, so drivers could take both hands off the wheel. Because hands aren't on the wheel at high speeds, a vehicle accident would not be controllable.</t>
  </si>
  <si>
    <t>E3 - Medium probability</t>
  </si>
  <si>
    <t>The driver is driving on a highway with wet road. This will happen quite often, so we will label the exposure with E3.</t>
  </si>
  <si>
    <t>The malfunction was that the lane departure warning function causes the steering wheel to vibrate excessively with wild swings of the steering wheel, most drivers would have difficulty controlling the vehicle.</t>
  </si>
  <si>
    <t>ASIL C</t>
  </si>
  <si>
    <t>ASIL B</t>
  </si>
  <si>
    <t>The oscillating steering torque from the lane departure warning function shall be limited.</t>
  </si>
  <si>
    <t>The lane keeping assistance function shall be time limited and the additional steering torque shall end after a given time interval so that the driver cannont misuse the system for autonomous driving.</t>
  </si>
  <si>
    <t>The Lane Departure Warning function applies an oscillating torque with very high torque (above limit).</t>
  </si>
  <si>
    <t>The Lane Keeping Assistance  is not time limited, so the driver can misuse it as an autonomous driving function.</t>
  </si>
  <si>
    <t>The driver is misusing the function by taking both hands off the wheel and incorrectly treating the car as a fully autonomous vehicle. The vehicle could collide with a other vehicle or with road infrastructure.</t>
  </si>
  <si>
    <t>Loss of of control (steering) with possible collision.</t>
  </si>
  <si>
    <t>Loss of of control (steering) because of misusing the system with possible collision.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</si>
</sst>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4"/>
      <color rgb="FF4F4F4F"/>
      <name val="Helvetica"/>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2" xfId="0" applyFont="1" applyBorder="1" applyAlignment="1">
      <alignment horizontal="center" vertical="center"/>
    </xf>
    <xf numFmtId="0" fontId="6" fillId="0" borderId="7" xfId="0" applyFont="1" applyBorder="1"/>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8" fillId="0" borderId="14" xfId="0" applyFont="1" applyBorder="1" applyAlignment="1">
      <alignment horizontal="center" vertical="center"/>
    </xf>
    <xf numFmtId="0" fontId="6" fillId="0" borderId="14" xfId="0" applyFont="1" applyBorder="1"/>
    <xf numFmtId="0" fontId="11" fillId="0" borderId="0" xfId="0" applyFont="1" applyAlignment="1"/>
    <xf numFmtId="0" fontId="3" fillId="0" borderId="1" xfId="0" applyFont="1" applyBorder="1" applyAlignment="1">
      <alignment horizontal="left" vertical="center" wrapText="1"/>
    </xf>
    <xf numFmtId="0" fontId="3" fillId="0" borderId="0" xfId="0" applyFont="1" applyAlignment="1">
      <alignment horizontal="center" vertical="center"/>
    </xf>
    <xf numFmtId="0" fontId="3" fillId="0" borderId="10" xfId="0" applyFont="1" applyBorder="1" applyAlignment="1">
      <alignment horizontal="left"/>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workbookViewId="0">
      <selection activeCell="F19" sqref="F19"/>
    </sheetView>
  </sheetViews>
  <sheetFormatPr baseColWidth="10" defaultColWidth="14.5" defaultRowHeight="15.75" customHeight="1" x14ac:dyDescent="0.15"/>
  <cols>
    <col min="2" max="2" width="22.1640625" customWidth="1"/>
    <col min="3" max="3" width="19" customWidth="1"/>
    <col min="4" max="4" width="21.6640625" customWidth="1"/>
    <col min="5" max="5" width="18.33203125" customWidth="1"/>
    <col min="6" max="6" width="18.83203125" customWidth="1"/>
    <col min="7" max="7" width="19.5" customWidth="1"/>
    <col min="8" max="8" width="34.5" customWidth="1"/>
    <col min="9" max="9" width="25.33203125" customWidth="1"/>
    <col min="10" max="10" width="26.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8" x14ac:dyDescent="0.2">
      <c r="A4" s="2"/>
      <c r="B4" s="18" t="s">
        <v>23</v>
      </c>
      <c r="C4" s="2"/>
      <c r="D4" s="2"/>
      <c r="E4" s="2"/>
      <c r="F4" s="76"/>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15">
      <c r="A10" s="16" t="s">
        <v>11</v>
      </c>
      <c r="B10" s="64" t="s">
        <v>14</v>
      </c>
      <c r="C10" s="63"/>
      <c r="D10" s="63"/>
      <c r="E10" s="63"/>
      <c r="F10" s="63"/>
      <c r="G10" s="63"/>
      <c r="H10" s="63"/>
      <c r="I10" s="65" t="s">
        <v>27</v>
      </c>
      <c r="J10" s="63"/>
      <c r="K10" s="63"/>
      <c r="L10" s="63"/>
      <c r="M10" s="63"/>
      <c r="N10" s="63"/>
      <c r="O10" s="65" t="s">
        <v>33</v>
      </c>
      <c r="P10" s="63"/>
      <c r="Q10" s="63"/>
      <c r="R10" s="63"/>
      <c r="S10" s="63"/>
      <c r="T10" s="63"/>
      <c r="U10" s="62" t="s">
        <v>34</v>
      </c>
      <c r="V10" s="63"/>
      <c r="W10" s="13"/>
      <c r="X10" s="13"/>
      <c r="Y10" s="13"/>
      <c r="Z10" s="13"/>
      <c r="AA10" s="13"/>
      <c r="AB10" s="13"/>
    </row>
    <row r="11" spans="1:28" ht="27" thickTop="1"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68" customHeight="1" x14ac:dyDescent="0.15">
      <c r="A12" s="24" t="s">
        <v>59</v>
      </c>
      <c r="B12" s="24" t="s">
        <v>251</v>
      </c>
      <c r="C12" s="24" t="s">
        <v>256</v>
      </c>
      <c r="D12" s="78" t="s">
        <v>257</v>
      </c>
      <c r="E12" s="24" t="s">
        <v>163</v>
      </c>
      <c r="F12" s="24" t="s">
        <v>255</v>
      </c>
      <c r="G12" s="24" t="s">
        <v>108</v>
      </c>
      <c r="H12" s="24" t="s">
        <v>258</v>
      </c>
      <c r="I12" s="77" t="s">
        <v>86</v>
      </c>
      <c r="J12" s="24" t="s">
        <v>260</v>
      </c>
      <c r="K12" s="77" t="s">
        <v>274</v>
      </c>
      <c r="L12" s="24" t="s">
        <v>262</v>
      </c>
      <c r="M12" s="77" t="s">
        <v>263</v>
      </c>
      <c r="N12" s="24" t="s">
        <v>277</v>
      </c>
      <c r="O12" s="24" t="s">
        <v>267</v>
      </c>
      <c r="P12" s="26" t="s">
        <v>268</v>
      </c>
      <c r="Q12" s="24" t="s">
        <v>132</v>
      </c>
      <c r="R12" s="24" t="s">
        <v>264</v>
      </c>
      <c r="S12" s="24" t="s">
        <v>181</v>
      </c>
      <c r="T12" s="26" t="s">
        <v>269</v>
      </c>
      <c r="U12" s="24" t="s">
        <v>270</v>
      </c>
      <c r="V12" s="28" t="s">
        <v>272</v>
      </c>
      <c r="W12" s="30"/>
      <c r="X12" s="30"/>
      <c r="Y12" s="30"/>
      <c r="Z12" s="31"/>
      <c r="AA12" s="31"/>
      <c r="AB12" s="31"/>
    </row>
    <row r="13" spans="1:28" ht="82" customHeight="1" x14ac:dyDescent="0.15">
      <c r="A13" s="24" t="s">
        <v>91</v>
      </c>
      <c r="B13" s="24" t="s">
        <v>251</v>
      </c>
      <c r="C13" s="24" t="s">
        <v>252</v>
      </c>
      <c r="D13" s="24" t="s">
        <v>253</v>
      </c>
      <c r="E13" s="24" t="s">
        <v>163</v>
      </c>
      <c r="F13" s="24" t="s">
        <v>255</v>
      </c>
      <c r="G13" s="24" t="s">
        <v>254</v>
      </c>
      <c r="H13" s="24" t="s">
        <v>259</v>
      </c>
      <c r="I13" s="77" t="s">
        <v>92</v>
      </c>
      <c r="J13" s="24" t="s">
        <v>261</v>
      </c>
      <c r="K13" s="26" t="s">
        <v>275</v>
      </c>
      <c r="L13" s="24" t="s">
        <v>262</v>
      </c>
      <c r="M13" s="77" t="s">
        <v>276</v>
      </c>
      <c r="N13" s="24" t="s">
        <v>278</v>
      </c>
      <c r="O13" s="24" t="s">
        <v>130</v>
      </c>
      <c r="P13" s="24" t="s">
        <v>265</v>
      </c>
      <c r="Q13" s="24" t="s">
        <v>132</v>
      </c>
      <c r="R13" s="24" t="s">
        <v>264</v>
      </c>
      <c r="S13" s="24" t="s">
        <v>181</v>
      </c>
      <c r="T13" s="24" t="s">
        <v>266</v>
      </c>
      <c r="U13" s="24" t="s">
        <v>271</v>
      </c>
      <c r="V13" s="28" t="s">
        <v>273</v>
      </c>
      <c r="W13" s="30"/>
      <c r="X13" s="30"/>
      <c r="Y13" s="30"/>
      <c r="Z13" s="31"/>
      <c r="AA13" s="31"/>
      <c r="AB13" s="31"/>
    </row>
    <row r="14" spans="1:28" ht="12.75" customHeight="1" x14ac:dyDescent="0.15">
      <c r="A14" s="24" t="s">
        <v>93</v>
      </c>
      <c r="B14" s="25" t="s">
        <v>251</v>
      </c>
      <c r="C14" s="24"/>
      <c r="D14" s="24"/>
      <c r="E14" s="24"/>
      <c r="F14" s="24"/>
      <c r="G14" s="24"/>
      <c r="H14" s="24"/>
      <c r="I14" s="24"/>
      <c r="J14" s="24"/>
      <c r="K14" s="24"/>
      <c r="L14" s="24"/>
      <c r="M14" s="24"/>
      <c r="N14" s="24"/>
      <c r="O14" s="24"/>
      <c r="P14" s="24"/>
      <c r="Q14" s="24"/>
      <c r="R14" s="24"/>
      <c r="S14" s="24"/>
      <c r="T14" s="24"/>
      <c r="U14" s="24"/>
      <c r="V14" s="27"/>
      <c r="W14" s="29"/>
      <c r="X14" s="29"/>
      <c r="Y14" s="29"/>
      <c r="Z14" s="23"/>
      <c r="AA14" s="23"/>
      <c r="AB14" s="23"/>
    </row>
    <row r="15" spans="1:28" ht="12.75" customHeight="1" x14ac:dyDescent="0.15">
      <c r="A15" s="24" t="s">
        <v>94</v>
      </c>
      <c r="B15" s="25" t="s">
        <v>251</v>
      </c>
      <c r="C15" s="24"/>
      <c r="D15" s="24"/>
      <c r="E15" s="24"/>
      <c r="F15" s="24"/>
      <c r="G15" s="24"/>
      <c r="H15" s="24"/>
      <c r="I15" s="24"/>
      <c r="J15" s="24"/>
      <c r="K15" s="24"/>
      <c r="L15" s="24"/>
      <c r="M15" s="24"/>
      <c r="N15" s="24"/>
      <c r="O15" s="24"/>
      <c r="P15" s="24"/>
      <c r="Q15" s="24"/>
      <c r="R15" s="24"/>
      <c r="S15" s="24"/>
      <c r="T15" s="24"/>
      <c r="U15" s="24"/>
      <c r="V15" s="27"/>
      <c r="W15" s="29"/>
      <c r="X15" s="29"/>
      <c r="Y15" s="29"/>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E9" sqref="E9"/>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64" t="s">
        <v>14</v>
      </c>
      <c r="D4" s="63"/>
      <c r="E4" s="63"/>
      <c r="F4" s="63"/>
      <c r="G4" s="63"/>
      <c r="H4" s="63"/>
      <c r="I4" s="66"/>
      <c r="J4" s="65" t="s">
        <v>27</v>
      </c>
      <c r="K4" s="63"/>
      <c r="L4" s="63"/>
      <c r="M4" s="63"/>
      <c r="N4" s="63"/>
      <c r="O4" s="66"/>
      <c r="P4" s="65" t="s">
        <v>33</v>
      </c>
      <c r="Q4" s="63"/>
      <c r="R4" s="63"/>
      <c r="S4" s="63"/>
      <c r="T4" s="63"/>
      <c r="U4" s="66"/>
      <c r="V4" s="62" t="s">
        <v>34</v>
      </c>
      <c r="W4" s="66"/>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9"/>
      <c r="Y6" s="29"/>
      <c r="Z6" s="29"/>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64" t="s">
        <v>98</v>
      </c>
      <c r="D12" s="63"/>
      <c r="E12" s="63"/>
      <c r="F12" s="63"/>
      <c r="G12" s="63"/>
      <c r="H12" s="63"/>
      <c r="I12" s="63"/>
      <c r="J12" s="65" t="s">
        <v>27</v>
      </c>
      <c r="K12" s="63"/>
      <c r="L12" s="63"/>
      <c r="M12" s="63"/>
      <c r="N12" s="63"/>
      <c r="O12" s="63"/>
      <c r="P12" s="65" t="s">
        <v>33</v>
      </c>
      <c r="Q12" s="63"/>
      <c r="R12" s="63"/>
      <c r="S12" s="63"/>
      <c r="T12" s="63"/>
      <c r="U12" s="63"/>
      <c r="V12" s="62" t="s">
        <v>34</v>
      </c>
      <c r="W12" s="63"/>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9"/>
      <c r="Y14" s="29"/>
      <c r="Z14" s="29"/>
      <c r="AA14" s="23"/>
      <c r="AB14" s="23"/>
      <c r="AC14" s="23"/>
    </row>
    <row r="15" spans="1:29" ht="12.75" customHeight="1" x14ac:dyDescent="0.1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9"/>
      <c r="Y15" s="29"/>
      <c r="Z15" s="29"/>
      <c r="AA15" s="23"/>
      <c r="AB15" s="23"/>
      <c r="AC15" s="23"/>
    </row>
    <row r="16" spans="1:29" ht="12.75" customHeight="1" x14ac:dyDescent="0.1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9"/>
      <c r="Y16" s="29"/>
      <c r="Z16" s="29"/>
      <c r="AA16" s="23"/>
      <c r="AB16" s="23"/>
      <c r="AC16" s="23"/>
    </row>
    <row r="17" spans="1:29" ht="12.75" customHeight="1" x14ac:dyDescent="0.1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9"/>
      <c r="Y17" s="29"/>
      <c r="Z17" s="29"/>
      <c r="AA17" s="23"/>
      <c r="AB17" s="23"/>
      <c r="AC17" s="23"/>
    </row>
    <row r="18" spans="1:29" ht="12.75" customHeight="1" x14ac:dyDescent="0.1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9"/>
      <c r="Y18" s="29"/>
      <c r="Z18" s="29"/>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5" workbookViewId="0">
      <selection activeCell="B44" sqref="B44"/>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35" sqref="B35"/>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32"/>
      <c r="B1" s="33"/>
      <c r="C1" s="33"/>
      <c r="D1" s="33"/>
      <c r="E1" s="33"/>
      <c r="F1" s="33"/>
      <c r="G1" s="33"/>
      <c r="H1" s="33"/>
      <c r="I1" s="33"/>
      <c r="J1" s="33"/>
      <c r="K1" s="33"/>
      <c r="L1" s="33"/>
      <c r="M1" s="33"/>
      <c r="N1" s="33"/>
      <c r="O1" s="33"/>
      <c r="P1" s="33"/>
      <c r="Q1" s="33"/>
      <c r="R1" s="33"/>
      <c r="S1" s="33"/>
      <c r="T1" s="33"/>
      <c r="U1" s="33"/>
      <c r="V1" s="33"/>
      <c r="W1" s="33"/>
      <c r="X1" s="33"/>
      <c r="Y1" s="33"/>
      <c r="Z1" s="33"/>
    </row>
    <row r="2" spans="1:26" ht="15.75" customHeight="1" x14ac:dyDescent="0.15">
      <c r="A2" s="5" t="s">
        <v>43</v>
      </c>
      <c r="B2" s="3"/>
      <c r="C2" s="3"/>
      <c r="D2" s="3"/>
      <c r="E2" s="33"/>
      <c r="F2" s="33"/>
      <c r="G2" s="33"/>
      <c r="H2" s="33"/>
      <c r="I2" s="33"/>
      <c r="J2" s="33"/>
      <c r="K2" s="33"/>
      <c r="L2" s="33"/>
      <c r="M2" s="33"/>
      <c r="N2" s="33"/>
      <c r="O2" s="33"/>
      <c r="P2" s="33"/>
      <c r="Q2" s="33"/>
      <c r="R2" s="33"/>
      <c r="S2" s="33"/>
      <c r="T2" s="33"/>
      <c r="U2" s="33"/>
      <c r="V2" s="33"/>
      <c r="W2" s="33"/>
      <c r="X2" s="33"/>
      <c r="Y2" s="33"/>
      <c r="Z2" s="33"/>
    </row>
    <row r="3" spans="1:26" ht="15.75" customHeight="1" x14ac:dyDescent="0.15">
      <c r="A3" s="7" t="s">
        <v>4</v>
      </c>
      <c r="B3" s="8" t="s">
        <v>135</v>
      </c>
      <c r="C3" s="8" t="s">
        <v>6</v>
      </c>
      <c r="D3" s="8" t="s">
        <v>7</v>
      </c>
      <c r="E3" s="33"/>
      <c r="F3" s="33"/>
      <c r="G3" s="33"/>
      <c r="H3" s="33"/>
      <c r="I3" s="33"/>
      <c r="J3" s="33"/>
      <c r="K3" s="33"/>
      <c r="L3" s="33"/>
      <c r="M3" s="33"/>
      <c r="N3" s="33"/>
      <c r="O3" s="33"/>
      <c r="P3" s="33"/>
      <c r="Q3" s="33"/>
      <c r="R3" s="33"/>
      <c r="S3" s="33"/>
      <c r="T3" s="33"/>
      <c r="U3" s="33"/>
      <c r="V3" s="33"/>
      <c r="W3" s="33"/>
      <c r="X3" s="33"/>
      <c r="Y3" s="33"/>
      <c r="Z3" s="33"/>
    </row>
    <row r="4" spans="1:26" ht="15.75" customHeight="1" x14ac:dyDescent="0.15">
      <c r="A4" s="10" t="str">
        <f t="shared" ref="A4:A23" si="0">"DV" &amp; TEXT(ROW()-ROW($A$3), "00")</f>
        <v>DV01</v>
      </c>
      <c r="B4" s="12" t="s">
        <v>69</v>
      </c>
      <c r="C4" s="12" t="s">
        <v>136</v>
      </c>
      <c r="D4" s="15" t="str">
        <f t="shared" ref="D4:D23" si="1">$A4 &amp; " - " &amp; $B4</f>
        <v>DV01 - Function not activated</v>
      </c>
      <c r="E4" s="33"/>
      <c r="F4" s="33"/>
      <c r="G4" s="33"/>
      <c r="H4" s="33"/>
      <c r="I4" s="33"/>
      <c r="J4" s="33"/>
      <c r="K4" s="33"/>
      <c r="L4" s="33"/>
      <c r="M4" s="33"/>
      <c r="N4" s="33"/>
      <c r="O4" s="33"/>
      <c r="P4" s="33"/>
      <c r="Q4" s="33"/>
      <c r="R4" s="33"/>
      <c r="S4" s="33"/>
      <c r="T4" s="33"/>
      <c r="U4" s="33"/>
      <c r="V4" s="33"/>
      <c r="W4" s="33"/>
      <c r="X4" s="33"/>
      <c r="Y4" s="33"/>
      <c r="Z4" s="33"/>
    </row>
    <row r="5" spans="1:26" ht="15.75" customHeight="1" x14ac:dyDescent="0.15">
      <c r="A5" s="10" t="str">
        <f t="shared" si="0"/>
        <v>DV02</v>
      </c>
      <c r="B5" s="12" t="s">
        <v>139</v>
      </c>
      <c r="C5" s="12" t="s">
        <v>136</v>
      </c>
      <c r="D5" s="15" t="str">
        <f t="shared" si="1"/>
        <v>DV02 - Function unexpectedly activated</v>
      </c>
      <c r="E5" s="33"/>
      <c r="F5" s="33"/>
      <c r="G5" s="33"/>
      <c r="H5" s="33"/>
      <c r="I5" s="33"/>
      <c r="J5" s="33"/>
      <c r="K5" s="33"/>
      <c r="L5" s="33"/>
      <c r="M5" s="33"/>
      <c r="N5" s="33"/>
      <c r="O5" s="33"/>
      <c r="P5" s="33"/>
      <c r="Q5" s="33"/>
      <c r="R5" s="33"/>
      <c r="S5" s="33"/>
      <c r="T5" s="33"/>
      <c r="U5" s="33"/>
      <c r="V5" s="33"/>
      <c r="W5" s="33"/>
      <c r="X5" s="33"/>
      <c r="Y5" s="33"/>
      <c r="Z5" s="33"/>
    </row>
    <row r="6" spans="1:26" ht="15.75" customHeight="1" x14ac:dyDescent="0.15">
      <c r="A6" s="10" t="str">
        <f t="shared" si="0"/>
        <v>DV03</v>
      </c>
      <c r="B6" s="12" t="s">
        <v>140</v>
      </c>
      <c r="C6" s="12" t="s">
        <v>136</v>
      </c>
      <c r="D6" s="15" t="str">
        <f t="shared" si="1"/>
        <v>DV03 - Function always activated</v>
      </c>
      <c r="E6" s="33"/>
      <c r="F6" s="33"/>
      <c r="G6" s="33"/>
      <c r="H6" s="33"/>
      <c r="I6" s="33"/>
      <c r="J6" s="33"/>
      <c r="K6" s="33"/>
      <c r="L6" s="33"/>
      <c r="M6" s="33"/>
      <c r="N6" s="33"/>
      <c r="O6" s="33"/>
      <c r="P6" s="33"/>
      <c r="Q6" s="33"/>
      <c r="R6" s="33"/>
      <c r="S6" s="33"/>
      <c r="T6" s="33"/>
      <c r="U6" s="33"/>
      <c r="V6" s="33"/>
      <c r="W6" s="33"/>
      <c r="X6" s="33"/>
      <c r="Y6" s="33"/>
      <c r="Z6" s="33"/>
    </row>
    <row r="7" spans="1:26" ht="15.75" customHeight="1" x14ac:dyDescent="0.15">
      <c r="A7" s="10" t="str">
        <f t="shared" si="0"/>
        <v>DV04</v>
      </c>
      <c r="B7" s="12" t="s">
        <v>142</v>
      </c>
      <c r="C7" s="12" t="s">
        <v>143</v>
      </c>
      <c r="D7" s="15" t="str">
        <f t="shared" si="1"/>
        <v>DV04 - Actor effect is too much</v>
      </c>
      <c r="E7" s="33"/>
      <c r="F7" s="33"/>
      <c r="G7" s="33"/>
      <c r="H7" s="33"/>
      <c r="I7" s="33"/>
      <c r="J7" s="33"/>
      <c r="K7" s="33"/>
      <c r="L7" s="33"/>
      <c r="M7" s="33"/>
      <c r="N7" s="33"/>
      <c r="O7" s="33"/>
      <c r="P7" s="33"/>
      <c r="Q7" s="33"/>
      <c r="R7" s="33"/>
      <c r="S7" s="33"/>
      <c r="T7" s="33"/>
      <c r="U7" s="33"/>
      <c r="V7" s="33"/>
      <c r="W7" s="33"/>
      <c r="X7" s="33"/>
      <c r="Y7" s="33"/>
      <c r="Z7" s="33"/>
    </row>
    <row r="8" spans="1:26" ht="15.75" customHeight="1" x14ac:dyDescent="0.15">
      <c r="A8" s="10" t="str">
        <f t="shared" si="0"/>
        <v>DV05</v>
      </c>
      <c r="B8" s="12" t="s">
        <v>145</v>
      </c>
      <c r="C8" s="12" t="s">
        <v>143</v>
      </c>
      <c r="D8" s="15" t="str">
        <f t="shared" si="1"/>
        <v>DV05 - Actor effect is too less</v>
      </c>
      <c r="E8" s="33"/>
      <c r="F8" s="33"/>
      <c r="G8" s="33"/>
      <c r="H8" s="33"/>
      <c r="I8" s="33"/>
      <c r="J8" s="33"/>
      <c r="K8" s="33"/>
      <c r="L8" s="33"/>
      <c r="M8" s="33"/>
      <c r="N8" s="33"/>
      <c r="O8" s="33"/>
      <c r="P8" s="33"/>
      <c r="Q8" s="33"/>
      <c r="R8" s="33"/>
      <c r="S8" s="33"/>
      <c r="T8" s="33"/>
      <c r="U8" s="33"/>
      <c r="V8" s="33"/>
      <c r="W8" s="33"/>
      <c r="X8" s="33"/>
      <c r="Y8" s="33"/>
      <c r="Z8" s="33"/>
    </row>
    <row r="9" spans="1:26" ht="15.75" customHeight="1" x14ac:dyDescent="0.15">
      <c r="A9" s="10" t="str">
        <f t="shared" si="0"/>
        <v>DV06</v>
      </c>
      <c r="B9" s="12" t="s">
        <v>146</v>
      </c>
      <c r="C9" s="12" t="s">
        <v>147</v>
      </c>
      <c r="D9" s="15" t="str">
        <f t="shared" si="1"/>
        <v>DV06 - Actor action too early</v>
      </c>
      <c r="E9" s="33"/>
      <c r="F9" s="33"/>
      <c r="G9" s="33"/>
      <c r="H9" s="33"/>
      <c r="I9" s="33"/>
      <c r="J9" s="33"/>
      <c r="K9" s="33"/>
      <c r="L9" s="33"/>
      <c r="M9" s="33"/>
      <c r="N9" s="33"/>
      <c r="O9" s="33"/>
      <c r="P9" s="33"/>
      <c r="Q9" s="33"/>
      <c r="R9" s="33"/>
      <c r="S9" s="33"/>
      <c r="T9" s="33"/>
      <c r="U9" s="33"/>
      <c r="V9" s="33"/>
      <c r="W9" s="33"/>
      <c r="X9" s="33"/>
      <c r="Y9" s="33"/>
      <c r="Z9" s="33"/>
    </row>
    <row r="10" spans="1:26" ht="15.75" customHeight="1" x14ac:dyDescent="0.15">
      <c r="A10" s="10" t="str">
        <f t="shared" si="0"/>
        <v>DV07</v>
      </c>
      <c r="B10" s="12" t="s">
        <v>149</v>
      </c>
      <c r="C10" s="12" t="s">
        <v>147</v>
      </c>
      <c r="D10" s="15" t="str">
        <f t="shared" si="1"/>
        <v>DV07 - Actor action too late</v>
      </c>
      <c r="E10" s="33"/>
      <c r="F10" s="33"/>
      <c r="G10" s="33"/>
      <c r="H10" s="33"/>
      <c r="I10" s="33"/>
      <c r="J10" s="33"/>
      <c r="K10" s="33"/>
      <c r="L10" s="33"/>
      <c r="M10" s="33"/>
      <c r="N10" s="33"/>
      <c r="O10" s="33"/>
      <c r="P10" s="33"/>
      <c r="Q10" s="33"/>
      <c r="R10" s="33"/>
      <c r="S10" s="33"/>
      <c r="T10" s="33"/>
      <c r="U10" s="33"/>
      <c r="V10" s="33"/>
      <c r="W10" s="33"/>
      <c r="X10" s="33"/>
      <c r="Y10" s="33"/>
      <c r="Z10" s="33"/>
    </row>
    <row r="11" spans="1:26" ht="15.75" customHeight="1" x14ac:dyDescent="0.15">
      <c r="A11" s="10" t="str">
        <f t="shared" si="0"/>
        <v>DV08</v>
      </c>
      <c r="B11" s="12" t="s">
        <v>151</v>
      </c>
      <c r="C11" s="12" t="s">
        <v>152</v>
      </c>
      <c r="D11" s="15" t="str">
        <f t="shared" si="1"/>
        <v>DV08 - Actor action before</v>
      </c>
      <c r="E11" s="33"/>
      <c r="F11" s="33"/>
      <c r="G11" s="33"/>
      <c r="H11" s="33"/>
      <c r="I11" s="33"/>
      <c r="J11" s="33"/>
      <c r="K11" s="33"/>
      <c r="L11" s="33"/>
      <c r="M11" s="33"/>
      <c r="N11" s="33"/>
      <c r="O11" s="33"/>
      <c r="P11" s="33"/>
      <c r="Q11" s="33"/>
      <c r="R11" s="33"/>
      <c r="S11" s="33"/>
      <c r="T11" s="33"/>
      <c r="U11" s="33"/>
      <c r="V11" s="33"/>
      <c r="W11" s="33"/>
      <c r="X11" s="33"/>
      <c r="Y11" s="33"/>
      <c r="Z11" s="33"/>
    </row>
    <row r="12" spans="1:26" ht="15.75" customHeight="1" x14ac:dyDescent="0.15">
      <c r="A12" s="10" t="str">
        <f t="shared" si="0"/>
        <v>DV09</v>
      </c>
      <c r="B12" s="12" t="s">
        <v>154</v>
      </c>
      <c r="C12" s="12" t="s">
        <v>152</v>
      </c>
      <c r="D12" s="15" t="str">
        <f t="shared" si="1"/>
        <v>DV09 - Actor action after</v>
      </c>
      <c r="E12" s="33"/>
      <c r="F12" s="33"/>
      <c r="G12" s="33"/>
      <c r="H12" s="33"/>
      <c r="I12" s="33"/>
      <c r="J12" s="33"/>
      <c r="K12" s="33"/>
      <c r="L12" s="33"/>
      <c r="M12" s="33"/>
      <c r="N12" s="33"/>
      <c r="O12" s="33"/>
      <c r="P12" s="33"/>
      <c r="Q12" s="33"/>
      <c r="R12" s="33"/>
      <c r="S12" s="33"/>
      <c r="T12" s="33"/>
      <c r="U12" s="33"/>
      <c r="V12" s="33"/>
      <c r="W12" s="33"/>
      <c r="X12" s="33"/>
      <c r="Y12" s="33"/>
      <c r="Z12" s="33"/>
    </row>
    <row r="13" spans="1:26" ht="15.75" customHeight="1" x14ac:dyDescent="0.15">
      <c r="A13" s="10" t="str">
        <f t="shared" si="0"/>
        <v>DV10</v>
      </c>
      <c r="B13" s="12" t="s">
        <v>156</v>
      </c>
      <c r="C13" s="12" t="s">
        <v>157</v>
      </c>
      <c r="D13" s="15" t="str">
        <f t="shared" si="1"/>
        <v>DV10 - Actor effect is reverse</v>
      </c>
      <c r="E13" s="33"/>
      <c r="F13" s="33"/>
      <c r="G13" s="33"/>
      <c r="H13" s="33"/>
      <c r="I13" s="33"/>
      <c r="J13" s="33"/>
      <c r="K13" s="33"/>
      <c r="L13" s="33"/>
      <c r="M13" s="33"/>
      <c r="N13" s="33"/>
      <c r="O13" s="33"/>
      <c r="P13" s="33"/>
      <c r="Q13" s="33"/>
      <c r="R13" s="33"/>
      <c r="S13" s="33"/>
      <c r="T13" s="33"/>
      <c r="U13" s="33"/>
      <c r="V13" s="33"/>
      <c r="W13" s="33"/>
      <c r="X13" s="33"/>
      <c r="Y13" s="33"/>
      <c r="Z13" s="33"/>
    </row>
    <row r="14" spans="1:26" ht="15.75" customHeight="1" x14ac:dyDescent="0.15">
      <c r="A14" s="10" t="str">
        <f t="shared" si="0"/>
        <v>DV11</v>
      </c>
      <c r="B14" s="12" t="s">
        <v>161</v>
      </c>
      <c r="C14" s="12" t="s">
        <v>157</v>
      </c>
      <c r="D14" s="15" t="str">
        <f t="shared" si="1"/>
        <v>DV11 - Actor effect is wrong</v>
      </c>
      <c r="E14" s="33"/>
      <c r="F14" s="33"/>
      <c r="G14" s="33"/>
      <c r="H14" s="33"/>
      <c r="I14" s="33"/>
      <c r="J14" s="33"/>
      <c r="K14" s="33"/>
      <c r="L14" s="33"/>
      <c r="M14" s="33"/>
      <c r="N14" s="33"/>
      <c r="O14" s="33"/>
      <c r="P14" s="33"/>
      <c r="Q14" s="33"/>
      <c r="R14" s="33"/>
      <c r="S14" s="33"/>
      <c r="T14" s="33"/>
      <c r="U14" s="33"/>
      <c r="V14" s="33"/>
      <c r="W14" s="33"/>
      <c r="X14" s="33"/>
      <c r="Y14" s="33"/>
      <c r="Z14" s="33"/>
    </row>
    <row r="15" spans="1:26" ht="15.75" customHeight="1" x14ac:dyDescent="0.15">
      <c r="A15" s="10" t="str">
        <f t="shared" si="0"/>
        <v>DV12</v>
      </c>
      <c r="B15" s="12" t="s">
        <v>166</v>
      </c>
      <c r="C15" s="12" t="s">
        <v>143</v>
      </c>
      <c r="D15" s="15" t="str">
        <f t="shared" si="1"/>
        <v>DV12 - Sensor sensitivity is too high</v>
      </c>
      <c r="E15" s="33"/>
      <c r="F15" s="33"/>
      <c r="G15" s="33"/>
      <c r="H15" s="33"/>
      <c r="I15" s="33"/>
      <c r="J15" s="33"/>
      <c r="K15" s="33"/>
      <c r="L15" s="33"/>
      <c r="M15" s="33"/>
      <c r="N15" s="33"/>
      <c r="O15" s="33"/>
      <c r="P15" s="33"/>
      <c r="Q15" s="33"/>
      <c r="R15" s="33"/>
      <c r="S15" s="33"/>
      <c r="T15" s="33"/>
      <c r="U15" s="33"/>
      <c r="V15" s="33"/>
      <c r="W15" s="33"/>
      <c r="X15" s="33"/>
      <c r="Y15" s="33"/>
      <c r="Z15" s="33"/>
    </row>
    <row r="16" spans="1:26" ht="15.75" customHeight="1" x14ac:dyDescent="0.15">
      <c r="A16" s="10" t="str">
        <f t="shared" si="0"/>
        <v>DV13</v>
      </c>
      <c r="B16" s="12" t="s">
        <v>173</v>
      </c>
      <c r="C16" s="12" t="s">
        <v>143</v>
      </c>
      <c r="D16" s="15" t="str">
        <f t="shared" si="1"/>
        <v>DV13 - Sensor sensitivity is too low</v>
      </c>
      <c r="E16" s="33"/>
      <c r="F16" s="33"/>
      <c r="G16" s="33"/>
      <c r="H16" s="33"/>
      <c r="I16" s="33"/>
      <c r="J16" s="33"/>
      <c r="K16" s="33"/>
      <c r="L16" s="33"/>
      <c r="M16" s="33"/>
      <c r="N16" s="33"/>
      <c r="O16" s="33"/>
      <c r="P16" s="33"/>
      <c r="Q16" s="33"/>
      <c r="R16" s="33"/>
      <c r="S16" s="33"/>
      <c r="T16" s="33"/>
      <c r="U16" s="33"/>
      <c r="V16" s="33"/>
      <c r="W16" s="33"/>
      <c r="X16" s="33"/>
      <c r="Y16" s="33"/>
      <c r="Z16" s="33"/>
    </row>
    <row r="17" spans="1:26" ht="15.75" customHeight="1" x14ac:dyDescent="0.15">
      <c r="A17" s="10" t="str">
        <f t="shared" si="0"/>
        <v>DV14</v>
      </c>
      <c r="B17" s="12" t="s">
        <v>176</v>
      </c>
      <c r="C17" s="12" t="s">
        <v>147</v>
      </c>
      <c r="D17" s="15" t="str">
        <f t="shared" si="1"/>
        <v>DV14 - Sensor detection too early</v>
      </c>
      <c r="E17" s="33"/>
      <c r="F17" s="33"/>
      <c r="G17" s="33"/>
      <c r="H17" s="33"/>
      <c r="I17" s="33"/>
      <c r="J17" s="33"/>
      <c r="K17" s="33"/>
      <c r="L17" s="33"/>
      <c r="M17" s="33"/>
      <c r="N17" s="33"/>
      <c r="O17" s="33"/>
      <c r="P17" s="33"/>
      <c r="Q17" s="33"/>
      <c r="R17" s="33"/>
      <c r="S17" s="33"/>
      <c r="T17" s="33"/>
      <c r="U17" s="33"/>
      <c r="V17" s="33"/>
      <c r="W17" s="33"/>
      <c r="X17" s="33"/>
      <c r="Y17" s="33"/>
      <c r="Z17" s="33"/>
    </row>
    <row r="18" spans="1:26" ht="15.75" customHeight="1" x14ac:dyDescent="0.15">
      <c r="A18" s="10" t="str">
        <f t="shared" si="0"/>
        <v>DV15</v>
      </c>
      <c r="B18" s="12" t="s">
        <v>178</v>
      </c>
      <c r="C18" s="12" t="s">
        <v>147</v>
      </c>
      <c r="D18" s="15" t="str">
        <f t="shared" si="1"/>
        <v>DV15 - Sensor detection too late</v>
      </c>
      <c r="E18" s="33"/>
      <c r="F18" s="33"/>
      <c r="G18" s="33"/>
      <c r="H18" s="33"/>
      <c r="I18" s="33"/>
      <c r="J18" s="33"/>
      <c r="K18" s="33"/>
      <c r="L18" s="33"/>
      <c r="M18" s="33"/>
      <c r="N18" s="33"/>
      <c r="O18" s="33"/>
      <c r="P18" s="33"/>
      <c r="Q18" s="33"/>
      <c r="R18" s="33"/>
      <c r="S18" s="33"/>
      <c r="T18" s="33"/>
      <c r="U18" s="33"/>
      <c r="V18" s="33"/>
      <c r="W18" s="33"/>
      <c r="X18" s="33"/>
      <c r="Y18" s="33"/>
      <c r="Z18" s="33"/>
    </row>
    <row r="19" spans="1:26" ht="15.75" customHeight="1" x14ac:dyDescent="0.15">
      <c r="A19" s="10" t="str">
        <f t="shared" si="0"/>
        <v>DV16</v>
      </c>
      <c r="B19" s="12" t="s">
        <v>180</v>
      </c>
      <c r="C19" s="12" t="s">
        <v>152</v>
      </c>
      <c r="D19" s="15" t="str">
        <f t="shared" si="1"/>
        <v>DV16 - Sensor detection before</v>
      </c>
      <c r="E19" s="33"/>
      <c r="F19" s="33"/>
      <c r="G19" s="33"/>
      <c r="H19" s="33"/>
      <c r="I19" s="33"/>
      <c r="J19" s="33"/>
      <c r="K19" s="33"/>
      <c r="L19" s="33"/>
      <c r="M19" s="33"/>
      <c r="N19" s="33"/>
      <c r="O19" s="33"/>
      <c r="P19" s="33"/>
      <c r="Q19" s="33"/>
      <c r="R19" s="33"/>
      <c r="S19" s="33"/>
      <c r="T19" s="33"/>
      <c r="U19" s="33"/>
      <c r="V19" s="33"/>
      <c r="W19" s="33"/>
      <c r="X19" s="33"/>
      <c r="Y19" s="33"/>
      <c r="Z19" s="33"/>
    </row>
    <row r="20" spans="1:26" ht="15.75" customHeight="1" x14ac:dyDescent="0.15">
      <c r="A20" s="10" t="str">
        <f t="shared" si="0"/>
        <v>DV17</v>
      </c>
      <c r="B20" s="12" t="s">
        <v>182</v>
      </c>
      <c r="C20" s="12" t="s">
        <v>152</v>
      </c>
      <c r="D20" s="15" t="str">
        <f t="shared" si="1"/>
        <v>DV17 - Sensor detection after</v>
      </c>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15">
      <c r="A21" s="10" t="str">
        <f t="shared" si="0"/>
        <v>DV18</v>
      </c>
      <c r="B21" s="12" t="s">
        <v>183</v>
      </c>
      <c r="C21" s="12" t="s">
        <v>157</v>
      </c>
      <c r="D21" s="15" t="str">
        <f t="shared" si="1"/>
        <v>DV18 - Sensor detection is reverse</v>
      </c>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15">
      <c r="A22" s="10" t="str">
        <f t="shared" si="0"/>
        <v>DV19</v>
      </c>
      <c r="B22" s="12" t="s">
        <v>184</v>
      </c>
      <c r="C22" s="12" t="s">
        <v>157</v>
      </c>
      <c r="D22" s="15" t="str">
        <f t="shared" si="1"/>
        <v>DV19 - Sensor detection is wrong</v>
      </c>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15">
      <c r="A23" s="10" t="str">
        <f t="shared" si="0"/>
        <v>DV20</v>
      </c>
      <c r="B23" s="12" t="s">
        <v>31</v>
      </c>
      <c r="C23" s="12" t="s">
        <v>32</v>
      </c>
      <c r="D23" s="15" t="str">
        <f t="shared" si="1"/>
        <v>DV20 - N/A</v>
      </c>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15">
      <c r="A24" s="19"/>
      <c r="B24" s="19"/>
      <c r="C24" s="19"/>
      <c r="D24" s="19"/>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x14ac:dyDescent="0.15">
      <c r="A25" s="34"/>
      <c r="B25" s="35"/>
      <c r="C25" s="33"/>
      <c r="D25" s="35"/>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15">
      <c r="A26" s="36" t="s">
        <v>185</v>
      </c>
      <c r="B26" s="37"/>
      <c r="C26" s="38"/>
      <c r="D26" s="37"/>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x14ac:dyDescent="0.15">
      <c r="A27" s="39" t="s">
        <v>4</v>
      </c>
      <c r="B27" s="40" t="s">
        <v>186</v>
      </c>
      <c r="C27" s="41" t="s">
        <v>6</v>
      </c>
      <c r="D27" s="40" t="s">
        <v>7</v>
      </c>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x14ac:dyDescent="0.15">
      <c r="A28" s="42" t="str">
        <f t="shared" ref="A28:A41" si="2">"EV" &amp; TEXT(ROW()-ROW($A$35), "00")</f>
        <v>EV-07</v>
      </c>
      <c r="B28" s="43" t="s">
        <v>187</v>
      </c>
      <c r="C28" s="44"/>
      <c r="D28" s="45" t="str">
        <f t="shared" ref="D28:D41" si="3">$A28 &amp; " - " &amp; $B28</f>
        <v>EV-07 - None</v>
      </c>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x14ac:dyDescent="0.15">
      <c r="A29" s="46" t="str">
        <f t="shared" si="2"/>
        <v>EV-06</v>
      </c>
      <c r="B29" s="47" t="s">
        <v>188</v>
      </c>
      <c r="C29" s="44"/>
      <c r="D29" s="48" t="str">
        <f t="shared" si="3"/>
        <v>EV-06 - Front collision with oncoming traffic</v>
      </c>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x14ac:dyDescent="0.15">
      <c r="A30" s="46" t="str">
        <f t="shared" si="2"/>
        <v>EV-05</v>
      </c>
      <c r="B30" s="47" t="s">
        <v>189</v>
      </c>
      <c r="C30" s="44"/>
      <c r="D30" s="48" t="str">
        <f t="shared" si="3"/>
        <v>EV-05 - Front collision with ahead traffic</v>
      </c>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x14ac:dyDescent="0.15">
      <c r="A31" s="42" t="str">
        <f t="shared" si="2"/>
        <v>EV-04</v>
      </c>
      <c r="B31" s="47" t="s">
        <v>71</v>
      </c>
      <c r="C31" s="44"/>
      <c r="D31" s="48" t="str">
        <f t="shared" si="3"/>
        <v>EV-04 - Front collision with obstacle</v>
      </c>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x14ac:dyDescent="0.15">
      <c r="A32" s="42" t="str">
        <f t="shared" si="2"/>
        <v>EV-03</v>
      </c>
      <c r="B32" s="43" t="s">
        <v>190</v>
      </c>
      <c r="C32" s="49"/>
      <c r="D32" s="45" t="str">
        <f t="shared" si="3"/>
        <v>EV-03 - Rear collision with trailing traffic</v>
      </c>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x14ac:dyDescent="0.15">
      <c r="A33" s="42" t="str">
        <f t="shared" si="2"/>
        <v>EV-02</v>
      </c>
      <c r="B33" s="43" t="s">
        <v>191</v>
      </c>
      <c r="C33" s="44"/>
      <c r="D33" s="45" t="str">
        <f t="shared" si="3"/>
        <v>EV-02 - Side collision with other traffic</v>
      </c>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x14ac:dyDescent="0.15">
      <c r="A34" s="42" t="str">
        <f t="shared" si="2"/>
        <v>EV-01</v>
      </c>
      <c r="B34" s="43" t="s">
        <v>192</v>
      </c>
      <c r="C34" s="44"/>
      <c r="D34" s="45" t="str">
        <f t="shared" si="3"/>
        <v>EV-01 - Side collision with obstacle</v>
      </c>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x14ac:dyDescent="0.15">
      <c r="A35" s="42" t="str">
        <f t="shared" si="2"/>
        <v>EV00</v>
      </c>
      <c r="B35" s="79" t="s">
        <v>193</v>
      </c>
      <c r="C35" s="44"/>
      <c r="D35" s="45" t="str">
        <f t="shared" si="3"/>
        <v>EV00 - Collision with other vehicle</v>
      </c>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x14ac:dyDescent="0.15">
      <c r="A36" s="42" t="str">
        <f t="shared" si="2"/>
        <v>EV01</v>
      </c>
      <c r="B36" s="43" t="s">
        <v>194</v>
      </c>
      <c r="C36" s="44"/>
      <c r="D36" s="45" t="str">
        <f t="shared" si="3"/>
        <v>EV01 - Collision with train</v>
      </c>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x14ac:dyDescent="0.15">
      <c r="A37" s="42" t="str">
        <f t="shared" si="2"/>
        <v>EV02</v>
      </c>
      <c r="B37" s="43" t="s">
        <v>195</v>
      </c>
      <c r="C37" s="44"/>
      <c r="D37" s="45" t="str">
        <f t="shared" si="3"/>
        <v>EV02 - Collision with pedestrian</v>
      </c>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x14ac:dyDescent="0.15">
      <c r="A38" s="42" t="str">
        <f t="shared" si="2"/>
        <v>EV03</v>
      </c>
      <c r="B38" s="43" t="s">
        <v>196</v>
      </c>
      <c r="C38" s="44"/>
      <c r="D38" s="45" t="str">
        <f t="shared" si="3"/>
        <v>EV03 - Car spins out of control</v>
      </c>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x14ac:dyDescent="0.15">
      <c r="A39" s="42" t="str">
        <f t="shared" si="2"/>
        <v>EV04</v>
      </c>
      <c r="B39" s="43" t="s">
        <v>197</v>
      </c>
      <c r="C39" s="44"/>
      <c r="D39" s="45" t="str">
        <f t="shared" si="3"/>
        <v>EV04 - Car comes off the road</v>
      </c>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x14ac:dyDescent="0.15">
      <c r="A40" s="42" t="str">
        <f t="shared" si="2"/>
        <v>EV05</v>
      </c>
      <c r="B40" s="43" t="s">
        <v>198</v>
      </c>
      <c r="C40" s="44"/>
      <c r="D40" s="45" t="str">
        <f t="shared" si="3"/>
        <v>EV05 - Car catches file</v>
      </c>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x14ac:dyDescent="0.15">
      <c r="A41" s="42" t="str">
        <f t="shared" si="2"/>
        <v>EV06</v>
      </c>
      <c r="B41" s="43" t="s">
        <v>31</v>
      </c>
      <c r="C41" s="44"/>
      <c r="D41" s="45" t="str">
        <f t="shared" si="3"/>
        <v>EV06 - N/A</v>
      </c>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x14ac:dyDescent="0.15">
      <c r="A42" s="50"/>
      <c r="B42" s="51"/>
      <c r="C42" s="52"/>
      <c r="D42" s="51"/>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x14ac:dyDescent="0.15">
      <c r="A43" s="35"/>
      <c r="B43" s="35"/>
      <c r="C43" s="33"/>
      <c r="D43" s="35"/>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x14ac:dyDescent="0.1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x14ac:dyDescent="0.1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5.75" customHeight="1" x14ac:dyDescent="0.1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5.75" customHeight="1" x14ac:dyDescent="0.1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customHeight="1" x14ac:dyDescent="0.1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5.75" customHeight="1" x14ac:dyDescent="0.1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5.75" customHeight="1" x14ac:dyDescent="0.1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5.75" customHeight="1" x14ac:dyDescent="0.1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3" x14ac:dyDescent="0.1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3" x14ac:dyDescent="0.1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3" x14ac:dyDescent="0.1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3" x14ac:dyDescent="0.1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3" x14ac:dyDescent="0.1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3" x14ac:dyDescent="0.1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3" x14ac:dyDescent="0.1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3" x14ac:dyDescent="0.1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3" x14ac:dyDescent="0.1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3" x14ac:dyDescent="0.1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3" x14ac:dyDescent="0.1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3" x14ac:dyDescent="0.1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3" x14ac:dyDescent="0.1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3" x14ac:dyDescent="0.1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3" x14ac:dyDescent="0.1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3" x14ac:dyDescent="0.1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3" x14ac:dyDescent="0.1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3" x14ac:dyDescent="0.1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3" x14ac:dyDescent="0.1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3" x14ac:dyDescent="0.1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3" x14ac:dyDescent="0.1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3" x14ac:dyDescent="0.1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3" x14ac:dyDescent="0.1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3" x14ac:dyDescent="0.1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3" x14ac:dyDescent="0.1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3" x14ac:dyDescent="0.1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3" x14ac:dyDescent="0.1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3" x14ac:dyDescent="0.1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3" x14ac:dyDescent="0.1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3" x14ac:dyDescent="0.1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3" x14ac:dyDescent="0.1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3" x14ac:dyDescent="0.1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3" x14ac:dyDescent="0.1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3" x14ac:dyDescent="0.1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3" x14ac:dyDescent="0.1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3" x14ac:dyDescent="0.1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3" x14ac:dyDescent="0.1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3" x14ac:dyDescent="0.1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3" x14ac:dyDescent="0.1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3" x14ac:dyDescent="0.1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3" x14ac:dyDescent="0.1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3" x14ac:dyDescent="0.1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3" x14ac:dyDescent="0.1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3" x14ac:dyDescent="0.1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3" x14ac:dyDescent="0.1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3" x14ac:dyDescent="0.1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3" x14ac:dyDescent="0.1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3" x14ac:dyDescent="0.1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3" x14ac:dyDescent="0.1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3" x14ac:dyDescent="0.1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3" x14ac:dyDescent="0.1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3" x14ac:dyDescent="0.1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3" x14ac:dyDescent="0.1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3" x14ac:dyDescent="0.1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3" x14ac:dyDescent="0.1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3" x14ac:dyDescent="0.1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3" x14ac:dyDescent="0.1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3" x14ac:dyDescent="0.1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3" x14ac:dyDescent="0.1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3" x14ac:dyDescent="0.1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3" x14ac:dyDescent="0.1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3" x14ac:dyDescent="0.1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3" x14ac:dyDescent="0.1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3" x14ac:dyDescent="0.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3" x14ac:dyDescent="0.1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3" x14ac:dyDescent="0.1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3" x14ac:dyDescent="0.1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3" x14ac:dyDescent="0.1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3" x14ac:dyDescent="0.1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3" x14ac:dyDescent="0.1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3" x14ac:dyDescent="0.1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3" x14ac:dyDescent="0.1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3" x14ac:dyDescent="0.1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3" x14ac:dyDescent="0.1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3" x14ac:dyDescent="0.1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3" x14ac:dyDescent="0.1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3" x14ac:dyDescent="0.1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3" x14ac:dyDescent="0.1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3" x14ac:dyDescent="0.1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3" x14ac:dyDescent="0.1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3" x14ac:dyDescent="0.1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3" x14ac:dyDescent="0.1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3" x14ac:dyDescent="0.1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3" x14ac:dyDescent="0.1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3" x14ac:dyDescent="0.1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3" x14ac:dyDescent="0.1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3" x14ac:dyDescent="0.1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3" x14ac:dyDescent="0.1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3" x14ac:dyDescent="0.1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3" x14ac:dyDescent="0.1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3" x14ac:dyDescent="0.1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3" x14ac:dyDescent="0.1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3" x14ac:dyDescent="0.1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3" x14ac:dyDescent="0.1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3" x14ac:dyDescent="0.1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3" x14ac:dyDescent="0.1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3" x14ac:dyDescent="0.1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3" x14ac:dyDescent="0.1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3" x14ac:dyDescent="0.1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3" x14ac:dyDescent="0.1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3" x14ac:dyDescent="0.1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3" x14ac:dyDescent="0.1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3" x14ac:dyDescent="0.1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3" x14ac:dyDescent="0.1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3" x14ac:dyDescent="0.1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3" x14ac:dyDescent="0.1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3" x14ac:dyDescent="0.1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3" x14ac:dyDescent="0.1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3" x14ac:dyDescent="0.1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3" x14ac:dyDescent="0.1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3" x14ac:dyDescent="0.1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3" x14ac:dyDescent="0.1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3" x14ac:dyDescent="0.1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3" x14ac:dyDescent="0.1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3" x14ac:dyDescent="0.1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3" x14ac:dyDescent="0.1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3" x14ac:dyDescent="0.1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3" x14ac:dyDescent="0.1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3" x14ac:dyDescent="0.1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3" x14ac:dyDescent="0.1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3" x14ac:dyDescent="0.1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3" x14ac:dyDescent="0.1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3" x14ac:dyDescent="0.1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3" x14ac:dyDescent="0.1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3" x14ac:dyDescent="0.1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3" x14ac:dyDescent="0.1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3" x14ac:dyDescent="0.1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3" x14ac:dyDescent="0.1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3" x14ac:dyDescent="0.1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3" x14ac:dyDescent="0.1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3" x14ac:dyDescent="0.1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3" x14ac:dyDescent="0.1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3" x14ac:dyDescent="0.1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3" x14ac:dyDescent="0.1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3" x14ac:dyDescent="0.1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3" x14ac:dyDescent="0.1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3" x14ac:dyDescent="0.1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3" x14ac:dyDescent="0.1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3" x14ac:dyDescent="0.1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3" x14ac:dyDescent="0.1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3" x14ac:dyDescent="0.1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3" x14ac:dyDescent="0.1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3" x14ac:dyDescent="0.1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3" x14ac:dyDescent="0.1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3" x14ac:dyDescent="0.1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3" x14ac:dyDescent="0.1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3" x14ac:dyDescent="0.1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3" x14ac:dyDescent="0.1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3" x14ac:dyDescent="0.1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3" x14ac:dyDescent="0.1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3" x14ac:dyDescent="0.1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3" x14ac:dyDescent="0.1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3" x14ac:dyDescent="0.1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3" x14ac:dyDescent="0.1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3" x14ac:dyDescent="0.1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3" x14ac:dyDescent="0.1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3" x14ac:dyDescent="0.1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3" x14ac:dyDescent="0.1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3" x14ac:dyDescent="0.1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3" x14ac:dyDescent="0.1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3" x14ac:dyDescent="0.1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3" x14ac:dyDescent="0.1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3" x14ac:dyDescent="0.1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3" x14ac:dyDescent="0.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3" x14ac:dyDescent="0.1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3" x14ac:dyDescent="0.1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3" x14ac:dyDescent="0.1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3" x14ac:dyDescent="0.1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3" x14ac:dyDescent="0.1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3" x14ac:dyDescent="0.1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3" x14ac:dyDescent="0.1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3" x14ac:dyDescent="0.1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3" x14ac:dyDescent="0.1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3" x14ac:dyDescent="0.1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3" x14ac:dyDescent="0.1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3" x14ac:dyDescent="0.1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3" x14ac:dyDescent="0.1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3" x14ac:dyDescent="0.1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3" x14ac:dyDescent="0.1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3" x14ac:dyDescent="0.1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3" x14ac:dyDescent="0.1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3" x14ac:dyDescent="0.1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3" x14ac:dyDescent="0.1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3" x14ac:dyDescent="0.1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3" x14ac:dyDescent="0.1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3" x14ac:dyDescent="0.1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3" x14ac:dyDescent="0.1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3" x14ac:dyDescent="0.1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3" x14ac:dyDescent="0.1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3" x14ac:dyDescent="0.1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3" x14ac:dyDescent="0.1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3" x14ac:dyDescent="0.1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3" x14ac:dyDescent="0.1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3" x14ac:dyDescent="0.1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3" x14ac:dyDescent="0.1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3" x14ac:dyDescent="0.1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3" x14ac:dyDescent="0.1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3" x14ac:dyDescent="0.1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3" x14ac:dyDescent="0.1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3" x14ac:dyDescent="0.1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3" x14ac:dyDescent="0.1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3" x14ac:dyDescent="0.1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3" x14ac:dyDescent="0.1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3" x14ac:dyDescent="0.1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3" x14ac:dyDescent="0.1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3" x14ac:dyDescent="0.1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3" x14ac:dyDescent="0.1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3" x14ac:dyDescent="0.1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3" x14ac:dyDescent="0.1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3" x14ac:dyDescent="0.1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3" x14ac:dyDescent="0.1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3" x14ac:dyDescent="0.1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3" x14ac:dyDescent="0.1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3" x14ac:dyDescent="0.1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3" x14ac:dyDescent="0.1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3" x14ac:dyDescent="0.1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3" x14ac:dyDescent="0.1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3" x14ac:dyDescent="0.1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3" x14ac:dyDescent="0.1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3" x14ac:dyDescent="0.1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3" x14ac:dyDescent="0.1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3" x14ac:dyDescent="0.1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3" x14ac:dyDescent="0.1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3" x14ac:dyDescent="0.1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3" x14ac:dyDescent="0.1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3" x14ac:dyDescent="0.1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3" x14ac:dyDescent="0.1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3" x14ac:dyDescent="0.1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3" x14ac:dyDescent="0.1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3" x14ac:dyDescent="0.1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3" x14ac:dyDescent="0.1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3" x14ac:dyDescent="0.1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3" x14ac:dyDescent="0.1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3" x14ac:dyDescent="0.1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3" x14ac:dyDescent="0.1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3" x14ac:dyDescent="0.1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3" x14ac:dyDescent="0.1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3" x14ac:dyDescent="0.1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3" x14ac:dyDescent="0.1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3" x14ac:dyDescent="0.1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3" x14ac:dyDescent="0.1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3" x14ac:dyDescent="0.1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3" x14ac:dyDescent="0.1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3" x14ac:dyDescent="0.1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3" x14ac:dyDescent="0.1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3" x14ac:dyDescent="0.1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3" x14ac:dyDescent="0.1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3" x14ac:dyDescent="0.1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3" x14ac:dyDescent="0.1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3" x14ac:dyDescent="0.1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3" x14ac:dyDescent="0.1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3" x14ac:dyDescent="0.1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3" x14ac:dyDescent="0.1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3" x14ac:dyDescent="0.1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3" x14ac:dyDescent="0.1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3" x14ac:dyDescent="0.1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3" x14ac:dyDescent="0.1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3" x14ac:dyDescent="0.1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3" x14ac:dyDescent="0.1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3" x14ac:dyDescent="0.1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3" x14ac:dyDescent="0.1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3" x14ac:dyDescent="0.1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3" x14ac:dyDescent="0.1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3" x14ac:dyDescent="0.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3" x14ac:dyDescent="0.1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3" x14ac:dyDescent="0.1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3" x14ac:dyDescent="0.1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3" x14ac:dyDescent="0.1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3" x14ac:dyDescent="0.1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3" x14ac:dyDescent="0.1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3" x14ac:dyDescent="0.1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3" x14ac:dyDescent="0.1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3" x14ac:dyDescent="0.1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3" x14ac:dyDescent="0.1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3" x14ac:dyDescent="0.1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3" x14ac:dyDescent="0.1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3" x14ac:dyDescent="0.1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3" x14ac:dyDescent="0.1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3" x14ac:dyDescent="0.1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3" x14ac:dyDescent="0.1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3" x14ac:dyDescent="0.1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3" x14ac:dyDescent="0.1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3" x14ac:dyDescent="0.1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3" x14ac:dyDescent="0.1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3" x14ac:dyDescent="0.1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3" x14ac:dyDescent="0.1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3" x14ac:dyDescent="0.1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3" x14ac:dyDescent="0.1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3" x14ac:dyDescent="0.1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3" x14ac:dyDescent="0.1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3" x14ac:dyDescent="0.1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3" x14ac:dyDescent="0.1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3" x14ac:dyDescent="0.1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3" x14ac:dyDescent="0.1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3" x14ac:dyDescent="0.1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3" x14ac:dyDescent="0.1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3" x14ac:dyDescent="0.1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3" x14ac:dyDescent="0.1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3" x14ac:dyDescent="0.1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3" x14ac:dyDescent="0.1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3" x14ac:dyDescent="0.1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3" x14ac:dyDescent="0.1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3" x14ac:dyDescent="0.1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3" x14ac:dyDescent="0.1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3" x14ac:dyDescent="0.1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3" x14ac:dyDescent="0.1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3" x14ac:dyDescent="0.1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3" x14ac:dyDescent="0.1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3" x14ac:dyDescent="0.1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3" x14ac:dyDescent="0.1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3" x14ac:dyDescent="0.1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3" x14ac:dyDescent="0.1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3" x14ac:dyDescent="0.1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3" x14ac:dyDescent="0.1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3" x14ac:dyDescent="0.1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3" x14ac:dyDescent="0.1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3" x14ac:dyDescent="0.1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3" x14ac:dyDescent="0.1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3" x14ac:dyDescent="0.1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3" x14ac:dyDescent="0.1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3" x14ac:dyDescent="0.1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3" x14ac:dyDescent="0.1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3" x14ac:dyDescent="0.1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3" x14ac:dyDescent="0.1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3" x14ac:dyDescent="0.1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3" x14ac:dyDescent="0.1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3" x14ac:dyDescent="0.1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3" x14ac:dyDescent="0.1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3" x14ac:dyDescent="0.1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3" x14ac:dyDescent="0.1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3" x14ac:dyDescent="0.1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3" x14ac:dyDescent="0.1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3" x14ac:dyDescent="0.1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3" x14ac:dyDescent="0.1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3" x14ac:dyDescent="0.1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3" x14ac:dyDescent="0.1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3" x14ac:dyDescent="0.1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3" x14ac:dyDescent="0.1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3" x14ac:dyDescent="0.1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3" x14ac:dyDescent="0.1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3" x14ac:dyDescent="0.1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3" x14ac:dyDescent="0.1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3" x14ac:dyDescent="0.1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3" x14ac:dyDescent="0.1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3" x14ac:dyDescent="0.1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3" x14ac:dyDescent="0.1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3" x14ac:dyDescent="0.1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3" x14ac:dyDescent="0.1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3" x14ac:dyDescent="0.1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3" x14ac:dyDescent="0.1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3" x14ac:dyDescent="0.1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3" x14ac:dyDescent="0.1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3" x14ac:dyDescent="0.1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3" x14ac:dyDescent="0.1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3" x14ac:dyDescent="0.1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3" x14ac:dyDescent="0.1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3" x14ac:dyDescent="0.1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3" x14ac:dyDescent="0.1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3" x14ac:dyDescent="0.1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3" x14ac:dyDescent="0.1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3" x14ac:dyDescent="0.1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3" x14ac:dyDescent="0.1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3" x14ac:dyDescent="0.1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3" x14ac:dyDescent="0.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3" x14ac:dyDescent="0.1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3" x14ac:dyDescent="0.1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3" x14ac:dyDescent="0.1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3" x14ac:dyDescent="0.1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3" x14ac:dyDescent="0.1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3" x14ac:dyDescent="0.1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3" x14ac:dyDescent="0.1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3" x14ac:dyDescent="0.1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3" x14ac:dyDescent="0.1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3" x14ac:dyDescent="0.1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3" x14ac:dyDescent="0.1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3" x14ac:dyDescent="0.1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3" x14ac:dyDescent="0.1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3" x14ac:dyDescent="0.1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3" x14ac:dyDescent="0.1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3" x14ac:dyDescent="0.1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3" x14ac:dyDescent="0.1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3" x14ac:dyDescent="0.1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3" x14ac:dyDescent="0.1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3" x14ac:dyDescent="0.1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3" x14ac:dyDescent="0.1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3" x14ac:dyDescent="0.1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3" x14ac:dyDescent="0.1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3" x14ac:dyDescent="0.1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3" x14ac:dyDescent="0.1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3" x14ac:dyDescent="0.1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3" x14ac:dyDescent="0.1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3" x14ac:dyDescent="0.1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3" x14ac:dyDescent="0.1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3" x14ac:dyDescent="0.1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3" x14ac:dyDescent="0.1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3" x14ac:dyDescent="0.1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3" x14ac:dyDescent="0.1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3" x14ac:dyDescent="0.1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3" x14ac:dyDescent="0.1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3" x14ac:dyDescent="0.1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3" x14ac:dyDescent="0.1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3" x14ac:dyDescent="0.1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3" x14ac:dyDescent="0.1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3" x14ac:dyDescent="0.1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3" x14ac:dyDescent="0.1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3" x14ac:dyDescent="0.1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3" x14ac:dyDescent="0.1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3" x14ac:dyDescent="0.1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3" x14ac:dyDescent="0.1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3" x14ac:dyDescent="0.1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3" x14ac:dyDescent="0.1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3" x14ac:dyDescent="0.1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3" x14ac:dyDescent="0.1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3" x14ac:dyDescent="0.1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3" x14ac:dyDescent="0.1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3" x14ac:dyDescent="0.1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3" x14ac:dyDescent="0.1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3" x14ac:dyDescent="0.1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3" x14ac:dyDescent="0.1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3" x14ac:dyDescent="0.1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3" x14ac:dyDescent="0.1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3" x14ac:dyDescent="0.1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3" x14ac:dyDescent="0.1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3" x14ac:dyDescent="0.1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3" x14ac:dyDescent="0.1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3" x14ac:dyDescent="0.1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3" x14ac:dyDescent="0.1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3" x14ac:dyDescent="0.1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3" x14ac:dyDescent="0.1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3" x14ac:dyDescent="0.1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3" x14ac:dyDescent="0.1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3" x14ac:dyDescent="0.1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3" x14ac:dyDescent="0.1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3" x14ac:dyDescent="0.1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3" x14ac:dyDescent="0.1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3" x14ac:dyDescent="0.1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3" x14ac:dyDescent="0.1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3" x14ac:dyDescent="0.1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3" x14ac:dyDescent="0.1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3" x14ac:dyDescent="0.1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3" x14ac:dyDescent="0.1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3" x14ac:dyDescent="0.1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3" x14ac:dyDescent="0.1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3" x14ac:dyDescent="0.1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3" x14ac:dyDescent="0.1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3" x14ac:dyDescent="0.1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3" x14ac:dyDescent="0.1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3" x14ac:dyDescent="0.1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3" x14ac:dyDescent="0.1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3" x14ac:dyDescent="0.1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3" x14ac:dyDescent="0.1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3" x14ac:dyDescent="0.1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3" x14ac:dyDescent="0.1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3" x14ac:dyDescent="0.1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3" x14ac:dyDescent="0.1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3" x14ac:dyDescent="0.1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3" x14ac:dyDescent="0.1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3" x14ac:dyDescent="0.1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3" x14ac:dyDescent="0.1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3" x14ac:dyDescent="0.1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3" x14ac:dyDescent="0.1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3" x14ac:dyDescent="0.1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3" x14ac:dyDescent="0.1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3" x14ac:dyDescent="0.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3" x14ac:dyDescent="0.1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3" x14ac:dyDescent="0.1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3" x14ac:dyDescent="0.1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3" x14ac:dyDescent="0.1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3" x14ac:dyDescent="0.1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3" x14ac:dyDescent="0.1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3" x14ac:dyDescent="0.1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3" x14ac:dyDescent="0.1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3" x14ac:dyDescent="0.1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3" x14ac:dyDescent="0.1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3" x14ac:dyDescent="0.1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3" x14ac:dyDescent="0.1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3" x14ac:dyDescent="0.1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3" x14ac:dyDescent="0.1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3" x14ac:dyDescent="0.1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3" x14ac:dyDescent="0.1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3" x14ac:dyDescent="0.1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3" x14ac:dyDescent="0.1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3" x14ac:dyDescent="0.1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3" x14ac:dyDescent="0.1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3" x14ac:dyDescent="0.1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3" x14ac:dyDescent="0.1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3" x14ac:dyDescent="0.1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3" x14ac:dyDescent="0.1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3" x14ac:dyDescent="0.1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3" x14ac:dyDescent="0.1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3" x14ac:dyDescent="0.1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3" x14ac:dyDescent="0.1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3" x14ac:dyDescent="0.1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3" x14ac:dyDescent="0.1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3" x14ac:dyDescent="0.1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3" x14ac:dyDescent="0.1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3" x14ac:dyDescent="0.1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3" x14ac:dyDescent="0.1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3" x14ac:dyDescent="0.1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3" x14ac:dyDescent="0.1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3" x14ac:dyDescent="0.1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3" x14ac:dyDescent="0.1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3" x14ac:dyDescent="0.1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3" x14ac:dyDescent="0.1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3" x14ac:dyDescent="0.1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3" x14ac:dyDescent="0.1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3" x14ac:dyDescent="0.1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3" x14ac:dyDescent="0.1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3" x14ac:dyDescent="0.1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3" x14ac:dyDescent="0.1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3" x14ac:dyDescent="0.1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3" x14ac:dyDescent="0.1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3" x14ac:dyDescent="0.1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3" x14ac:dyDescent="0.1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3" x14ac:dyDescent="0.1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3" x14ac:dyDescent="0.1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3" x14ac:dyDescent="0.1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3" x14ac:dyDescent="0.1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3" x14ac:dyDescent="0.1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3" x14ac:dyDescent="0.1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3" x14ac:dyDescent="0.1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3" x14ac:dyDescent="0.1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3" x14ac:dyDescent="0.1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3" x14ac:dyDescent="0.1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3" x14ac:dyDescent="0.1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3" x14ac:dyDescent="0.1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3" x14ac:dyDescent="0.1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3" x14ac:dyDescent="0.1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3" x14ac:dyDescent="0.1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3" x14ac:dyDescent="0.1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3" x14ac:dyDescent="0.1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3" x14ac:dyDescent="0.1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3" x14ac:dyDescent="0.1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3" x14ac:dyDescent="0.1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3" x14ac:dyDescent="0.1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3" x14ac:dyDescent="0.1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3" x14ac:dyDescent="0.1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3" x14ac:dyDescent="0.1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3" x14ac:dyDescent="0.1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3" x14ac:dyDescent="0.1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3" x14ac:dyDescent="0.1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3" x14ac:dyDescent="0.1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3" x14ac:dyDescent="0.1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3" x14ac:dyDescent="0.1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3" x14ac:dyDescent="0.1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3" x14ac:dyDescent="0.1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3" x14ac:dyDescent="0.1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3" x14ac:dyDescent="0.1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3" x14ac:dyDescent="0.1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3" x14ac:dyDescent="0.1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3" x14ac:dyDescent="0.1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3" x14ac:dyDescent="0.1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3" x14ac:dyDescent="0.1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3" x14ac:dyDescent="0.1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3" x14ac:dyDescent="0.1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3" x14ac:dyDescent="0.1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3" x14ac:dyDescent="0.1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3" x14ac:dyDescent="0.1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3" x14ac:dyDescent="0.1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3" x14ac:dyDescent="0.1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3" x14ac:dyDescent="0.1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3" x14ac:dyDescent="0.1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3" x14ac:dyDescent="0.1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3" x14ac:dyDescent="0.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3" x14ac:dyDescent="0.1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3" x14ac:dyDescent="0.1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3" x14ac:dyDescent="0.1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3" x14ac:dyDescent="0.1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3" x14ac:dyDescent="0.1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3" x14ac:dyDescent="0.1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3" x14ac:dyDescent="0.1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3" x14ac:dyDescent="0.1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3" x14ac:dyDescent="0.1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3" x14ac:dyDescent="0.1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3" x14ac:dyDescent="0.1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3" x14ac:dyDescent="0.1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3" x14ac:dyDescent="0.1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3" x14ac:dyDescent="0.1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3" x14ac:dyDescent="0.1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3" x14ac:dyDescent="0.1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3" x14ac:dyDescent="0.1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3" x14ac:dyDescent="0.1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3" x14ac:dyDescent="0.1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3" x14ac:dyDescent="0.1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3" x14ac:dyDescent="0.1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3" x14ac:dyDescent="0.1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3" x14ac:dyDescent="0.1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3" x14ac:dyDescent="0.1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3" x14ac:dyDescent="0.1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3" x14ac:dyDescent="0.1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3" x14ac:dyDescent="0.1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3" x14ac:dyDescent="0.1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3" x14ac:dyDescent="0.1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3" x14ac:dyDescent="0.1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3" x14ac:dyDescent="0.1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3" x14ac:dyDescent="0.1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3" x14ac:dyDescent="0.1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3" x14ac:dyDescent="0.1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3" x14ac:dyDescent="0.1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3" x14ac:dyDescent="0.1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3" x14ac:dyDescent="0.1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3" x14ac:dyDescent="0.1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3" x14ac:dyDescent="0.1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3" x14ac:dyDescent="0.1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3" x14ac:dyDescent="0.1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3" x14ac:dyDescent="0.1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3" x14ac:dyDescent="0.1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3" x14ac:dyDescent="0.1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3" x14ac:dyDescent="0.1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3" x14ac:dyDescent="0.1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3" x14ac:dyDescent="0.1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3" x14ac:dyDescent="0.1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3" x14ac:dyDescent="0.1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3" x14ac:dyDescent="0.1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3" x14ac:dyDescent="0.1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3" x14ac:dyDescent="0.1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3" x14ac:dyDescent="0.1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3" x14ac:dyDescent="0.1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3" x14ac:dyDescent="0.1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3" x14ac:dyDescent="0.1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3" x14ac:dyDescent="0.1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3" x14ac:dyDescent="0.1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3" x14ac:dyDescent="0.1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3" x14ac:dyDescent="0.1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3" x14ac:dyDescent="0.1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3" x14ac:dyDescent="0.1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3" x14ac:dyDescent="0.1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3" x14ac:dyDescent="0.1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3" x14ac:dyDescent="0.1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3" x14ac:dyDescent="0.1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3" x14ac:dyDescent="0.1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3" x14ac:dyDescent="0.1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3" x14ac:dyDescent="0.1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3" x14ac:dyDescent="0.1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3" x14ac:dyDescent="0.1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3" x14ac:dyDescent="0.1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3" x14ac:dyDescent="0.1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3" x14ac:dyDescent="0.1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3" x14ac:dyDescent="0.1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3" x14ac:dyDescent="0.1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3" x14ac:dyDescent="0.1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3" x14ac:dyDescent="0.1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3" x14ac:dyDescent="0.1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3" x14ac:dyDescent="0.1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3" x14ac:dyDescent="0.1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3" x14ac:dyDescent="0.1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3" x14ac:dyDescent="0.1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3" x14ac:dyDescent="0.1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3" x14ac:dyDescent="0.1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3" x14ac:dyDescent="0.1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3" x14ac:dyDescent="0.1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3" x14ac:dyDescent="0.1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3" x14ac:dyDescent="0.1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3" x14ac:dyDescent="0.1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3" x14ac:dyDescent="0.1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3" x14ac:dyDescent="0.1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3" x14ac:dyDescent="0.1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3" x14ac:dyDescent="0.1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3" x14ac:dyDescent="0.1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3" x14ac:dyDescent="0.1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3" x14ac:dyDescent="0.1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3" x14ac:dyDescent="0.1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3" x14ac:dyDescent="0.1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3" x14ac:dyDescent="0.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3" x14ac:dyDescent="0.1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3" x14ac:dyDescent="0.1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3" x14ac:dyDescent="0.1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3" x14ac:dyDescent="0.1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3" x14ac:dyDescent="0.1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3" x14ac:dyDescent="0.1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3" x14ac:dyDescent="0.1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3" x14ac:dyDescent="0.1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3" x14ac:dyDescent="0.1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3" x14ac:dyDescent="0.1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3" x14ac:dyDescent="0.1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3" x14ac:dyDescent="0.1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3" x14ac:dyDescent="0.1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3" x14ac:dyDescent="0.1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3" x14ac:dyDescent="0.1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3" x14ac:dyDescent="0.1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3" x14ac:dyDescent="0.1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3" x14ac:dyDescent="0.1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3" x14ac:dyDescent="0.1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3" x14ac:dyDescent="0.1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3" x14ac:dyDescent="0.1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3" x14ac:dyDescent="0.1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3" x14ac:dyDescent="0.1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3" x14ac:dyDescent="0.1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3" x14ac:dyDescent="0.1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3" x14ac:dyDescent="0.1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3" x14ac:dyDescent="0.1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3" x14ac:dyDescent="0.1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3" x14ac:dyDescent="0.1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3" x14ac:dyDescent="0.1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3" x14ac:dyDescent="0.1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3" x14ac:dyDescent="0.1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3" x14ac:dyDescent="0.1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3" x14ac:dyDescent="0.1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3" x14ac:dyDescent="0.1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3" x14ac:dyDescent="0.1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3" x14ac:dyDescent="0.1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3" x14ac:dyDescent="0.1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3" x14ac:dyDescent="0.1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3" x14ac:dyDescent="0.1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3" x14ac:dyDescent="0.1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3" x14ac:dyDescent="0.1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3" x14ac:dyDescent="0.1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3" x14ac:dyDescent="0.1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3" x14ac:dyDescent="0.1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3" x14ac:dyDescent="0.1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3" x14ac:dyDescent="0.1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3" x14ac:dyDescent="0.1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3" x14ac:dyDescent="0.1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3" x14ac:dyDescent="0.1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3" x14ac:dyDescent="0.1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3" x14ac:dyDescent="0.1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3" x14ac:dyDescent="0.1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3" x14ac:dyDescent="0.1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3" x14ac:dyDescent="0.1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3" x14ac:dyDescent="0.1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3" x14ac:dyDescent="0.1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3" x14ac:dyDescent="0.1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3" x14ac:dyDescent="0.1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3" x14ac:dyDescent="0.1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3" x14ac:dyDescent="0.1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3" x14ac:dyDescent="0.1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3" x14ac:dyDescent="0.1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3" x14ac:dyDescent="0.1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3" x14ac:dyDescent="0.1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3" x14ac:dyDescent="0.1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3" x14ac:dyDescent="0.1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3" x14ac:dyDescent="0.1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3" x14ac:dyDescent="0.1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3" x14ac:dyDescent="0.1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3" x14ac:dyDescent="0.1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3" x14ac:dyDescent="0.1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3" x14ac:dyDescent="0.1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3" x14ac:dyDescent="0.1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3" x14ac:dyDescent="0.1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3" x14ac:dyDescent="0.1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3" x14ac:dyDescent="0.1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3" x14ac:dyDescent="0.1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3" x14ac:dyDescent="0.1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3" x14ac:dyDescent="0.1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3" x14ac:dyDescent="0.1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3" x14ac:dyDescent="0.1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3" x14ac:dyDescent="0.1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3" x14ac:dyDescent="0.1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3" x14ac:dyDescent="0.1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3" x14ac:dyDescent="0.1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3" x14ac:dyDescent="0.1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3" x14ac:dyDescent="0.1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3" x14ac:dyDescent="0.1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3" x14ac:dyDescent="0.1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3" x14ac:dyDescent="0.1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3" x14ac:dyDescent="0.1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3" x14ac:dyDescent="0.1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3" x14ac:dyDescent="0.1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3" x14ac:dyDescent="0.1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3" x14ac:dyDescent="0.1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3" x14ac:dyDescent="0.1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3" x14ac:dyDescent="0.1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3" x14ac:dyDescent="0.1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3" x14ac:dyDescent="0.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3" x14ac:dyDescent="0.1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3" x14ac:dyDescent="0.1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3" x14ac:dyDescent="0.1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3" x14ac:dyDescent="0.1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3" x14ac:dyDescent="0.1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3" x14ac:dyDescent="0.1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3" x14ac:dyDescent="0.1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3" x14ac:dyDescent="0.1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3" x14ac:dyDescent="0.1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3" x14ac:dyDescent="0.1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3" x14ac:dyDescent="0.1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3" x14ac:dyDescent="0.1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3" x14ac:dyDescent="0.1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3" x14ac:dyDescent="0.1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3" x14ac:dyDescent="0.1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3" x14ac:dyDescent="0.1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3" x14ac:dyDescent="0.1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3" x14ac:dyDescent="0.1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3" x14ac:dyDescent="0.1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3" x14ac:dyDescent="0.1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3" x14ac:dyDescent="0.1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3" x14ac:dyDescent="0.1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3" x14ac:dyDescent="0.1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3" x14ac:dyDescent="0.1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3" x14ac:dyDescent="0.1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3" x14ac:dyDescent="0.1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3" x14ac:dyDescent="0.1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3" x14ac:dyDescent="0.1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3" x14ac:dyDescent="0.1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3" x14ac:dyDescent="0.1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3" x14ac:dyDescent="0.1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3" x14ac:dyDescent="0.1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3" x14ac:dyDescent="0.1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3" x14ac:dyDescent="0.1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3" x14ac:dyDescent="0.1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3" x14ac:dyDescent="0.1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3" x14ac:dyDescent="0.1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3" x14ac:dyDescent="0.1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3" x14ac:dyDescent="0.1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3" x14ac:dyDescent="0.1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3" x14ac:dyDescent="0.1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3" x14ac:dyDescent="0.1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3" x14ac:dyDescent="0.1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3" x14ac:dyDescent="0.1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3" x14ac:dyDescent="0.1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3" x14ac:dyDescent="0.1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3" x14ac:dyDescent="0.1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3" x14ac:dyDescent="0.1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3" x14ac:dyDescent="0.1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3" x14ac:dyDescent="0.1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3" x14ac:dyDescent="0.1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3" x14ac:dyDescent="0.1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3" x14ac:dyDescent="0.1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3" x14ac:dyDescent="0.1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3" x14ac:dyDescent="0.1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3" x14ac:dyDescent="0.1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3" x14ac:dyDescent="0.1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3" x14ac:dyDescent="0.1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3" x14ac:dyDescent="0.1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3" x14ac:dyDescent="0.1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3" x14ac:dyDescent="0.1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3" x14ac:dyDescent="0.1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3" x14ac:dyDescent="0.1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3" x14ac:dyDescent="0.1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3" x14ac:dyDescent="0.1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3" x14ac:dyDescent="0.1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3" x14ac:dyDescent="0.1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3" x14ac:dyDescent="0.1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3" x14ac:dyDescent="0.1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3" x14ac:dyDescent="0.1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3" x14ac:dyDescent="0.1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3" x14ac:dyDescent="0.1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3" x14ac:dyDescent="0.1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3" x14ac:dyDescent="0.1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3" x14ac:dyDescent="0.1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3" x14ac:dyDescent="0.1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3" x14ac:dyDescent="0.1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3" x14ac:dyDescent="0.1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3" x14ac:dyDescent="0.1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3" x14ac:dyDescent="0.1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3" x14ac:dyDescent="0.1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3" x14ac:dyDescent="0.1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3" x14ac:dyDescent="0.1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3" x14ac:dyDescent="0.1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3" x14ac:dyDescent="0.1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3" x14ac:dyDescent="0.1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3" x14ac:dyDescent="0.1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3" x14ac:dyDescent="0.1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3" x14ac:dyDescent="0.1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3" x14ac:dyDescent="0.1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3" x14ac:dyDescent="0.1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3" x14ac:dyDescent="0.1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3" x14ac:dyDescent="0.1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3" x14ac:dyDescent="0.1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3" x14ac:dyDescent="0.1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3" x14ac:dyDescent="0.1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3" x14ac:dyDescent="0.1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3" x14ac:dyDescent="0.1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3" x14ac:dyDescent="0.1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3" x14ac:dyDescent="0.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3" x14ac:dyDescent="0.1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3" x14ac:dyDescent="0.1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3" x14ac:dyDescent="0.1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3" x14ac:dyDescent="0.1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3" x14ac:dyDescent="0.1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3" x14ac:dyDescent="0.1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3" x14ac:dyDescent="0.1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3" x14ac:dyDescent="0.1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3" x14ac:dyDescent="0.1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3" x14ac:dyDescent="0.1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3" x14ac:dyDescent="0.1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3" x14ac:dyDescent="0.1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3" x14ac:dyDescent="0.1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3" x14ac:dyDescent="0.1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3" x14ac:dyDescent="0.1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3" x14ac:dyDescent="0.1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3" x14ac:dyDescent="0.1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3" x14ac:dyDescent="0.1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3" x14ac:dyDescent="0.1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3" x14ac:dyDescent="0.1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3" x14ac:dyDescent="0.1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3" x14ac:dyDescent="0.1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3" x14ac:dyDescent="0.1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3" x14ac:dyDescent="0.1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3" x14ac:dyDescent="0.1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3" x14ac:dyDescent="0.1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3" x14ac:dyDescent="0.1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3" x14ac:dyDescent="0.1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3" x14ac:dyDescent="0.1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3" x14ac:dyDescent="0.1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3" x14ac:dyDescent="0.1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3" x14ac:dyDescent="0.1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3" x14ac:dyDescent="0.1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3" x14ac:dyDescent="0.1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3" x14ac:dyDescent="0.1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3" x14ac:dyDescent="0.1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3" x14ac:dyDescent="0.1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3" x14ac:dyDescent="0.1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3" x14ac:dyDescent="0.1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3" x14ac:dyDescent="0.1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3" x14ac:dyDescent="0.1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3" x14ac:dyDescent="0.1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3" x14ac:dyDescent="0.1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3" x14ac:dyDescent="0.1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3" x14ac:dyDescent="0.1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3" x14ac:dyDescent="0.1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3" x14ac:dyDescent="0.1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3" x14ac:dyDescent="0.1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3" x14ac:dyDescent="0.1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3" x14ac:dyDescent="0.1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3" x14ac:dyDescent="0.1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3" x14ac:dyDescent="0.1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3" x14ac:dyDescent="0.1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3" x14ac:dyDescent="0.1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3" x14ac:dyDescent="0.1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3" x14ac:dyDescent="0.1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3" x14ac:dyDescent="0.1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3" x14ac:dyDescent="0.1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3" x14ac:dyDescent="0.1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3" x14ac:dyDescent="0.1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3" x14ac:dyDescent="0.1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3" x14ac:dyDescent="0.1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3" x14ac:dyDescent="0.1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3" x14ac:dyDescent="0.1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3" x14ac:dyDescent="0.1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3" x14ac:dyDescent="0.1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3" x14ac:dyDescent="0.1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3" x14ac:dyDescent="0.1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3" x14ac:dyDescent="0.1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3" x14ac:dyDescent="0.1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3" x14ac:dyDescent="0.1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3" x14ac:dyDescent="0.15">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3" x14ac:dyDescent="0.15">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3" x14ac:dyDescent="0.15">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3" x14ac:dyDescent="0.15">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3" x14ac:dyDescent="0.15">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3" x14ac:dyDescent="0.15">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5:26" ht="13" x14ac:dyDescent="0.15">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5:26" ht="13" x14ac:dyDescent="0.15">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5:26" ht="13" x14ac:dyDescent="0.15">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5:26" ht="13" x14ac:dyDescent="0.15">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5:26" ht="13" x14ac:dyDescent="0.15">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5:26" ht="13" x14ac:dyDescent="0.15">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5:26" ht="13" x14ac:dyDescent="0.15">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5:26" ht="13" x14ac:dyDescent="0.15">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spans="5:26" ht="13" x14ac:dyDescent="0.15">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spans="5:26" ht="13" x14ac:dyDescent="0.15">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spans="5:26" ht="13" x14ac:dyDescent="0.15">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B6" sqref="B6"/>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15">
      <c r="A3" s="53"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3"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3"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3"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3"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3"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3"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3"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3"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200</v>
      </c>
      <c r="C19" s="54" t="s">
        <v>6</v>
      </c>
      <c r="D19" s="55"/>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3" t="s">
        <v>238</v>
      </c>
      <c r="B20" s="12" t="s">
        <v>239</v>
      </c>
      <c r="C20" s="56" t="s">
        <v>239</v>
      </c>
      <c r="D20" s="57"/>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3" t="s">
        <v>240</v>
      </c>
      <c r="B21" s="12" t="s">
        <v>241</v>
      </c>
      <c r="C21" s="56" t="s">
        <v>242</v>
      </c>
      <c r="D21" s="57"/>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3" t="s">
        <v>243</v>
      </c>
      <c r="B22" s="12" t="s">
        <v>244</v>
      </c>
      <c r="C22" s="56" t="s">
        <v>245</v>
      </c>
      <c r="D22" s="57"/>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3" t="s">
        <v>246</v>
      </c>
      <c r="B23" s="12" t="s">
        <v>247</v>
      </c>
      <c r="C23" s="56" t="s">
        <v>248</v>
      </c>
      <c r="D23" s="57"/>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9"/>
      <c r="D24" s="60"/>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5" defaultRowHeight="15.75" customHeight="1" x14ac:dyDescent="0.15"/>
  <sheetData>
    <row r="2" spans="2:7" ht="15.75" customHeight="1" x14ac:dyDescent="0.15">
      <c r="B2" s="67" t="s">
        <v>226</v>
      </c>
      <c r="C2" s="69" t="s">
        <v>199</v>
      </c>
      <c r="D2" s="71" t="s">
        <v>221</v>
      </c>
      <c r="E2" s="72"/>
      <c r="F2" s="72"/>
      <c r="G2" s="73"/>
    </row>
    <row r="3" spans="2:7" ht="15.75" customHeight="1" x14ac:dyDescent="0.15">
      <c r="B3" s="68"/>
      <c r="C3" s="70"/>
      <c r="D3" s="58" t="s">
        <v>223</v>
      </c>
      <c r="E3" s="58" t="s">
        <v>227</v>
      </c>
      <c r="F3" s="58" t="s">
        <v>230</v>
      </c>
      <c r="G3" s="58" t="s">
        <v>234</v>
      </c>
    </row>
    <row r="4" spans="2:7" ht="15.75" customHeight="1" x14ac:dyDescent="0.15">
      <c r="B4" s="74" t="s">
        <v>240</v>
      </c>
      <c r="C4" s="61" t="s">
        <v>205</v>
      </c>
      <c r="D4" s="61" t="s">
        <v>81</v>
      </c>
      <c r="E4" s="61" t="s">
        <v>81</v>
      </c>
      <c r="F4" s="61" t="s">
        <v>81</v>
      </c>
      <c r="G4" s="61" t="s">
        <v>81</v>
      </c>
    </row>
    <row r="5" spans="2:7" ht="15.75" customHeight="1" x14ac:dyDescent="0.15">
      <c r="B5" s="75"/>
      <c r="C5" s="61" t="s">
        <v>209</v>
      </c>
      <c r="D5" s="61" t="s">
        <v>81</v>
      </c>
      <c r="E5" s="61" t="s">
        <v>81</v>
      </c>
      <c r="F5" s="61" t="s">
        <v>81</v>
      </c>
      <c r="G5" s="61" t="s">
        <v>81</v>
      </c>
    </row>
    <row r="6" spans="2:7" ht="15.75" customHeight="1" x14ac:dyDescent="0.15">
      <c r="B6" s="75"/>
      <c r="C6" s="61" t="s">
        <v>213</v>
      </c>
      <c r="D6" s="61" t="s">
        <v>81</v>
      </c>
      <c r="E6" s="61" t="s">
        <v>81</v>
      </c>
      <c r="F6" s="61" t="s">
        <v>81</v>
      </c>
      <c r="G6" s="61" t="s">
        <v>160</v>
      </c>
    </row>
    <row r="7" spans="2:7" ht="15.75" customHeight="1" x14ac:dyDescent="0.15">
      <c r="B7" s="68"/>
      <c r="C7" s="61" t="s">
        <v>217</v>
      </c>
      <c r="D7" s="61" t="s">
        <v>81</v>
      </c>
      <c r="E7" s="61" t="s">
        <v>81</v>
      </c>
      <c r="F7" s="61" t="s">
        <v>160</v>
      </c>
      <c r="G7" s="61" t="s">
        <v>172</v>
      </c>
    </row>
    <row r="8" spans="2:7" ht="15.75" customHeight="1" x14ac:dyDescent="0.15">
      <c r="B8" s="74" t="s">
        <v>243</v>
      </c>
      <c r="C8" s="61" t="s">
        <v>205</v>
      </c>
      <c r="D8" s="61" t="s">
        <v>81</v>
      </c>
      <c r="E8" s="61" t="s">
        <v>81</v>
      </c>
      <c r="F8" s="61" t="s">
        <v>81</v>
      </c>
      <c r="G8" s="61" t="s">
        <v>81</v>
      </c>
    </row>
    <row r="9" spans="2:7" ht="15.75" customHeight="1" x14ac:dyDescent="0.15">
      <c r="B9" s="75"/>
      <c r="C9" s="61" t="s">
        <v>209</v>
      </c>
      <c r="D9" s="61" t="s">
        <v>81</v>
      </c>
      <c r="E9" s="61" t="s">
        <v>81</v>
      </c>
      <c r="F9" s="61" t="s">
        <v>81</v>
      </c>
      <c r="G9" s="61" t="s">
        <v>160</v>
      </c>
    </row>
    <row r="10" spans="2:7" ht="15.75" customHeight="1" x14ac:dyDescent="0.15">
      <c r="B10" s="75"/>
      <c r="C10" s="61" t="s">
        <v>213</v>
      </c>
      <c r="D10" s="61" t="s">
        <v>81</v>
      </c>
      <c r="E10" s="61" t="s">
        <v>81</v>
      </c>
      <c r="F10" s="61" t="s">
        <v>160</v>
      </c>
      <c r="G10" s="61" t="s">
        <v>172</v>
      </c>
    </row>
    <row r="11" spans="2:7" ht="15.75" customHeight="1" x14ac:dyDescent="0.15">
      <c r="B11" s="68"/>
      <c r="C11" s="61" t="s">
        <v>217</v>
      </c>
      <c r="D11" s="61" t="s">
        <v>81</v>
      </c>
      <c r="E11" s="61" t="s">
        <v>160</v>
      </c>
      <c r="F11" s="61" t="s">
        <v>172</v>
      </c>
      <c r="G11" s="61" t="s">
        <v>249</v>
      </c>
    </row>
    <row r="12" spans="2:7" ht="15.75" customHeight="1" x14ac:dyDescent="0.15">
      <c r="B12" s="74" t="s">
        <v>246</v>
      </c>
      <c r="C12" s="61" t="s">
        <v>205</v>
      </c>
      <c r="D12" s="61" t="s">
        <v>81</v>
      </c>
      <c r="E12" s="61" t="s">
        <v>81</v>
      </c>
      <c r="F12" s="61" t="s">
        <v>81</v>
      </c>
      <c r="G12" s="61" t="s">
        <v>160</v>
      </c>
    </row>
    <row r="13" spans="2:7" ht="15.75" customHeight="1" x14ac:dyDescent="0.15">
      <c r="B13" s="75"/>
      <c r="C13" s="61" t="s">
        <v>209</v>
      </c>
      <c r="D13" s="61" t="s">
        <v>81</v>
      </c>
      <c r="E13" s="61" t="s">
        <v>81</v>
      </c>
      <c r="F13" s="61" t="s">
        <v>160</v>
      </c>
      <c r="G13" s="61" t="s">
        <v>172</v>
      </c>
    </row>
    <row r="14" spans="2:7" ht="15.75" customHeight="1" x14ac:dyDescent="0.15">
      <c r="B14" s="75"/>
      <c r="C14" s="61" t="s">
        <v>213</v>
      </c>
      <c r="D14" s="61" t="s">
        <v>81</v>
      </c>
      <c r="E14" s="61" t="s">
        <v>160</v>
      </c>
      <c r="F14" s="61" t="s">
        <v>172</v>
      </c>
      <c r="G14" s="61" t="s">
        <v>249</v>
      </c>
    </row>
    <row r="15" spans="2:7" ht="15.75" customHeight="1" x14ac:dyDescent="0.15">
      <c r="B15" s="68"/>
      <c r="C15" s="61" t="s">
        <v>217</v>
      </c>
      <c r="D15" s="61" t="s">
        <v>81</v>
      </c>
      <c r="E15" s="61" t="s">
        <v>172</v>
      </c>
      <c r="F15" s="61" t="s">
        <v>249</v>
      </c>
      <c r="G15" s="61"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Office-Anwender</cp:lastModifiedBy>
  <dcterms:modified xsi:type="dcterms:W3CDTF">2017-10-18T09:40:59Z</dcterms:modified>
</cp:coreProperties>
</file>