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AE6E3F2B-7E9F-6944-8AB2-AC2B423DC757}" xr6:coauthVersionLast="40" xr6:coauthVersionMax="40" xr10:uidLastSave="{00000000-0000-0000-0000-000000000000}"/>
  <bookViews>
    <workbookView xWindow="640" yWindow="460" windowWidth="28100" windowHeight="16960" activeTab="8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7" r:id="rId10"/>
    <pivotCache cacheId="27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" i="4" l="1"/>
  <c r="B46" i="4"/>
  <c r="A47" i="4"/>
  <c r="B47" i="4"/>
  <c r="G47" i="2"/>
  <c r="G48" i="2"/>
  <c r="G49" i="2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<sst xmlns="http://schemas.openxmlformats.org/spreadsheetml/2006/main" count="1906" uniqueCount="54">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</sst>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All!$A$4:$A$49</c:f>
              <c:strCache>
                <c:ptCount val="4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</c:strCache>
            </c:strRef>
          </c:cat>
          <c:val>
            <c:numRef>
              <c:f>All!$B$4:$B$49</c:f>
              <c:numCache>
                <c:formatCode>General</c:formatCode>
                <c:ptCount val="45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All!$A$4:$A$49</c:f>
              <c:strCache>
                <c:ptCount val="4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</c:strCache>
            </c:strRef>
          </c:cat>
          <c:val>
            <c:numRef>
              <c:f>All!$C$4:$C$49</c:f>
              <c:numCache>
                <c:formatCode>General</c:formatCode>
                <c:ptCount val="45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All!$A$4:$A$49</c:f>
              <c:strCache>
                <c:ptCount val="4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</c:strCache>
            </c:strRef>
          </c:cat>
          <c:val>
            <c:numRef>
              <c:f>All!$D$4:$D$49</c:f>
              <c:numCache>
                <c:formatCode>General</c:formatCode>
                <c:ptCount val="45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All!$A$4:$A$49</c:f>
              <c:strCache>
                <c:ptCount val="4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</c:strCache>
            </c:strRef>
          </c:cat>
          <c:val>
            <c:numRef>
              <c:f>All!$E$4:$E$49</c:f>
              <c:numCache>
                <c:formatCode>General</c:formatCode>
                <c:ptCount val="45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All!$A$4:$A$49</c:f>
              <c:strCache>
                <c:ptCount val="45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</c:strCache>
            </c:strRef>
          </c:cat>
          <c:val>
            <c:numRef>
              <c:f>All!$F$4:$F$49</c:f>
              <c:numCache>
                <c:formatCode>General</c:formatCode>
                <c:ptCount val="45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Tamponi!$B$4:$B$48</c:f>
              <c:strCache>
                <c:ptCount val="4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</c:strCache>
            </c:strRef>
          </c:cat>
          <c:val>
            <c:numRef>
              <c:f>Tamponi!$C$4:$C$48</c:f>
              <c:numCache>
                <c:formatCode>General</c:formatCode>
                <c:ptCount val="4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'Totale dei Casi'!$A$4:$A$47</c:f>
              <c:numCache>
                <c:formatCode>m/d/yy</c:formatCode>
                <c:ptCount val="4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cat>
          <c:val>
            <c:numRef>
              <c:f>'Totale dei Casi'!$B$3:$B$47</c:f>
              <c:numCache>
                <c:formatCode>General</c:formatCode>
                <c:ptCount val="45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dateAx>
        <c:axId val="20950329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Offset val="100"/>
        <c:baseTimeUnit val="days"/>
      </c:date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Ricoverati!$A$4:$A$48</c:f>
              <c:strCache>
                <c:ptCount val="4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</c:strCache>
            </c:strRef>
          </c:cat>
          <c:val>
            <c:numRef>
              <c:f>Ricoverati!$B$4:$B$48</c:f>
              <c:numCache>
                <c:formatCode>General</c:formatCode>
                <c:ptCount val="44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Guariti'!$A$7:$A$51</c:f>
              <c:strCache>
                <c:ptCount val="4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</c:strCache>
            </c:strRef>
          </c:cat>
          <c:val>
            <c:numRef>
              <c:f>'Dimessi Guariti'!$B$7:$B$51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Intensiva'!$A$5:$A$49</c:f>
              <c:strCache>
                <c:ptCount val="4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</c:strCache>
            </c:strRef>
          </c:cat>
          <c:val>
            <c:numRef>
              <c:f>'Terapia Intensiva'!$B$5:$B$49</c:f>
              <c:numCache>
                <c:formatCode>General</c:formatCode>
                <c:ptCount val="44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Isolamento!$A$5:$A$49</c:f>
              <c:strCache>
                <c:ptCount val="4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</c:strCache>
            </c:strRef>
          </c:cat>
          <c:val>
            <c:numRef>
              <c:f>Isolamento!$B$5:$B$49</c:f>
              <c:numCache>
                <c:formatCode>General</c:formatCode>
                <c:ptCount val="44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Deceduti!$A$4:$A$48</c:f>
              <c:strCache>
                <c:ptCount val="44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</c:strCache>
            </c:strRef>
          </c:cat>
          <c:val>
            <c:numRef>
              <c:f>Deceduti!$B$4:$B$48</c:f>
              <c:numCache>
                <c:formatCode>General</c:formatCode>
                <c:ptCount val="4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79828</xdr:rowOff>
    </xdr:from>
    <xdr:to>
      <xdr:col>11</xdr:col>
      <xdr:colOff>516373</xdr:colOff>
      <xdr:row>85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12700</xdr:rowOff>
    </xdr:from>
    <xdr:to>
      <xdr:col>19</xdr:col>
      <xdr:colOff>800100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8.762596990739" createdVersion="6" refreshedVersion="6" minRefreshableVersion="3" recordCount="925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8T00:00:00" count="45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8.76411851852" createdVersion="6" refreshedVersion="6" minRefreshableVersion="3" recordCount="925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8T00:00:00" count="75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9" firstHeaderRow="0" firstDataRow="1" firstDataCol="1"/>
  <pivotFields count="19">
    <pivotField axis="axisRow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8" firstHeaderRow="1" firstDataRow="1" firstDataCol="1"/>
  <pivotFields count="19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4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8" firstHeaderRow="1" firstDataRow="1" firstDataCol="1" rowPageCount="1" colPageCount="1"/>
  <pivotFields count="16">
    <pivotField axis="axisRow" numFmtId="22" showAll="0" sortType="ascending">
      <items count="76">
        <item x="0"/>
        <item m="1" x="64"/>
        <item x="1"/>
        <item m="1" x="47"/>
        <item x="2"/>
        <item m="1" x="59"/>
        <item x="3"/>
        <item m="1" x="73"/>
        <item x="4"/>
        <item m="1" x="55"/>
        <item x="5"/>
        <item m="1" x="68"/>
        <item x="6"/>
        <item m="1" x="70"/>
        <item x="7"/>
        <item m="1" x="52"/>
        <item x="8"/>
        <item m="1" x="65"/>
        <item x="9"/>
        <item m="1" x="48"/>
        <item x="10"/>
        <item m="1" x="60"/>
        <item x="11"/>
        <item m="1" x="74"/>
        <item x="12"/>
        <item m="1" x="56"/>
        <item x="13"/>
        <item m="1" x="69"/>
        <item x="14"/>
        <item m="1" x="51"/>
        <item x="15"/>
        <item m="1" x="63"/>
        <item x="16"/>
        <item m="1" x="46"/>
        <item x="17"/>
        <item m="1" x="58"/>
        <item x="18"/>
        <item m="1" x="72"/>
        <item x="19"/>
        <item m="1" x="54"/>
        <item x="20"/>
        <item m="1" x="67"/>
        <item x="21"/>
        <item m="1" x="50"/>
        <item x="22"/>
        <item m="1" x="62"/>
        <item x="23"/>
        <item m="1" x="45"/>
        <item x="24"/>
        <item m="1" x="57"/>
        <item x="25"/>
        <item m="1" x="71"/>
        <item x="26"/>
        <item m="1" x="53"/>
        <item x="27"/>
        <item m="1" x="66"/>
        <item x="28"/>
        <item m="1" x="49"/>
        <item x="29"/>
        <item m="1" x="6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h="1" x="4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1" firstHeaderRow="1" firstDataRow="1" firstDataCol="1" rowPageCount="1" colPageCount="1"/>
  <pivotFields count="16">
    <pivotField axis="axisRow" numFmtId="22" showAll="0" sortType="ascending">
      <items count="76">
        <item x="0"/>
        <item m="1" x="64"/>
        <item x="1"/>
        <item m="1" x="47"/>
        <item x="2"/>
        <item m="1" x="59"/>
        <item x="3"/>
        <item m="1" x="73"/>
        <item x="4"/>
        <item m="1" x="55"/>
        <item x="5"/>
        <item m="1" x="68"/>
        <item x="6"/>
        <item m="1" x="70"/>
        <item x="7"/>
        <item m="1" x="52"/>
        <item x="8"/>
        <item m="1" x="65"/>
        <item x="9"/>
        <item m="1" x="48"/>
        <item x="10"/>
        <item m="1" x="60"/>
        <item x="11"/>
        <item m="1" x="74"/>
        <item x="12"/>
        <item m="1" x="56"/>
        <item x="13"/>
        <item m="1" x="69"/>
        <item x="14"/>
        <item m="1" x="51"/>
        <item x="15"/>
        <item m="1" x="63"/>
        <item x="16"/>
        <item m="1" x="46"/>
        <item x="17"/>
        <item m="1" x="58"/>
        <item x="18"/>
        <item m="1" x="72"/>
        <item x="19"/>
        <item m="1" x="54"/>
        <item x="20"/>
        <item m="1" x="67"/>
        <item x="21"/>
        <item m="1" x="50"/>
        <item x="22"/>
        <item m="1" x="62"/>
        <item x="23"/>
        <item m="1" x="45"/>
        <item x="24"/>
        <item m="1" x="57"/>
        <item x="25"/>
        <item m="1" x="71"/>
        <item x="26"/>
        <item m="1" x="53"/>
        <item x="27"/>
        <item m="1" x="66"/>
        <item x="28"/>
        <item m="1" x="49"/>
        <item x="29"/>
        <item m="1" x="6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h="1" x="4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9" firstHeaderRow="1" firstDataRow="1" firstDataCol="1" rowPageCount="1" colPageCount="1"/>
  <pivotFields count="16">
    <pivotField axis="axisRow" numFmtId="22" showAll="0" sortType="ascending">
      <items count="76">
        <item x="0"/>
        <item m="1" x="64"/>
        <item x="1"/>
        <item m="1" x="47"/>
        <item x="2"/>
        <item m="1" x="59"/>
        <item x="3"/>
        <item m="1" x="73"/>
        <item x="4"/>
        <item m="1" x="55"/>
        <item x="5"/>
        <item m="1" x="68"/>
        <item x="6"/>
        <item m="1" x="70"/>
        <item x="7"/>
        <item m="1" x="52"/>
        <item x="8"/>
        <item m="1" x="65"/>
        <item x="9"/>
        <item m="1" x="48"/>
        <item x="10"/>
        <item m="1" x="60"/>
        <item x="11"/>
        <item m="1" x="74"/>
        <item x="12"/>
        <item m="1" x="56"/>
        <item x="13"/>
        <item m="1" x="69"/>
        <item x="14"/>
        <item m="1" x="51"/>
        <item x="15"/>
        <item m="1" x="63"/>
        <item x="16"/>
        <item m="1" x="46"/>
        <item x="17"/>
        <item m="1" x="58"/>
        <item x="18"/>
        <item m="1" x="72"/>
        <item x="19"/>
        <item m="1" x="54"/>
        <item x="20"/>
        <item m="1" x="67"/>
        <item x="21"/>
        <item m="1" x="50"/>
        <item x="22"/>
        <item m="1" x="62"/>
        <item x="23"/>
        <item m="1" x="45"/>
        <item x="24"/>
        <item m="1" x="57"/>
        <item x="25"/>
        <item m="1" x="71"/>
        <item x="26"/>
        <item m="1" x="53"/>
        <item x="27"/>
        <item m="1" x="66"/>
        <item x="28"/>
        <item m="1" x="49"/>
        <item x="29"/>
        <item m="1" x="6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h="1" x="4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9" firstHeaderRow="1" firstDataRow="1" firstDataCol="1" rowPageCount="1" colPageCount="1"/>
  <pivotFields count="16">
    <pivotField axis="axisRow" numFmtId="22" showAll="0" sortType="ascending">
      <items count="76">
        <item x="0"/>
        <item m="1" x="64"/>
        <item x="1"/>
        <item m="1" x="47"/>
        <item x="2"/>
        <item m="1" x="59"/>
        <item x="3"/>
        <item m="1" x="73"/>
        <item x="4"/>
        <item m="1" x="55"/>
        <item x="5"/>
        <item m="1" x="68"/>
        <item x="6"/>
        <item m="1" x="70"/>
        <item x="7"/>
        <item m="1" x="52"/>
        <item x="8"/>
        <item m="1" x="65"/>
        <item x="9"/>
        <item m="1" x="48"/>
        <item x="10"/>
        <item m="1" x="60"/>
        <item x="11"/>
        <item m="1" x="74"/>
        <item x="12"/>
        <item m="1" x="56"/>
        <item x="13"/>
        <item m="1" x="69"/>
        <item x="14"/>
        <item m="1" x="51"/>
        <item x="15"/>
        <item m="1" x="63"/>
        <item x="16"/>
        <item m="1" x="46"/>
        <item x="17"/>
        <item m="1" x="58"/>
        <item x="18"/>
        <item m="1" x="72"/>
        <item x="19"/>
        <item m="1" x="54"/>
        <item x="20"/>
        <item m="1" x="67"/>
        <item x="21"/>
        <item m="1" x="50"/>
        <item x="22"/>
        <item m="1" x="62"/>
        <item x="23"/>
        <item m="1" x="45"/>
        <item x="24"/>
        <item m="1" x="57"/>
        <item x="25"/>
        <item m="1" x="71"/>
        <item x="26"/>
        <item m="1" x="53"/>
        <item x="27"/>
        <item m="1" x="66"/>
        <item x="28"/>
        <item m="1" x="49"/>
        <item x="29"/>
        <item m="1" x="6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h="1" x="4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8" firstHeaderRow="1" firstDataRow="1" firstDataCol="1" rowPageCount="1" colPageCount="1"/>
  <pivotFields count="16">
    <pivotField axis="axisRow" numFmtId="22" showAll="0" sortType="ascending">
      <items count="76">
        <item x="0"/>
        <item m="1" x="64"/>
        <item x="1"/>
        <item m="1" x="47"/>
        <item x="2"/>
        <item m="1" x="59"/>
        <item x="3"/>
        <item m="1" x="73"/>
        <item x="4"/>
        <item m="1" x="55"/>
        <item x="5"/>
        <item m="1" x="68"/>
        <item x="6"/>
        <item m="1" x="70"/>
        <item x="7"/>
        <item m="1" x="52"/>
        <item x="8"/>
        <item m="1" x="65"/>
        <item x="9"/>
        <item m="1" x="48"/>
        <item x="10"/>
        <item m="1" x="60"/>
        <item x="11"/>
        <item m="1" x="74"/>
        <item x="12"/>
        <item m="1" x="56"/>
        <item x="13"/>
        <item m="1" x="69"/>
        <item x="14"/>
        <item m="1" x="51"/>
        <item x="15"/>
        <item m="1" x="63"/>
        <item x="16"/>
        <item m="1" x="46"/>
        <item x="17"/>
        <item m="1" x="58"/>
        <item x="18"/>
        <item m="1" x="72"/>
        <item x="19"/>
        <item m="1" x="54"/>
        <item x="20"/>
        <item m="1" x="67"/>
        <item x="21"/>
        <item m="1" x="50"/>
        <item x="22"/>
        <item m="1" x="62"/>
        <item x="23"/>
        <item m="1" x="45"/>
        <item x="24"/>
        <item m="1" x="57"/>
        <item x="25"/>
        <item m="1" x="71"/>
        <item x="26"/>
        <item m="1" x="53"/>
        <item x="27"/>
        <item m="1" x="66"/>
        <item x="28"/>
        <item m="1" x="49"/>
        <item x="29"/>
        <item m="1" x="6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h="1" x="44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5"/>
  <sheetViews>
    <sheetView topLeftCell="A881" workbookViewId="0">
      <selection activeCell="A905" sqref="A905:Q925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9"/>
  <sheetViews>
    <sheetView topLeftCell="A49" zoomScale="91" zoomScaleNormal="91" workbookViewId="0">
      <selection activeCell="G46" sqref="G46:G4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8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3" t="s">
        <v>36</v>
      </c>
      <c r="B49" s="4">
        <v>17127</v>
      </c>
      <c r="C49" s="4">
        <v>24392</v>
      </c>
      <c r="D49" s="4">
        <v>28718</v>
      </c>
      <c r="E49" s="4">
        <v>3792</v>
      </c>
      <c r="F49" s="4">
        <v>61557</v>
      </c>
      <c r="G49">
        <f>SUM(B49:F49)</f>
        <v>135586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8"/>
  <sheetViews>
    <sheetView workbookViewId="0">
      <selection activeCell="B6" sqref="B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3" t="s">
        <v>36</v>
      </c>
      <c r="C48" s="4">
        <v>755445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7"/>
  <sheetViews>
    <sheetView workbookViewId="0">
      <selection activeCell="T33" sqref="T33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8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>
        <v>43927</v>
      </c>
      <c r="B46" s="4">
        <v>27</v>
      </c>
    </row>
    <row r="47" spans="1:2" x14ac:dyDescent="0.2">
      <c r="A47" s="5">
        <v>43928</v>
      </c>
      <c r="B47" s="4">
        <v>-258</v>
      </c>
    </row>
    <row r="48" spans="1:2" x14ac:dyDescent="0.2">
      <c r="A48" s="5" t="s">
        <v>36</v>
      </c>
      <c r="B48" s="4">
        <v>28718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1"/>
  <sheetViews>
    <sheetView topLeftCell="A4" workbookViewId="0">
      <selection activeCell="A11" sqref="A11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 t="s">
        <v>36</v>
      </c>
      <c r="B51" s="4">
        <v>24392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9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>
        <v>43927</v>
      </c>
      <c r="B47" s="4">
        <v>-79</v>
      </c>
    </row>
    <row r="48" spans="1:2" x14ac:dyDescent="0.2">
      <c r="A48" s="5">
        <v>43928</v>
      </c>
      <c r="B48" s="4">
        <v>-106</v>
      </c>
    </row>
    <row r="49" spans="1:2" x14ac:dyDescent="0.2">
      <c r="A49" s="5" t="s">
        <v>36</v>
      </c>
      <c r="B49" s="4">
        <v>3792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9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>
        <v>43927</v>
      </c>
      <c r="B47" s="4">
        <v>1993</v>
      </c>
    </row>
    <row r="48" spans="1:2" x14ac:dyDescent="0.2">
      <c r="A48" s="5">
        <v>43928</v>
      </c>
      <c r="B48" s="4">
        <v>1244</v>
      </c>
    </row>
    <row r="49" spans="1:2" x14ac:dyDescent="0.2">
      <c r="A49" s="5" t="s">
        <v>36</v>
      </c>
      <c r="B49" s="4">
        <v>61557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8"/>
  <sheetViews>
    <sheetView tabSelected="1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 t="s">
        <v>36</v>
      </c>
      <c r="B48" s="4">
        <v>17127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2020-04-07T16:22:25Z</dcterms:modified>
</cp:coreProperties>
</file>