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0637D006-2377-7F4F-98B7-D42A214563F6}" xr6:coauthVersionLast="40" xr6:coauthVersionMax="40" xr10:uidLastSave="{00000000-0000-0000-0000-000000000000}"/>
  <bookViews>
    <workbookView xWindow="440" yWindow="520" windowWidth="27180" windowHeight="16640" activeTab="1" xr2:uid="{00000000-000D-0000-FFFF-FFFF00000000}"/>
  </bookViews>
  <sheets>
    <sheet name="alldatanormalised" sheetId="1" r:id="rId1"/>
    <sheet name="All" sheetId="2" r:id="rId2"/>
    <sheet name="Totale dei Casi" sheetId="4" r:id="rId3"/>
    <sheet name="Tamponi" sheetId="13" r:id="rId4"/>
    <sheet name="Dimessi Guariti" sheetId="8" r:id="rId5"/>
    <sheet name="Deceduti" sheetId="11" r:id="rId6"/>
    <sheet name="Contagiati" sheetId="14" r:id="rId7"/>
  </sheets>
  <definedNames>
    <definedName name="_xlnm._FilterDatabase" localSheetId="0" hidden="1">alldatanormalised!$A$1:$S$1093</definedName>
  </definedNames>
  <calcPr calcId="191029"/>
  <pivotCaches>
    <pivotCache cacheId="7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5" i="14" l="1"/>
  <c r="C55" i="14"/>
  <c r="D55" i="14"/>
  <c r="E55" i="14"/>
  <c r="F55" i="14"/>
  <c r="A57" i="4"/>
  <c r="G59" i="2"/>
  <c r="G58" i="2"/>
  <c r="B57" i="4" s="1"/>
  <c r="B54" i="14" l="1"/>
  <c r="C54" i="14"/>
  <c r="F54" i="14" s="1"/>
  <c r="D54" i="14"/>
  <c r="E54" i="14"/>
  <c r="A56" i="4"/>
  <c r="B53" i="14" l="1"/>
  <c r="C53" i="14"/>
  <c r="D53" i="14"/>
  <c r="E53" i="14"/>
  <c r="A55" i="4"/>
  <c r="G57" i="2"/>
  <c r="B56" i="4" s="1"/>
  <c r="G56" i="2"/>
  <c r="B55" i="4" s="1"/>
  <c r="F53" i="14" l="1"/>
  <c r="B52" i="14"/>
  <c r="C52" i="14"/>
  <c r="D52" i="14"/>
  <c r="E52" i="14"/>
  <c r="A54" i="4"/>
  <c r="G55" i="2"/>
  <c r="B54" i="4" s="1"/>
  <c r="F52" i="14" l="1"/>
  <c r="B51" i="14"/>
  <c r="C51" i="14"/>
  <c r="D51" i="14"/>
  <c r="E51" i="14"/>
  <c r="A53" i="4"/>
  <c r="G54" i="2"/>
  <c r="B53" i="4" s="1"/>
  <c r="F51" i="14" l="1"/>
  <c r="B50" i="14"/>
  <c r="C50" i="14"/>
  <c r="D50" i="14"/>
  <c r="E50" i="14"/>
  <c r="A52" i="4"/>
  <c r="F50" i="14" l="1"/>
  <c r="B49" i="14"/>
  <c r="C49" i="14"/>
  <c r="D49" i="14"/>
  <c r="E49" i="14"/>
  <c r="A51" i="4"/>
  <c r="G53" i="2"/>
  <c r="B52" i="4" s="1"/>
  <c r="G52" i="2"/>
  <c r="B51" i="4" s="1"/>
  <c r="F49" i="14" l="1"/>
  <c r="B48" i="14"/>
  <c r="C48" i="14"/>
  <c r="D48" i="14"/>
  <c r="E48" i="14"/>
  <c r="A50" i="4"/>
  <c r="G49" i="2"/>
  <c r="B48" i="4" s="1"/>
  <c r="G50" i="2"/>
  <c r="B49" i="4" s="1"/>
  <c r="G51" i="2"/>
  <c r="B50" i="4" s="1"/>
  <c r="F48" i="14" l="1"/>
  <c r="B47" i="14"/>
  <c r="C47" i="14"/>
  <c r="D47" i="14"/>
  <c r="E47" i="14"/>
  <c r="A49" i="4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E2" i="14"/>
  <c r="D2" i="14"/>
  <c r="C2" i="14"/>
  <c r="B44" i="14"/>
  <c r="B45" i="14"/>
  <c r="B46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F42" i="14" l="1"/>
  <c r="F26" i="14"/>
  <c r="F18" i="14"/>
  <c r="F10" i="14"/>
  <c r="F4" i="14"/>
  <c r="F9" i="14"/>
  <c r="F47" i="14"/>
  <c r="F32" i="14"/>
  <c r="F16" i="14"/>
  <c r="F44" i="14"/>
  <c r="F36" i="14"/>
  <c r="F43" i="14"/>
  <c r="F19" i="14"/>
  <c r="F31" i="14"/>
  <c r="F8" i="14"/>
  <c r="F41" i="14"/>
  <c r="F25" i="14"/>
  <c r="F35" i="14"/>
  <c r="F20" i="14"/>
  <c r="F12" i="14"/>
  <c r="F11" i="14"/>
  <c r="F28" i="14"/>
  <c r="F40" i="14"/>
  <c r="F24" i="14"/>
  <c r="F3" i="14"/>
  <c r="F34" i="14"/>
  <c r="F46" i="14"/>
  <c r="F38" i="14"/>
  <c r="F14" i="14"/>
  <c r="F6" i="14"/>
  <c r="F33" i="14"/>
  <c r="F2" i="14"/>
  <c r="F27" i="14"/>
  <c r="F15" i="14"/>
  <c r="F30" i="14"/>
  <c r="F22" i="14"/>
  <c r="F17" i="14"/>
  <c r="F45" i="14"/>
  <c r="F29" i="14"/>
  <c r="F13" i="14"/>
  <c r="F37" i="14"/>
  <c r="F21" i="14"/>
  <c r="F5" i="14"/>
  <c r="F39" i="14"/>
  <c r="F23" i="14"/>
  <c r="F7" i="14"/>
  <c r="A48" i="4"/>
  <c r="A46" i="4" l="1"/>
  <c r="A47" i="4"/>
  <c r="G47" i="2"/>
  <c r="B46" i="4" s="1"/>
  <c r="G48" i="2"/>
  <c r="B47" i="4" s="1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<sst xmlns="http://schemas.openxmlformats.org/spreadsheetml/2006/main" count="2316" uniqueCount="58">
  <si>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</si>
  <si>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</si>
  <si>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</si>
  <si>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</si>
  <si>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</si>
  <si>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</si>
  <si>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</si>
  <si>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</si>
  <si>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</si>
  <si>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</si>
  <si>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</si>
  <si>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</si>
  <si>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</si>
  <si>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</si>
  <si>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</si>
  <si>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</si>
  <si>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</si>
  <si>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</si>
  <si>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</si>
  <si>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</si>
  <si>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</si>
  <si>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</si>
  <si>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</si>
  <si>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</si>
  <si>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</si>
  <si>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</si>
  <si>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</si>
  <si>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</si>
  <si>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</si>
  <si>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</si>
  <si>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</si>
  <si>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</si>
  <si>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</si>
  <si>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</si>
  <si>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</si>
  <si>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</si>
  <si>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</si>
  <si>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</si>
  <si>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</si>
  <si>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</si>
  <si>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</si>
  <si>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</si>
  <si>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</si>
  <si>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</si>
  <si>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</si>
  <si>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</si>
  <si>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</si>
  <si>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</si>
  <si>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</si>
  <si>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</si>
  <si>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</si>
  <si>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</si>
  <si>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</si>
  <si>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</si>
  <si>
    <t>Terapia intensiva</t>
  </si>
  <si>
    <t>Isolamento domiciliare</t>
  </si>
  <si>
    <t>Ricoverati con sintomi</t>
  </si>
  <si>
    <t>Totale Contagiati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</si>
</sst>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8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All!$A$4:$A$59</c:f>
              <c:strCache>
                <c:ptCount val="55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</c:strCache>
            </c:strRef>
          </c:cat>
          <c:val>
            <c:numRef>
              <c:f>All!$B$4:$B$59</c:f>
              <c:numCache>
                <c:formatCode>General</c:formatCode>
                <c:ptCount val="55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  <c:pt idx="45">
                  <c:v>542</c:v>
                </c:pt>
                <c:pt idx="46">
                  <c:v>610</c:v>
                </c:pt>
                <c:pt idx="47">
                  <c:v>570</c:v>
                </c:pt>
                <c:pt idx="48">
                  <c:v>619</c:v>
                </c:pt>
                <c:pt idx="49">
                  <c:v>431</c:v>
                </c:pt>
                <c:pt idx="50">
                  <c:v>566</c:v>
                </c:pt>
                <c:pt idx="51">
                  <c:v>602</c:v>
                </c:pt>
                <c:pt idx="52">
                  <c:v>578</c:v>
                </c:pt>
                <c:pt idx="53">
                  <c:v>525</c:v>
                </c:pt>
                <c:pt idx="5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All!$A$4:$A$59</c:f>
              <c:strCache>
                <c:ptCount val="55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</c:strCache>
            </c:strRef>
          </c:cat>
          <c:val>
            <c:numRef>
              <c:f>All!$C$4:$C$59</c:f>
              <c:numCache>
                <c:formatCode>General</c:formatCode>
                <c:ptCount val="55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  <c:pt idx="45">
                  <c:v>2099</c:v>
                </c:pt>
                <c:pt idx="46">
                  <c:v>1979</c:v>
                </c:pt>
                <c:pt idx="47">
                  <c:v>1985</c:v>
                </c:pt>
                <c:pt idx="48">
                  <c:v>2079</c:v>
                </c:pt>
                <c:pt idx="49">
                  <c:v>1677</c:v>
                </c:pt>
                <c:pt idx="50">
                  <c:v>1224</c:v>
                </c:pt>
                <c:pt idx="51">
                  <c:v>1695</c:v>
                </c:pt>
                <c:pt idx="52">
                  <c:v>962</c:v>
                </c:pt>
                <c:pt idx="53">
                  <c:v>2072</c:v>
                </c:pt>
                <c:pt idx="54">
                  <c:v>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All!$A$4:$A$59</c:f>
              <c:strCache>
                <c:ptCount val="55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</c:strCache>
            </c:strRef>
          </c:cat>
          <c:val>
            <c:numRef>
              <c:f>All!$D$4:$D$59</c:f>
              <c:numCache>
                <c:formatCode>General</c:formatCode>
                <c:ptCount val="55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  <c:pt idx="45">
                  <c:v>-233</c:v>
                </c:pt>
                <c:pt idx="46">
                  <c:v>-86</c:v>
                </c:pt>
                <c:pt idx="47">
                  <c:v>-157</c:v>
                </c:pt>
                <c:pt idx="48">
                  <c:v>-98</c:v>
                </c:pt>
                <c:pt idx="49">
                  <c:v>-297</c:v>
                </c:pt>
                <c:pt idx="50">
                  <c:v>176</c:v>
                </c:pt>
                <c:pt idx="51">
                  <c:v>-12</c:v>
                </c:pt>
                <c:pt idx="52">
                  <c:v>-368</c:v>
                </c:pt>
                <c:pt idx="53">
                  <c:v>-750</c:v>
                </c:pt>
                <c:pt idx="54">
                  <c:v>-1107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All!$A$4:$A$59</c:f>
              <c:strCache>
                <c:ptCount val="55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</c:strCache>
            </c:strRef>
          </c:cat>
          <c:val>
            <c:numRef>
              <c:f>All!$E$4:$E$59</c:f>
              <c:numCache>
                <c:formatCode>General</c:formatCode>
                <c:ptCount val="55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  <c:pt idx="54">
                  <c:v>-124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All!$A$4:$A$59</c:f>
              <c:strCache>
                <c:ptCount val="55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</c:strCache>
            </c:strRef>
          </c:cat>
          <c:val>
            <c:numRef>
              <c:f>All!$F$4:$F$59</c:f>
              <c:numCache>
                <c:formatCode>General</c:formatCode>
                <c:ptCount val="55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  <c:pt idx="45">
                  <c:v>1527</c:v>
                </c:pt>
                <c:pt idx="46">
                  <c:v>1789</c:v>
                </c:pt>
                <c:pt idx="47">
                  <c:v>1661</c:v>
                </c:pt>
                <c:pt idx="48">
                  <c:v>2210</c:v>
                </c:pt>
                <c:pt idx="49">
                  <c:v>2319</c:v>
                </c:pt>
                <c:pt idx="50">
                  <c:v>1270</c:v>
                </c:pt>
                <c:pt idx="51">
                  <c:v>761</c:v>
                </c:pt>
                <c:pt idx="52">
                  <c:v>1602</c:v>
                </c:pt>
                <c:pt idx="53">
                  <c:v>2082</c:v>
                </c:pt>
                <c:pt idx="54">
                  <c:v>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Casi'!$A$3:$A$57</c:f>
              <c:strCache>
                <c:ptCount val="55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</c:strCache>
            </c:strRef>
          </c:cat>
          <c:val>
            <c:numRef>
              <c:f>'Totale dei Casi'!$B$3:$B$57</c:f>
              <c:numCache>
                <c:formatCode>General</c:formatCode>
                <c:ptCount val="55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  <c:pt idx="53">
                  <c:v>3786</c:v>
                </c:pt>
                <c:pt idx="54">
                  <c:v>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A-3C42-AE80-01B8618D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289430607"/>
        <c:axId val="1289432287"/>
        <c:axId val="0"/>
      </c:bar3DChart>
      <c:catAx>
        <c:axId val="12894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2287"/>
        <c:crosses val="autoZero"/>
        <c:auto val="1"/>
        <c:lblAlgn val="ctr"/>
        <c:lblOffset val="100"/>
        <c:noMultiLvlLbl val="0"/>
      </c:catAx>
      <c:valAx>
        <c:axId val="12894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Tamponi!$B$4:$B$58</c:f>
              <c:strCache>
                <c:ptCount val="5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</c:strCache>
            </c:strRef>
          </c:cat>
          <c:val>
            <c:numRef>
              <c:f>Tamponi!$C$4:$C$58</c:f>
              <c:numCache>
                <c:formatCode>General</c:formatCode>
                <c:ptCount val="54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Guariti'!$A$7:$A$61</c:f>
              <c:strCache>
                <c:ptCount val="54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  <c:pt idx="52">
                  <c:v>16/04/2020 00:00</c:v>
                </c:pt>
                <c:pt idx="53">
                  <c:v>17/04/2020 00:00</c:v>
                </c:pt>
              </c:strCache>
            </c:strRef>
          </c:cat>
          <c:val>
            <c:numRef>
              <c:f>'Dimessi Guariti'!$B$7:$B$61</c:f>
              <c:numCache>
                <c:formatCode>General</c:formatCode>
                <c:ptCount val="5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Deceduti!$A$4:$A$58</c:f>
              <c:strCache>
                <c:ptCount val="54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  <c:pt idx="52">
                  <c:v>16/04/2020 00:00</c:v>
                </c:pt>
                <c:pt idx="53">
                  <c:v>17/04/2020 00:00</c:v>
                </c:pt>
              </c:strCache>
            </c:strRef>
          </c:cat>
          <c:val>
            <c:numRef>
              <c:f>Deceduti!$B$4:$B$58</c:f>
              <c:numCache>
                <c:formatCode>General</c:formatCode>
                <c:ptCount val="54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Contagiati!$C$1</c:f>
              <c:strCache>
                <c:ptCount val="1"/>
                <c:pt idx="0">
                  <c:v>Ricoverati con sintomi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Contagiati!$B$2:$B$55</c:f>
              <c:numCache>
                <c:formatCode>m/d/yy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Contagiati!$C$2:$C$55</c:f>
              <c:numCache>
                <c:formatCode>0</c:formatCode>
                <c:ptCount val="54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  <c:pt idx="46">
                  <c:v>-157</c:v>
                </c:pt>
                <c:pt idx="47">
                  <c:v>-98</c:v>
                </c:pt>
                <c:pt idx="48">
                  <c:v>-297</c:v>
                </c:pt>
                <c:pt idx="49">
                  <c:v>176</c:v>
                </c:pt>
                <c:pt idx="50">
                  <c:v>-12</c:v>
                </c:pt>
                <c:pt idx="51">
                  <c:v>-368</c:v>
                </c:pt>
                <c:pt idx="52">
                  <c:v>-750</c:v>
                </c:pt>
                <c:pt idx="53">
                  <c:v>-1107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784D-B997-1FD64DED9DB4}"/>
            </c:ext>
          </c:extLst>
        </c:ser>
        <c:ser>
          <c:idx val="1"/>
          <c:order val="1"/>
          <c:tx>
            <c:strRef>
              <c:f>Contagiati!$D$1</c:f>
              <c:strCache>
                <c:ptCount val="1"/>
                <c:pt idx="0">
                  <c:v>Terapia intensiva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Contagiati!$B$2:$B$55</c:f>
              <c:numCache>
                <c:formatCode>m/d/yy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Contagiati!$D$2:$D$55</c:f>
              <c:numCache>
                <c:formatCode>0</c:formatCode>
                <c:ptCount val="54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784D-B997-1FD64DED9DB4}"/>
            </c:ext>
          </c:extLst>
        </c:ser>
        <c:ser>
          <c:idx val="2"/>
          <c:order val="2"/>
          <c:tx>
            <c:strRef>
              <c:f>Contagiati!$E$1</c:f>
              <c:strCache>
                <c:ptCount val="1"/>
                <c:pt idx="0">
                  <c:v>Isolamento domiciliare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Contagiati!$B$2:$B$55</c:f>
              <c:numCache>
                <c:formatCode>m/d/yy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Contagiati!$E$2:$E$55</c:f>
              <c:numCache>
                <c:formatCode>0</c:formatCode>
                <c:ptCount val="54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784D-B997-1FD64DED9DB4}"/>
            </c:ext>
          </c:extLst>
        </c:ser>
        <c:ser>
          <c:idx val="3"/>
          <c:order val="3"/>
          <c:tx>
            <c:strRef>
              <c:f>Contagiati!$F$1</c:f>
              <c:strCache>
                <c:ptCount val="1"/>
                <c:pt idx="0">
                  <c:v>Totale Contagiati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Contagiati!$B$2:$B$55</c:f>
              <c:numCache>
                <c:formatCode>m/d/yy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Contagiati!$F$2:$F$55</c:f>
              <c:numCache>
                <c:formatCode>0</c:formatCode>
                <c:ptCount val="54"/>
                <c:pt idx="0">
                  <c:v>221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784D-B997-1FD64DE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28607"/>
        <c:axId val="1004731503"/>
      </c:lineChart>
      <c:dateAx>
        <c:axId val="1004728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31503"/>
        <c:crosses val="autoZero"/>
        <c:auto val="1"/>
        <c:lblOffset val="100"/>
        <c:baseTimeUnit val="days"/>
      </c:dateAx>
      <c:valAx>
        <c:axId val="1004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97692</xdr:colOff>
      <xdr:row>63</xdr:row>
      <xdr:rowOff>163564</xdr:rowOff>
    </xdr:from>
    <xdr:to>
      <xdr:col>11</xdr:col>
      <xdr:colOff>614065</xdr:colOff>
      <xdr:row>98</xdr:row>
      <xdr:rowOff>167472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8</xdr:row>
      <xdr:rowOff>25400</xdr:rowOff>
    </xdr:from>
    <xdr:to>
      <xdr:col>17</xdr:col>
      <xdr:colOff>558800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42329-B21C-3F4C-9613-44DB9979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165100</xdr:rowOff>
    </xdr:from>
    <xdr:to>
      <xdr:col>17</xdr:col>
      <xdr:colOff>292100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25400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158750</xdr:rowOff>
    </xdr:from>
    <xdr:to>
      <xdr:col>21</xdr:col>
      <xdr:colOff>177800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D750-7A75-F748-820B-2EE3CAF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8.776543287036" createdVersion="6" refreshedVersion="6" minRefreshableVersion="3" recordCount="1135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18T00:00:00" count="55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90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477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8" maxValue="3251"/>
    </cacheField>
    <cacheField name="tamponi" numFmtId="0">
      <sharedItems containsString="0" containsBlank="1" containsNumber="1" containsInteger="1" minValue="-2001" maxValue="12173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8.776837384263" createdVersion="6" refreshedVersion="6" minRefreshableVersion="3" recordCount="1135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18T00:00:00" count="85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90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477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8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5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</r>
  <r>
    <x v="45"/>
    <s v="ITA"/>
    <n v="13"/>
    <s v="Abruzzo"/>
    <n v="4235122196"/>
    <n v="1339843823"/>
    <n v="-25"/>
    <n v="-5"/>
    <n v="-30"/>
    <n v="62"/>
    <n v="32"/>
    <n v="32"/>
    <n v="32"/>
    <n v="25"/>
    <n v="15"/>
    <n v="72"/>
    <n v="1001"/>
    <m/>
    <m/>
  </r>
  <r>
    <x v="45"/>
    <s v="ITA"/>
    <n v="17"/>
    <s v="Basilicata"/>
    <n v="4063947052"/>
    <n v="1580514834"/>
    <n v="2"/>
    <n v="0"/>
    <n v="2"/>
    <n v="3"/>
    <n v="5"/>
    <n v="5"/>
    <n v="5"/>
    <n v="0"/>
    <n v="1"/>
    <n v="6"/>
    <n v="178"/>
    <m/>
    <m/>
  </r>
  <r>
    <x v="45"/>
    <s v="ITA"/>
    <n v="18"/>
    <s v="Calabria"/>
    <n v="3890597598"/>
    <n v="1659440194"/>
    <n v="-2"/>
    <n v="0"/>
    <n v="-2"/>
    <n v="12"/>
    <n v="10"/>
    <n v="10"/>
    <n v="10"/>
    <n v="4"/>
    <n v="1"/>
    <n v="15"/>
    <n v="721"/>
    <m/>
    <m/>
  </r>
  <r>
    <x v="45"/>
    <s v="ITA"/>
    <n v="15"/>
    <s v="Campania"/>
    <n v="4083956555"/>
    <n v="1425084984"/>
    <n v="-4"/>
    <n v="-3"/>
    <n v="-7"/>
    <n v="21"/>
    <n v="14"/>
    <n v="14"/>
    <n v="14"/>
    <n v="56"/>
    <n v="6"/>
    <n v="76"/>
    <n v="1880"/>
    <m/>
    <m/>
  </r>
  <r>
    <x v="45"/>
    <s v="ITA"/>
    <n v="8"/>
    <s v="Emilia-Romagna"/>
    <n v="4449436681"/>
    <n v="113417208"/>
    <n v="-47"/>
    <n v="-6"/>
    <n v="-53"/>
    <n v="201"/>
    <n v="148"/>
    <n v="148"/>
    <n v="148"/>
    <n v="213"/>
    <n v="82"/>
    <n v="443"/>
    <n v="3348"/>
    <m/>
    <m/>
  </r>
  <r>
    <x v="45"/>
    <s v="ITA"/>
    <n v="6"/>
    <s v="Friuli Venezia Giulia"/>
    <n v="456494354"/>
    <n v="1376813649"/>
    <n v="5"/>
    <n v="-4"/>
    <n v="1"/>
    <n v="-26"/>
    <n v="-25"/>
    <n v="-25"/>
    <n v="-25"/>
    <n v="104"/>
    <n v="2"/>
    <n v="81"/>
    <n v="1407"/>
    <m/>
    <m/>
  </r>
  <r>
    <x v="45"/>
    <s v="ITA"/>
    <n v="12"/>
    <s v="Lazio"/>
    <n v="4189277044"/>
    <n v="1248366722"/>
    <n v="3"/>
    <n v="2"/>
    <n v="5"/>
    <n v="79"/>
    <n v="84"/>
    <n v="84"/>
    <n v="84"/>
    <n v="70"/>
    <n v="9"/>
    <n v="163"/>
    <n v="2994"/>
    <m/>
    <m/>
  </r>
  <r>
    <x v="45"/>
    <s v="ITA"/>
    <n v="7"/>
    <s v="Liguria"/>
    <n v="4441149315"/>
    <n v="89326992"/>
    <n v="-6"/>
    <n v="1"/>
    <n v="-5"/>
    <n v="13"/>
    <n v="8"/>
    <n v="8"/>
    <n v="8"/>
    <n v="78"/>
    <n v="28"/>
    <n v="114"/>
    <n v="925"/>
    <m/>
    <m/>
  </r>
  <r>
    <x v="45"/>
    <s v="ITA"/>
    <n v="3"/>
    <s v="Lombardia"/>
    <n v="4546679409"/>
    <n v="9190347404"/>
    <n v="77"/>
    <n v="-21"/>
    <n v="56"/>
    <n v="473"/>
    <n v="529"/>
    <n v="529"/>
    <n v="529"/>
    <n v="559"/>
    <n v="300"/>
    <n v="1388"/>
    <n v="9396"/>
    <m/>
    <m/>
  </r>
  <r>
    <x v="45"/>
    <s v="ITA"/>
    <n v="11"/>
    <s v="Marche"/>
    <n v="4361675973"/>
    <n v="135188753"/>
    <n v="-29"/>
    <n v="0"/>
    <n v="-29"/>
    <n v="-132"/>
    <n v="-161"/>
    <n v="-161"/>
    <n v="-161"/>
    <n v="240"/>
    <n v="17"/>
    <n v="96"/>
    <n v="662"/>
    <m/>
    <m/>
  </r>
  <r>
    <x v="45"/>
    <s v="ITA"/>
    <n v="14"/>
    <s v="Molise"/>
    <n v="4155774754"/>
    <n v="1465916051"/>
    <n v="0"/>
    <n v="0"/>
    <n v="0"/>
    <n v="8"/>
    <n v="8"/>
    <n v="8"/>
    <n v="8"/>
    <n v="0"/>
    <n v="0"/>
    <n v="8"/>
    <n v="67"/>
    <m/>
    <m/>
  </r>
  <r>
    <x v="45"/>
    <s v="ITA"/>
    <n v="4"/>
    <s v="P.A. Bolzano"/>
    <n v="4649933453"/>
    <n v="1135662422"/>
    <n v="-5"/>
    <n v="-1"/>
    <n v="-6"/>
    <n v="40"/>
    <n v="34"/>
    <n v="34"/>
    <n v="34"/>
    <n v="30"/>
    <n v="4"/>
    <n v="68"/>
    <n v="1010"/>
    <m/>
    <m/>
  </r>
  <r>
    <x v="45"/>
    <s v="ITA"/>
    <n v="4"/>
    <s v="P.A. Trento"/>
    <n v="4606893511"/>
    <n v="1112123097"/>
    <n v="-9"/>
    <n v="-8"/>
    <n v="-17"/>
    <n v="55"/>
    <n v="38"/>
    <n v="38"/>
    <n v="38"/>
    <n v="55"/>
    <n v="13"/>
    <n v="106"/>
    <n v="1080"/>
    <m/>
    <m/>
  </r>
  <r>
    <x v="45"/>
    <s v="ITA"/>
    <n v="1"/>
    <s v="Piemonte"/>
    <n v="450732745"/>
    <n v="7680687483"/>
    <n v="21"/>
    <n v="-11"/>
    <n v="10"/>
    <n v="337"/>
    <n v="347"/>
    <n v="347"/>
    <n v="347"/>
    <n v="216"/>
    <n v="76"/>
    <n v="639"/>
    <n v="4312"/>
    <m/>
    <m/>
  </r>
  <r>
    <x v="45"/>
    <s v="ITA"/>
    <n v="16"/>
    <s v="Puglia"/>
    <n v="4112559576"/>
    <n v="1686736689"/>
    <n v="-9"/>
    <n v="-4"/>
    <n v="-13"/>
    <n v="76"/>
    <n v="63"/>
    <n v="63"/>
    <n v="63"/>
    <n v="13"/>
    <n v="6"/>
    <n v="82"/>
    <n v="1595"/>
    <m/>
    <m/>
  </r>
  <r>
    <x v="45"/>
    <s v="ITA"/>
    <n v="20"/>
    <s v="Sardegna"/>
    <n v="3921531192"/>
    <n v="9110616306"/>
    <n v="-6"/>
    <n v="-6"/>
    <n v="-12"/>
    <n v="48"/>
    <n v="36"/>
    <n v="36"/>
    <n v="36"/>
    <n v="10"/>
    <n v="5"/>
    <n v="51"/>
    <n v="425"/>
    <m/>
    <m/>
  </r>
  <r>
    <x v="45"/>
    <s v="ITA"/>
    <n v="19"/>
    <s v="Sicilia"/>
    <n v="3811569725"/>
    <n v="133623567"/>
    <n v="3"/>
    <n v="-2"/>
    <n v="1"/>
    <n v="48"/>
    <n v="49"/>
    <n v="49"/>
    <n v="49"/>
    <n v="19"/>
    <n v="5"/>
    <n v="73"/>
    <n v="1304"/>
    <m/>
    <m/>
  </r>
  <r>
    <x v="45"/>
    <s v="ITA"/>
    <n v="9"/>
    <s v="Toscana"/>
    <n v="4376923077"/>
    <n v="1125588885"/>
    <n v="-28"/>
    <n v="-4"/>
    <n v="-32"/>
    <n v="178"/>
    <n v="146"/>
    <n v="146"/>
    <n v="146"/>
    <n v="11"/>
    <n v="16"/>
    <n v="173"/>
    <n v="4476"/>
    <m/>
    <m/>
  </r>
  <r>
    <x v="45"/>
    <s v="ITA"/>
    <n v="10"/>
    <s v="Umbria"/>
    <n v="4310675841"/>
    <n v="1238824698"/>
    <n v="-1"/>
    <n v="-3"/>
    <n v="-4"/>
    <n v="-27"/>
    <n v="-31"/>
    <n v="-31"/>
    <n v="-31"/>
    <n v="39"/>
    <n v="1"/>
    <n v="9"/>
    <n v="1065"/>
    <m/>
    <m/>
  </r>
  <r>
    <x v="45"/>
    <s v="ITA"/>
    <n v="2"/>
    <s v="Valle d'Aosta"/>
    <n v="4573750286"/>
    <n v="7320149366"/>
    <n v="-2"/>
    <n v="-2"/>
    <n v="-4"/>
    <n v="7"/>
    <n v="3"/>
    <n v="3"/>
    <n v="3"/>
    <n v="12"/>
    <n v="3"/>
    <n v="18"/>
    <n v="189"/>
    <m/>
    <m/>
  </r>
  <r>
    <x v="45"/>
    <s v="ITA"/>
    <n v="5"/>
    <s v="Veneto"/>
    <n v="4543490485"/>
    <n v="1233845213"/>
    <n v="-24"/>
    <n v="-11"/>
    <n v="-35"/>
    <n v="313"/>
    <n v="278"/>
    <n v="278"/>
    <n v="278"/>
    <n v="225"/>
    <n v="20"/>
    <n v="523"/>
    <n v="8209"/>
    <m/>
    <m/>
  </r>
  <r>
    <x v="46"/>
    <s v="ITA"/>
    <n v="13"/>
    <s v="Abruzzo"/>
    <n v="4235122196"/>
    <n v="1339843823"/>
    <n v="-1"/>
    <n v="-4"/>
    <n v="-5"/>
    <n v="74"/>
    <n v="69"/>
    <n v="69"/>
    <n v="69"/>
    <n v="10"/>
    <n v="4"/>
    <n v="83"/>
    <n v="1241"/>
    <m/>
    <m/>
  </r>
  <r>
    <x v="46"/>
    <s v="ITA"/>
    <n v="17"/>
    <s v="Basilicata"/>
    <n v="4063947052"/>
    <n v="1580514834"/>
    <n v="9"/>
    <n v="-2"/>
    <n v="7"/>
    <n v="-3"/>
    <n v="4"/>
    <n v="4"/>
    <n v="4"/>
    <n v="1"/>
    <n v="0"/>
    <n v="5"/>
    <n v="222"/>
    <m/>
    <m/>
  </r>
  <r>
    <x v="46"/>
    <s v="ITA"/>
    <n v="18"/>
    <s v="Calabria"/>
    <n v="3890597598"/>
    <n v="1659440194"/>
    <n v="0"/>
    <n v="-1"/>
    <n v="-1"/>
    <n v="22"/>
    <n v="21"/>
    <n v="21"/>
    <n v="21"/>
    <n v="2"/>
    <n v="4"/>
    <n v="27"/>
    <n v="939"/>
    <m/>
    <m/>
  </r>
  <r>
    <x v="46"/>
    <s v="ITA"/>
    <n v="15"/>
    <s v="Campania"/>
    <n v="4083956555"/>
    <n v="1425084984"/>
    <n v="-4"/>
    <n v="-4"/>
    <n v="-8"/>
    <n v="98"/>
    <n v="90"/>
    <n v="90"/>
    <n v="90"/>
    <n v="4"/>
    <n v="4"/>
    <n v="98"/>
    <n v="2081"/>
    <m/>
    <m/>
  </r>
  <r>
    <x v="46"/>
    <s v="ITA"/>
    <n v="8"/>
    <s v="Emilia-Romagna"/>
    <n v="4449436681"/>
    <n v="113417208"/>
    <n v="-126"/>
    <n v="-6"/>
    <n v="-132"/>
    <n v="224"/>
    <n v="92"/>
    <n v="92"/>
    <n v="92"/>
    <n v="278"/>
    <n v="81"/>
    <n v="451"/>
    <n v="4169"/>
    <m/>
    <m/>
  </r>
  <r>
    <x v="46"/>
    <s v="ITA"/>
    <n v="6"/>
    <s v="Friuli Venezia Giulia"/>
    <n v="456494354"/>
    <n v="1376813649"/>
    <n v="0"/>
    <n v="-4"/>
    <n v="-4"/>
    <n v="12"/>
    <n v="8"/>
    <n v="8"/>
    <n v="8"/>
    <n v="34"/>
    <n v="8"/>
    <n v="50"/>
    <n v="1892"/>
    <m/>
    <m/>
  </r>
  <r>
    <x v="46"/>
    <s v="ITA"/>
    <n v="12"/>
    <s v="Lazio"/>
    <n v="4189277044"/>
    <n v="1248366722"/>
    <n v="-8"/>
    <n v="3"/>
    <n v="-5"/>
    <n v="106"/>
    <n v="101"/>
    <n v="101"/>
    <n v="101"/>
    <n v="43"/>
    <n v="10"/>
    <n v="154"/>
    <n v="3662"/>
    <m/>
    <m/>
  </r>
  <r>
    <x v="46"/>
    <s v="ITA"/>
    <n v="7"/>
    <s v="Liguria"/>
    <n v="4441149315"/>
    <n v="89326992"/>
    <n v="-27"/>
    <n v="-3"/>
    <n v="-30"/>
    <n v="78"/>
    <n v="48"/>
    <n v="48"/>
    <n v="48"/>
    <n v="96"/>
    <n v="27"/>
    <n v="171"/>
    <n v="1068"/>
    <m/>
    <m/>
  </r>
  <r>
    <x v="46"/>
    <s v="ITA"/>
    <n v="3"/>
    <s v="Lombardia"/>
    <n v="4546679409"/>
    <n v="9190347404"/>
    <n v="81"/>
    <n v="-34"/>
    <n v="47"/>
    <n v="409"/>
    <n v="456"/>
    <n v="456"/>
    <n v="456"/>
    <n v="574"/>
    <n v="216"/>
    <n v="1246"/>
    <n v="9372"/>
    <m/>
    <m/>
  </r>
  <r>
    <x v="46"/>
    <s v="ITA"/>
    <n v="11"/>
    <s v="Marche"/>
    <n v="4361675973"/>
    <n v="135188753"/>
    <n v="-20"/>
    <n v="-6"/>
    <n v="-26"/>
    <n v="-59"/>
    <n v="-85"/>
    <n v="-85"/>
    <n v="-85"/>
    <n v="201"/>
    <n v="13"/>
    <n v="129"/>
    <n v="776"/>
    <m/>
    <m/>
  </r>
  <r>
    <x v="46"/>
    <s v="ITA"/>
    <n v="14"/>
    <s v="Molise"/>
    <n v="4155774754"/>
    <n v="1465916051"/>
    <n v="-2"/>
    <n v="0"/>
    <n v="-2"/>
    <n v="6"/>
    <n v="4"/>
    <n v="4"/>
    <n v="4"/>
    <n v="5"/>
    <n v="0"/>
    <n v="9"/>
    <n v="0"/>
    <m/>
    <m/>
  </r>
  <r>
    <x v="46"/>
    <s v="ITA"/>
    <n v="4"/>
    <s v="P.A. Bolzano"/>
    <n v="4649933453"/>
    <n v="1135662422"/>
    <n v="-5"/>
    <n v="-6"/>
    <n v="-11"/>
    <n v="13"/>
    <n v="2"/>
    <n v="2"/>
    <n v="2"/>
    <n v="46"/>
    <n v="4"/>
    <n v="52"/>
    <n v="991"/>
    <m/>
    <m/>
  </r>
  <r>
    <x v="46"/>
    <s v="ITA"/>
    <n v="4"/>
    <s v="P.A. Trento"/>
    <n v="4606893511"/>
    <n v="1112123097"/>
    <n v="-10"/>
    <n v="1"/>
    <n v="-9"/>
    <n v="25"/>
    <n v="16"/>
    <n v="16"/>
    <n v="16"/>
    <n v="85"/>
    <n v="7"/>
    <n v="108"/>
    <n v="643"/>
    <m/>
    <m/>
  </r>
  <r>
    <x v="46"/>
    <s v="ITA"/>
    <n v="1"/>
    <s v="Piemonte"/>
    <n v="450732745"/>
    <n v="7680687483"/>
    <n v="-17"/>
    <n v="-18"/>
    <n v="-35"/>
    <n v="275"/>
    <n v="240"/>
    <n v="240"/>
    <n v="240"/>
    <n v="172"/>
    <n v="78"/>
    <n v="490"/>
    <n v="4650"/>
    <m/>
    <m/>
  </r>
  <r>
    <x v="46"/>
    <s v="ITA"/>
    <n v="16"/>
    <s v="Puglia"/>
    <n v="4112559576"/>
    <n v="1686736689"/>
    <n v="1"/>
    <n v="-6"/>
    <n v="-5"/>
    <n v="40"/>
    <n v="35"/>
    <n v="35"/>
    <n v="35"/>
    <n v="45"/>
    <n v="13"/>
    <n v="93"/>
    <n v="1724"/>
    <m/>
    <m/>
  </r>
  <r>
    <x v="46"/>
    <s v="ITA"/>
    <n v="20"/>
    <s v="Sardegna"/>
    <n v="3921531192"/>
    <n v="9110616306"/>
    <n v="1"/>
    <n v="1"/>
    <n v="2"/>
    <n v="-2"/>
    <n v="0"/>
    <n v="0"/>
    <n v="0"/>
    <n v="32"/>
    <n v="5"/>
    <n v="37"/>
    <n v="526"/>
    <m/>
    <m/>
  </r>
  <r>
    <x v="46"/>
    <s v="ITA"/>
    <n v="19"/>
    <s v="Sicilia"/>
    <n v="3811569725"/>
    <n v="133623567"/>
    <n v="2"/>
    <n v="-1"/>
    <n v="1"/>
    <n v="24"/>
    <n v="25"/>
    <n v="25"/>
    <n v="25"/>
    <n v="35"/>
    <n v="10"/>
    <n v="70"/>
    <n v="2414"/>
    <m/>
    <m/>
  </r>
  <r>
    <x v="46"/>
    <s v="ITA"/>
    <n v="9"/>
    <s v="Toscana"/>
    <n v="4376923077"/>
    <n v="1125588885"/>
    <n v="-27"/>
    <n v="0"/>
    <n v="-27"/>
    <n v="146"/>
    <n v="119"/>
    <n v="119"/>
    <n v="119"/>
    <n v="10"/>
    <n v="46"/>
    <n v="175"/>
    <n v="6540"/>
    <m/>
    <m/>
  </r>
  <r>
    <x v="46"/>
    <s v="ITA"/>
    <n v="10"/>
    <s v="Umbria"/>
    <n v="4310675841"/>
    <n v="1238824698"/>
    <n v="-8"/>
    <n v="1"/>
    <n v="-7"/>
    <n v="-33"/>
    <n v="-40"/>
    <n v="-40"/>
    <n v="-40"/>
    <n v="43"/>
    <n v="1"/>
    <n v="4"/>
    <n v="1155"/>
    <m/>
    <m/>
  </r>
  <r>
    <x v="46"/>
    <s v="ITA"/>
    <n v="2"/>
    <s v="Valle d'Aosta"/>
    <n v="4573750286"/>
    <n v="7320149366"/>
    <n v="13"/>
    <n v="-2"/>
    <n v="11"/>
    <n v="-18"/>
    <n v="-7"/>
    <n v="-7"/>
    <n v="-7"/>
    <n v="16"/>
    <n v="2"/>
    <n v="11"/>
    <n v="186"/>
    <m/>
    <m/>
  </r>
  <r>
    <x v="46"/>
    <s v="ITA"/>
    <n v="5"/>
    <s v="Veneto"/>
    <n v="4543490485"/>
    <n v="1233845213"/>
    <n v="-9"/>
    <n v="-17"/>
    <n v="-26"/>
    <n v="224"/>
    <n v="198"/>
    <n v="198"/>
    <n v="198"/>
    <n v="253"/>
    <n v="37"/>
    <n v="488"/>
    <n v="9244"/>
    <m/>
    <m/>
  </r>
  <r>
    <x v="47"/>
    <s v="ITA"/>
    <n v="13"/>
    <s v="Abruzzo"/>
    <n v="4235122196"/>
    <n v="1339843823"/>
    <n v="10"/>
    <n v="1"/>
    <n v="11"/>
    <n v="78"/>
    <n v="89"/>
    <n v="89"/>
    <n v="89"/>
    <n v="9"/>
    <n v="8"/>
    <n v="106"/>
    <n v="1353"/>
    <m/>
    <m/>
  </r>
  <r>
    <x v="47"/>
    <s v="ITA"/>
    <n v="17"/>
    <s v="Basilicata"/>
    <n v="4063947052"/>
    <n v="1580514834"/>
    <n v="1"/>
    <n v="-3"/>
    <n v="-2"/>
    <n v="4"/>
    <n v="2"/>
    <n v="2"/>
    <n v="2"/>
    <n v="0"/>
    <n v="2"/>
    <n v="4"/>
    <n v="354"/>
    <m/>
    <m/>
  </r>
  <r>
    <x v="47"/>
    <s v="ITA"/>
    <n v="18"/>
    <s v="Calabria"/>
    <n v="3890597598"/>
    <n v="1659440194"/>
    <n v="1"/>
    <n v="1"/>
    <n v="2"/>
    <n v="4"/>
    <n v="6"/>
    <n v="6"/>
    <n v="6"/>
    <n v="7"/>
    <n v="1"/>
    <n v="14"/>
    <n v="856"/>
    <m/>
    <m/>
  </r>
  <r>
    <x v="47"/>
    <s v="ITA"/>
    <n v="15"/>
    <s v="Campania"/>
    <n v="4083956555"/>
    <n v="1425084984"/>
    <n v="-18"/>
    <n v="-5"/>
    <n v="-23"/>
    <n v="62"/>
    <n v="39"/>
    <n v="39"/>
    <n v="39"/>
    <n v="29"/>
    <n v="7"/>
    <n v="75"/>
    <n v="2036"/>
    <m/>
    <m/>
  </r>
  <r>
    <x v="47"/>
    <s v="ITA"/>
    <n v="8"/>
    <s v="Emilia-Romagna"/>
    <n v="4449436681"/>
    <n v="113417208"/>
    <n v="-66"/>
    <n v="-8"/>
    <n v="-74"/>
    <n v="219"/>
    <n v="145"/>
    <n v="145"/>
    <n v="145"/>
    <n v="278"/>
    <n v="84"/>
    <n v="507"/>
    <n v="5875"/>
    <m/>
    <m/>
  </r>
  <r>
    <x v="47"/>
    <s v="ITA"/>
    <n v="6"/>
    <s v="Friuli Venezia Giulia"/>
    <n v="456494354"/>
    <n v="1376813649"/>
    <n v="5"/>
    <n v="-5"/>
    <n v="0"/>
    <n v="-16"/>
    <n v="-16"/>
    <n v="-16"/>
    <n v="-16"/>
    <n v="54"/>
    <n v="6"/>
    <n v="44"/>
    <n v="1588"/>
    <m/>
    <m/>
  </r>
  <r>
    <x v="47"/>
    <s v="ITA"/>
    <n v="12"/>
    <s v="Lazio"/>
    <n v="4189277044"/>
    <n v="1248366722"/>
    <n v="28"/>
    <n v="2"/>
    <n v="30"/>
    <n v="67"/>
    <n v="97"/>
    <n v="97"/>
    <n v="97"/>
    <n v="33"/>
    <n v="10"/>
    <n v="140"/>
    <n v="3472"/>
    <m/>
    <m/>
  </r>
  <r>
    <x v="47"/>
    <s v="ITA"/>
    <n v="7"/>
    <s v="Liguria"/>
    <n v="4441149315"/>
    <n v="89326992"/>
    <n v="-73"/>
    <n v="-5"/>
    <n v="-78"/>
    <n v="110"/>
    <n v="32"/>
    <n v="32"/>
    <n v="32"/>
    <n v="128"/>
    <n v="25"/>
    <n v="185"/>
    <n v="1374"/>
    <m/>
    <m/>
  </r>
  <r>
    <x v="47"/>
    <s v="ITA"/>
    <n v="3"/>
    <s v="Lombardia"/>
    <n v="4546679409"/>
    <n v="9190347404"/>
    <n v="149"/>
    <n v="-28"/>
    <n v="121"/>
    <n v="607"/>
    <n v="728"/>
    <n v="728"/>
    <n v="728"/>
    <n v="543"/>
    <n v="273"/>
    <n v="1544"/>
    <n v="9977"/>
    <m/>
    <m/>
  </r>
  <r>
    <x v="47"/>
    <s v="ITA"/>
    <n v="11"/>
    <s v="Marche"/>
    <n v="4361675973"/>
    <n v="135188753"/>
    <n v="35"/>
    <n v="-9"/>
    <n v="26"/>
    <n v="-111"/>
    <n v="-85"/>
    <n v="-85"/>
    <n v="-85"/>
    <n v="205"/>
    <n v="7"/>
    <n v="127"/>
    <n v="1090"/>
    <m/>
    <m/>
  </r>
  <r>
    <x v="47"/>
    <s v="ITA"/>
    <n v="14"/>
    <s v="Molise"/>
    <n v="4155774754"/>
    <n v="1465916051"/>
    <n v="0"/>
    <n v="0"/>
    <n v="0"/>
    <n v="0"/>
    <n v="0"/>
    <n v="0"/>
    <n v="0"/>
    <n v="2"/>
    <n v="1"/>
    <n v="3"/>
    <n v="132"/>
    <m/>
    <m/>
  </r>
  <r>
    <x v="47"/>
    <s v="ITA"/>
    <n v="4"/>
    <s v="P.A. Bolzano"/>
    <n v="4649933453"/>
    <n v="1135662422"/>
    <n v="-12"/>
    <n v="-2"/>
    <n v="-14"/>
    <n v="-34"/>
    <n v="-48"/>
    <n v="-48"/>
    <n v="-48"/>
    <n v="41"/>
    <n v="9"/>
    <n v="2"/>
    <n v="1320"/>
    <m/>
    <m/>
  </r>
  <r>
    <x v="47"/>
    <s v="ITA"/>
    <n v="4"/>
    <s v="P.A. Trento"/>
    <n v="4606893511"/>
    <n v="1112123097"/>
    <n v="0"/>
    <n v="-8"/>
    <n v="-8"/>
    <n v="78"/>
    <n v="70"/>
    <n v="70"/>
    <n v="70"/>
    <n v="75"/>
    <n v="9"/>
    <n v="154"/>
    <n v="1665"/>
    <m/>
    <m/>
  </r>
  <r>
    <x v="47"/>
    <s v="ITA"/>
    <n v="1"/>
    <s v="Piemonte"/>
    <n v="450732745"/>
    <n v="7680687483"/>
    <n v="-62"/>
    <n v="-10"/>
    <n v="-72"/>
    <n v="666"/>
    <n v="594"/>
    <n v="594"/>
    <n v="594"/>
    <n v="301"/>
    <n v="101"/>
    <n v="996"/>
    <n v="5120"/>
    <m/>
    <m/>
  </r>
  <r>
    <x v="47"/>
    <s v="ITA"/>
    <n v="16"/>
    <s v="Puglia"/>
    <n v="4112559576"/>
    <n v="1686736689"/>
    <n v="-4"/>
    <n v="-7"/>
    <n v="-11"/>
    <n v="77"/>
    <n v="66"/>
    <n v="66"/>
    <n v="66"/>
    <n v="14"/>
    <n v="15"/>
    <n v="95"/>
    <n v="1651"/>
    <m/>
    <m/>
  </r>
  <r>
    <x v="47"/>
    <s v="ITA"/>
    <n v="20"/>
    <s v="Sardegna"/>
    <n v="3921531192"/>
    <n v="9110616306"/>
    <n v="6"/>
    <n v="-2"/>
    <n v="4"/>
    <n v="8"/>
    <n v="12"/>
    <n v="12"/>
    <n v="12"/>
    <n v="12"/>
    <n v="4"/>
    <n v="28"/>
    <n v="676"/>
    <m/>
    <m/>
  </r>
  <r>
    <x v="47"/>
    <s v="ITA"/>
    <n v="19"/>
    <s v="Sicilia"/>
    <n v="3811569725"/>
    <n v="133623567"/>
    <n v="-6"/>
    <n v="-4"/>
    <n v="-10"/>
    <n v="44"/>
    <n v="34"/>
    <n v="34"/>
    <n v="34"/>
    <n v="22"/>
    <n v="6"/>
    <n v="62"/>
    <n v="2631"/>
    <m/>
    <m/>
  </r>
  <r>
    <x v="47"/>
    <s v="ITA"/>
    <n v="9"/>
    <s v="Toscana"/>
    <n v="4376923077"/>
    <n v="1125588885"/>
    <n v="-14"/>
    <n v="-19"/>
    <n v="-33"/>
    <n v="203"/>
    <n v="170"/>
    <n v="170"/>
    <n v="170"/>
    <n v="48"/>
    <n v="13"/>
    <n v="231"/>
    <n v="3755"/>
    <m/>
    <m/>
  </r>
  <r>
    <x v="47"/>
    <s v="ITA"/>
    <n v="10"/>
    <s v="Umbria"/>
    <n v="4310675841"/>
    <n v="1238824698"/>
    <n v="-9"/>
    <n v="0"/>
    <n v="-9"/>
    <n v="-20"/>
    <n v="-29"/>
    <n v="-29"/>
    <n v="-29"/>
    <n v="36"/>
    <n v="0"/>
    <n v="7"/>
    <n v="1336"/>
    <m/>
    <m/>
  </r>
  <r>
    <x v="47"/>
    <s v="ITA"/>
    <n v="2"/>
    <s v="Valle d'Aosta"/>
    <n v="4573750286"/>
    <n v="7320149366"/>
    <n v="-13"/>
    <n v="1"/>
    <n v="-12"/>
    <n v="0"/>
    <n v="-12"/>
    <n v="-12"/>
    <n v="-12"/>
    <n v="35"/>
    <n v="0"/>
    <n v="23"/>
    <n v="136"/>
    <m/>
    <m/>
  </r>
  <r>
    <x v="47"/>
    <s v="ITA"/>
    <n v="5"/>
    <s v="Veneto"/>
    <n v="4543490485"/>
    <n v="1233845213"/>
    <n v="-56"/>
    <n v="-6"/>
    <n v="-62"/>
    <n v="164"/>
    <n v="102"/>
    <n v="102"/>
    <n v="102"/>
    <n v="207"/>
    <n v="38"/>
    <n v="347"/>
    <n v="10212"/>
    <m/>
    <m/>
  </r>
  <r>
    <x v="48"/>
    <s v="ITA"/>
    <n v="13"/>
    <s v="Abruzzo"/>
    <n v="4235122196"/>
    <n v="1339843823"/>
    <n v="31"/>
    <n v="0"/>
    <n v="31"/>
    <n v="-13"/>
    <n v="18"/>
    <n v="18"/>
    <n v="18"/>
    <n v="16"/>
    <n v="6"/>
    <n v="40"/>
    <n v="1153"/>
    <m/>
    <m/>
  </r>
  <r>
    <x v="48"/>
    <s v="ITA"/>
    <n v="17"/>
    <s v="Basilicata"/>
    <n v="4063947052"/>
    <n v="1580514834"/>
    <n v="1"/>
    <n v="0"/>
    <n v="1"/>
    <n v="-5"/>
    <n v="-4"/>
    <n v="-4"/>
    <n v="-4"/>
    <n v="6"/>
    <n v="1"/>
    <n v="3"/>
    <n v="305"/>
    <m/>
    <m/>
  </r>
  <r>
    <x v="48"/>
    <s v="ITA"/>
    <n v="18"/>
    <s v="Calabria"/>
    <n v="3890597598"/>
    <n v="1659440194"/>
    <n v="-4"/>
    <n v="-1"/>
    <n v="-5"/>
    <n v="8"/>
    <n v="3"/>
    <n v="3"/>
    <n v="3"/>
    <n v="5"/>
    <n v="0"/>
    <n v="8"/>
    <n v="718"/>
    <m/>
    <m/>
  </r>
  <r>
    <x v="48"/>
    <s v="ITA"/>
    <n v="15"/>
    <s v="Campania"/>
    <n v="4083956555"/>
    <n v="1425084984"/>
    <n v="-56"/>
    <n v="-3"/>
    <n v="-59"/>
    <n v="114"/>
    <n v="55"/>
    <n v="55"/>
    <n v="55"/>
    <n v="28"/>
    <n v="4"/>
    <n v="87"/>
    <n v="1667"/>
    <m/>
    <m/>
  </r>
  <r>
    <x v="48"/>
    <s v="ITA"/>
    <n v="8"/>
    <s v="Emilia-Romagna"/>
    <n v="4449436681"/>
    <n v="113417208"/>
    <n v="-39"/>
    <n v="-6"/>
    <n v="-45"/>
    <n v="222"/>
    <n v="177"/>
    <n v="177"/>
    <n v="177"/>
    <n v="203"/>
    <n v="83"/>
    <n v="463"/>
    <n v="4945"/>
    <m/>
    <m/>
  </r>
  <r>
    <x v="48"/>
    <s v="ITA"/>
    <n v="6"/>
    <s v="Friuli Venezia Giulia"/>
    <n v="456494354"/>
    <n v="1376813649"/>
    <n v="-12"/>
    <n v="0"/>
    <n v="-12"/>
    <n v="-44"/>
    <n v="-56"/>
    <n v="-56"/>
    <n v="-56"/>
    <n v="84"/>
    <n v="10"/>
    <n v="38"/>
    <n v="303"/>
    <m/>
    <m/>
  </r>
  <r>
    <x v="48"/>
    <s v="ITA"/>
    <n v="12"/>
    <s v="Lazio"/>
    <n v="4189277044"/>
    <n v="1248366722"/>
    <n v="4"/>
    <n v="-2"/>
    <n v="2"/>
    <n v="85"/>
    <n v="87"/>
    <n v="87"/>
    <n v="87"/>
    <n v="29"/>
    <n v="6"/>
    <n v="122"/>
    <n v="3713"/>
    <m/>
    <m/>
  </r>
  <r>
    <x v="48"/>
    <s v="ITA"/>
    <n v="7"/>
    <s v="Liguria"/>
    <n v="4441149315"/>
    <n v="89326992"/>
    <n v="29"/>
    <n v="-2"/>
    <n v="27"/>
    <n v="-27"/>
    <n v="0"/>
    <n v="0"/>
    <n v="0"/>
    <n v="103"/>
    <n v="15"/>
    <n v="118"/>
    <n v="1095"/>
    <m/>
    <m/>
  </r>
  <r>
    <x v="48"/>
    <s v="ITA"/>
    <n v="3"/>
    <s v="Lombardia"/>
    <n v="4546679409"/>
    <n v="9190347404"/>
    <n v="-57"/>
    <n v="2"/>
    <n v="-55"/>
    <n v="1062"/>
    <n v="1007"/>
    <n v="1007"/>
    <n v="1007"/>
    <n v="343"/>
    <n v="110"/>
    <n v="1460"/>
    <n v="9530"/>
    <m/>
    <m/>
  </r>
  <r>
    <x v="48"/>
    <s v="ITA"/>
    <n v="11"/>
    <s v="Marche"/>
    <n v="4361675973"/>
    <n v="135188753"/>
    <n v="-11"/>
    <n v="-4"/>
    <n v="-15"/>
    <n v="-102"/>
    <n v="-117"/>
    <n v="-117"/>
    <n v="-117"/>
    <n v="198"/>
    <n v="11"/>
    <n v="92"/>
    <n v="997"/>
    <m/>
    <m/>
  </r>
  <r>
    <x v="48"/>
    <s v="ITA"/>
    <n v="14"/>
    <s v="Molise"/>
    <n v="4155774754"/>
    <n v="1465916051"/>
    <n v="-1"/>
    <n v="0"/>
    <n v="-1"/>
    <n v="10"/>
    <n v="9"/>
    <n v="9"/>
    <n v="9"/>
    <n v="1"/>
    <n v="1"/>
    <n v="11"/>
    <n v="270"/>
    <m/>
    <m/>
  </r>
  <r>
    <x v="48"/>
    <s v="ITA"/>
    <n v="4"/>
    <s v="P.A. Bolzano"/>
    <n v="4649933453"/>
    <n v="1135662422"/>
    <n v="-63"/>
    <n v="-11"/>
    <n v="-74"/>
    <n v="320"/>
    <n v="246"/>
    <n v="246"/>
    <n v="246"/>
    <n v="-110"/>
    <n v="5"/>
    <n v="141"/>
    <n v="1060"/>
    <m/>
    <m/>
  </r>
  <r>
    <x v="48"/>
    <s v="ITA"/>
    <n v="4"/>
    <s v="P.A. Trento"/>
    <n v="4606893511"/>
    <n v="1112123097"/>
    <n v="-13"/>
    <n v="-1"/>
    <n v="-14"/>
    <n v="32"/>
    <n v="18"/>
    <n v="18"/>
    <n v="18"/>
    <n v="56"/>
    <n v="9"/>
    <n v="83"/>
    <n v="1151"/>
    <m/>
    <m/>
  </r>
  <r>
    <x v="48"/>
    <s v="ITA"/>
    <n v="1"/>
    <s v="Piemonte"/>
    <n v="450732745"/>
    <n v="7680687483"/>
    <n v="-6"/>
    <n v="-3"/>
    <n v="-9"/>
    <n v="344"/>
    <n v="335"/>
    <n v="335"/>
    <n v="335"/>
    <n v="221"/>
    <n v="96"/>
    <n v="652"/>
    <n v="3978"/>
    <m/>
    <m/>
  </r>
  <r>
    <x v="48"/>
    <s v="ITA"/>
    <n v="16"/>
    <s v="Puglia"/>
    <n v="4112559576"/>
    <n v="1686736689"/>
    <n v="-18"/>
    <n v="-2"/>
    <n v="-20"/>
    <n v="70"/>
    <n v="50"/>
    <n v="50"/>
    <n v="50"/>
    <n v="28"/>
    <n v="7"/>
    <n v="85"/>
    <n v="1510"/>
    <m/>
    <m/>
  </r>
  <r>
    <x v="48"/>
    <s v="ITA"/>
    <n v="20"/>
    <s v="Sardegna"/>
    <n v="3921531192"/>
    <n v="9110616306"/>
    <n v="-4"/>
    <n v="2"/>
    <n v="-2"/>
    <n v="17"/>
    <n v="15"/>
    <n v="15"/>
    <n v="15"/>
    <n v="7"/>
    <n v="0"/>
    <n v="22"/>
    <n v="543"/>
    <m/>
    <m/>
  </r>
  <r>
    <x v="48"/>
    <s v="ITA"/>
    <n v="19"/>
    <s v="Sicilia"/>
    <n v="3811569725"/>
    <n v="133623567"/>
    <n v="-10"/>
    <n v="-5"/>
    <n v="-15"/>
    <n v="44"/>
    <n v="29"/>
    <n v="29"/>
    <n v="29"/>
    <n v="14"/>
    <n v="9"/>
    <n v="52"/>
    <n v="2311"/>
    <m/>
    <m/>
  </r>
  <r>
    <x v="48"/>
    <s v="ITA"/>
    <n v="9"/>
    <s v="Toscana"/>
    <n v="4376923077"/>
    <n v="1125588885"/>
    <n v="-14"/>
    <n v="1"/>
    <n v="-13"/>
    <n v="183"/>
    <n v="170"/>
    <n v="170"/>
    <n v="170"/>
    <n v="79"/>
    <n v="28"/>
    <n v="277"/>
    <n v="2884"/>
    <m/>
    <m/>
  </r>
  <r>
    <x v="48"/>
    <s v="ITA"/>
    <n v="10"/>
    <s v="Umbria"/>
    <n v="4310675841"/>
    <n v="1238824698"/>
    <n v="-8"/>
    <n v="0"/>
    <n v="-8"/>
    <n v="-28"/>
    <n v="-36"/>
    <n v="-36"/>
    <n v="-36"/>
    <n v="46"/>
    <n v="0"/>
    <n v="10"/>
    <n v="1011"/>
    <m/>
    <m/>
  </r>
  <r>
    <x v="48"/>
    <s v="ITA"/>
    <n v="2"/>
    <s v="Valle d'Aosta"/>
    <n v="4573750286"/>
    <n v="7320149366"/>
    <n v="-9"/>
    <n v="-1"/>
    <n v="-10"/>
    <n v="8"/>
    <n v="-2"/>
    <n v="-2"/>
    <n v="-2"/>
    <n v="16"/>
    <n v="5"/>
    <n v="19"/>
    <n v="46"/>
    <m/>
    <m/>
  </r>
  <r>
    <x v="48"/>
    <s v="ITA"/>
    <n v="5"/>
    <s v="Veneto"/>
    <n v="4543490485"/>
    <n v="1233845213"/>
    <n v="-37"/>
    <n v="-2"/>
    <n v="-39"/>
    <n v="19"/>
    <n v="-20"/>
    <n v="-20"/>
    <n v="-20"/>
    <n v="304"/>
    <n v="25"/>
    <n v="309"/>
    <n v="7530"/>
    <m/>
    <m/>
  </r>
  <r>
    <x v="49"/>
    <s v="ITA"/>
    <n v="13"/>
    <s v="Abruzzo"/>
    <n v="4235122196"/>
    <n v="1339843823"/>
    <n v="5"/>
    <n v="0"/>
    <n v="5"/>
    <n v="31"/>
    <n v="36"/>
    <n v="36"/>
    <n v="36"/>
    <n v="5"/>
    <n v="12"/>
    <n v="53"/>
    <n v="73"/>
    <m/>
    <m/>
  </r>
  <r>
    <x v="49"/>
    <s v="ITA"/>
    <n v="17"/>
    <s v="Basilicata"/>
    <n v="4063947052"/>
    <n v="1580514834"/>
    <n v="3"/>
    <n v="0"/>
    <n v="3"/>
    <n v="-10"/>
    <n v="-7"/>
    <n v="-7"/>
    <n v="-7"/>
    <n v="11"/>
    <n v="0"/>
    <n v="4"/>
    <n v="190"/>
    <m/>
    <m/>
  </r>
  <r>
    <x v="49"/>
    <s v="ITA"/>
    <n v="18"/>
    <s v="Calabria"/>
    <n v="3890597598"/>
    <n v="1659440194"/>
    <n v="-5"/>
    <n v="-2"/>
    <n v="-7"/>
    <n v="3"/>
    <n v="-4"/>
    <n v="-4"/>
    <n v="-4"/>
    <n v="8"/>
    <n v="1"/>
    <n v="5"/>
    <n v="385"/>
    <m/>
    <m/>
  </r>
  <r>
    <x v="49"/>
    <s v="ITA"/>
    <n v="15"/>
    <s v="Campania"/>
    <n v="4083956555"/>
    <n v="1425084984"/>
    <n v="80"/>
    <n v="-2"/>
    <n v="78"/>
    <n v="-73"/>
    <n v="5"/>
    <n v="5"/>
    <n v="5"/>
    <n v="55"/>
    <n v="6"/>
    <n v="66"/>
    <n v="1322"/>
    <m/>
    <m/>
  </r>
  <r>
    <x v="49"/>
    <s v="ITA"/>
    <n v="8"/>
    <s v="Emilia-Romagna"/>
    <n v="4449436681"/>
    <n v="113417208"/>
    <n v="-1"/>
    <n v="-4"/>
    <n v="-5"/>
    <n v="151"/>
    <n v="146"/>
    <n v="146"/>
    <n v="146"/>
    <n v="145"/>
    <n v="51"/>
    <n v="342"/>
    <n v="2343"/>
    <m/>
    <m/>
  </r>
  <r>
    <x v="49"/>
    <s v="ITA"/>
    <n v="6"/>
    <s v="Friuli Venezia Giulia"/>
    <n v="456494354"/>
    <n v="1376813649"/>
    <n v="-1"/>
    <n v="2"/>
    <n v="1"/>
    <n v="-20"/>
    <n v="-19"/>
    <n v="-19"/>
    <n v="-19"/>
    <n v="63"/>
    <n v="7"/>
    <n v="51"/>
    <n v="953"/>
    <m/>
    <m/>
  </r>
  <r>
    <x v="49"/>
    <s v="ITA"/>
    <n v="12"/>
    <s v="Lazio"/>
    <n v="4189277044"/>
    <n v="1248366722"/>
    <n v="46"/>
    <n v="-1"/>
    <n v="45"/>
    <n v="58"/>
    <n v="103"/>
    <n v="103"/>
    <n v="103"/>
    <n v="15"/>
    <n v="5"/>
    <n v="123"/>
    <n v="3792"/>
    <m/>
    <m/>
  </r>
  <r>
    <x v="49"/>
    <s v="ITA"/>
    <n v="7"/>
    <s v="Liguria"/>
    <n v="4441149315"/>
    <n v="89326992"/>
    <n v="56"/>
    <n v="-6"/>
    <n v="50"/>
    <n v="-18"/>
    <n v="32"/>
    <n v="32"/>
    <n v="32"/>
    <n v="59"/>
    <n v="11"/>
    <n v="102"/>
    <n v="1146"/>
    <m/>
    <m/>
  </r>
  <r>
    <x v="49"/>
    <s v="ITA"/>
    <n v="3"/>
    <s v="Lombardia"/>
    <n v="4546679409"/>
    <n v="9190347404"/>
    <n v="59"/>
    <n v="-33"/>
    <n v="26"/>
    <n v="644"/>
    <n v="670"/>
    <n v="670"/>
    <n v="670"/>
    <n v="312"/>
    <n v="280"/>
    <n v="1262"/>
    <n v="5260"/>
    <m/>
    <m/>
  </r>
  <r>
    <x v="49"/>
    <s v="ITA"/>
    <n v="11"/>
    <s v="Marche"/>
    <n v="4361675973"/>
    <n v="135188753"/>
    <n v="10"/>
    <n v="-6"/>
    <n v="4"/>
    <n v="-38"/>
    <n v="-34"/>
    <n v="-34"/>
    <n v="-34"/>
    <n v="99"/>
    <n v="13"/>
    <n v="78"/>
    <n v="7322"/>
    <m/>
    <m/>
  </r>
  <r>
    <x v="49"/>
    <s v="ITA"/>
    <n v="14"/>
    <s v="Molise"/>
    <n v="4155774754"/>
    <n v="1465916051"/>
    <n v="1"/>
    <n v="0"/>
    <n v="1"/>
    <n v="-1"/>
    <n v="0"/>
    <n v="0"/>
    <n v="0"/>
    <n v="0"/>
    <n v="0"/>
    <n v="0"/>
    <n v="51"/>
    <m/>
    <m/>
  </r>
  <r>
    <x v="49"/>
    <s v="ITA"/>
    <n v="4"/>
    <s v="P.A. Bolzano"/>
    <n v="4649933453"/>
    <n v="1135662422"/>
    <n v="7"/>
    <n v="-4"/>
    <n v="3"/>
    <n v="19"/>
    <n v="22"/>
    <n v="22"/>
    <n v="22"/>
    <n v="22"/>
    <n v="7"/>
    <n v="51"/>
    <n v="911"/>
    <m/>
    <m/>
  </r>
  <r>
    <x v="49"/>
    <s v="ITA"/>
    <n v="4"/>
    <s v="P.A. Trento"/>
    <n v="4606893511"/>
    <n v="1112123097"/>
    <n v="4"/>
    <n v="-5"/>
    <n v="-1"/>
    <n v="-1"/>
    <n v="-2"/>
    <n v="-2"/>
    <n v="-2"/>
    <n v="68"/>
    <n v="7"/>
    <n v="73"/>
    <n v="789"/>
    <m/>
    <m/>
  </r>
  <r>
    <x v="49"/>
    <s v="ITA"/>
    <n v="1"/>
    <s v="Piemonte"/>
    <n v="450732745"/>
    <n v="7680687483"/>
    <n v="-85"/>
    <n v="-2"/>
    <n v="-87"/>
    <n v="347"/>
    <n v="260"/>
    <n v="260"/>
    <n v="260"/>
    <n v="117"/>
    <n v="97"/>
    <n v="474"/>
    <n v="2615"/>
    <m/>
    <m/>
  </r>
  <r>
    <x v="49"/>
    <s v="ITA"/>
    <n v="16"/>
    <s v="Puglia"/>
    <n v="4112559576"/>
    <n v="1686736689"/>
    <n v="-9"/>
    <n v="0"/>
    <n v="-9"/>
    <n v="69"/>
    <n v="60"/>
    <n v="60"/>
    <n v="60"/>
    <n v="9"/>
    <n v="7"/>
    <n v="76"/>
    <n v="949"/>
    <m/>
    <m/>
  </r>
  <r>
    <x v="49"/>
    <s v="ITA"/>
    <n v="20"/>
    <s v="Sardegna"/>
    <n v="3921531192"/>
    <n v="9110616306"/>
    <n v="-2"/>
    <n v="1"/>
    <n v="-1"/>
    <n v="12"/>
    <n v="11"/>
    <n v="11"/>
    <n v="11"/>
    <n v="2"/>
    <n v="2"/>
    <n v="15"/>
    <n v="347"/>
    <m/>
    <m/>
  </r>
  <r>
    <x v="49"/>
    <s v="ITA"/>
    <n v="19"/>
    <s v="Sicilia"/>
    <n v="3811569725"/>
    <n v="133623567"/>
    <n v="2"/>
    <n v="-2"/>
    <n v="0"/>
    <n v="20"/>
    <n v="20"/>
    <n v="20"/>
    <n v="20"/>
    <n v="14"/>
    <n v="8"/>
    <n v="42"/>
    <n v="1213"/>
    <m/>
    <m/>
  </r>
  <r>
    <x v="49"/>
    <s v="ITA"/>
    <n v="9"/>
    <s v="Toscana"/>
    <n v="4376923077"/>
    <n v="1125588885"/>
    <n v="9"/>
    <n v="-13"/>
    <n v="-4"/>
    <n v="99"/>
    <n v="95"/>
    <n v="95"/>
    <n v="95"/>
    <n v="37"/>
    <n v="23"/>
    <n v="155"/>
    <n v="2249"/>
    <m/>
    <m/>
  </r>
  <r>
    <x v="49"/>
    <s v="ITA"/>
    <n v="10"/>
    <s v="Umbria"/>
    <n v="4310675841"/>
    <n v="1238824698"/>
    <n v="-2"/>
    <n v="-1"/>
    <n v="-3"/>
    <n v="-59"/>
    <n v="-62"/>
    <n v="-62"/>
    <n v="-62"/>
    <n v="63"/>
    <n v="0"/>
    <n v="1"/>
    <n v="68"/>
    <m/>
    <m/>
  </r>
  <r>
    <x v="49"/>
    <s v="ITA"/>
    <n v="2"/>
    <s v="Valle d'Aosta"/>
    <n v="4573750286"/>
    <n v="7320149366"/>
    <n v="0"/>
    <n v="-1"/>
    <n v="-1"/>
    <n v="-5"/>
    <n v="-6"/>
    <n v="-6"/>
    <n v="-6"/>
    <n v="9"/>
    <n v="3"/>
    <n v="6"/>
    <n v="104"/>
    <m/>
    <m/>
  </r>
  <r>
    <x v="49"/>
    <s v="ITA"/>
    <n v="5"/>
    <s v="Veneto"/>
    <n v="4543490485"/>
    <n v="1233845213"/>
    <n v="-1"/>
    <n v="-4"/>
    <n v="-5"/>
    <n v="42"/>
    <n v="37"/>
    <n v="37"/>
    <n v="37"/>
    <n v="111"/>
    <n v="26"/>
    <n v="174"/>
    <n v="4635"/>
    <m/>
    <m/>
  </r>
  <r>
    <x v="50"/>
    <s v="ITA"/>
    <n v="13"/>
    <s v="Abruzzo"/>
    <n v="4235122196"/>
    <n v="1339843823"/>
    <n v="-6"/>
    <n v="-2"/>
    <n v="-8"/>
    <n v="30"/>
    <n v="22"/>
    <n v="22"/>
    <n v="22"/>
    <n v="2"/>
    <n v="8"/>
    <n v="32"/>
    <n v="268"/>
    <m/>
    <m/>
  </r>
  <r>
    <x v="50"/>
    <s v="ITA"/>
    <n v="17"/>
    <s v="Basilicata"/>
    <n v="4063947052"/>
    <n v="1580514834"/>
    <n v="-2"/>
    <n v="0"/>
    <n v="-2"/>
    <n v="-3"/>
    <n v="-5"/>
    <n v="-5"/>
    <n v="-5"/>
    <n v="4"/>
    <n v="1"/>
    <n v="0"/>
    <n v="214"/>
    <m/>
    <m/>
  </r>
  <r>
    <x v="50"/>
    <s v="ITA"/>
    <n v="18"/>
    <s v="Calabria"/>
    <n v="3890597598"/>
    <n v="1659440194"/>
    <n v="1"/>
    <n v="0"/>
    <n v="1"/>
    <n v="24"/>
    <n v="25"/>
    <n v="25"/>
    <n v="25"/>
    <n v="2"/>
    <n v="1"/>
    <n v="28"/>
    <n v="418"/>
    <m/>
    <m/>
  </r>
  <r>
    <x v="50"/>
    <s v="ITA"/>
    <n v="15"/>
    <s v="Campania"/>
    <n v="4083956555"/>
    <n v="1425084984"/>
    <n v="12"/>
    <n v="2"/>
    <n v="14"/>
    <n v="18"/>
    <n v="32"/>
    <n v="32"/>
    <n v="32"/>
    <n v="55"/>
    <n v="12"/>
    <n v="99"/>
    <n v="1324"/>
    <m/>
    <m/>
  </r>
  <r>
    <x v="50"/>
    <s v="ITA"/>
    <n v="8"/>
    <s v="Emilia-Romagna"/>
    <n v="4449436681"/>
    <n v="113417208"/>
    <n v="-17"/>
    <n v="-3"/>
    <n v="-20"/>
    <n v="-20"/>
    <n v="-40"/>
    <n v="-40"/>
    <n v="-40"/>
    <n v="262"/>
    <n v="90"/>
    <n v="312"/>
    <n v="2849"/>
    <m/>
    <m/>
  </r>
  <r>
    <x v="50"/>
    <s v="ITA"/>
    <n v="6"/>
    <s v="Friuli Venezia Giulia"/>
    <n v="456494354"/>
    <n v="1376813649"/>
    <n v="7"/>
    <n v="-2"/>
    <n v="5"/>
    <n v="-413"/>
    <n v="-408"/>
    <n v="-408"/>
    <n v="-408"/>
    <n v="442"/>
    <n v="4"/>
    <n v="38"/>
    <n v="823"/>
    <m/>
    <m/>
  </r>
  <r>
    <x v="50"/>
    <s v="ITA"/>
    <n v="12"/>
    <s v="Lazio"/>
    <n v="4189277044"/>
    <n v="1248366722"/>
    <n v="30"/>
    <n v="-1"/>
    <n v="29"/>
    <n v="73"/>
    <n v="102"/>
    <n v="102"/>
    <n v="102"/>
    <n v="25"/>
    <n v="16"/>
    <n v="143"/>
    <n v="1904"/>
    <m/>
    <m/>
  </r>
  <r>
    <x v="50"/>
    <s v="ITA"/>
    <n v="7"/>
    <s v="Liguria"/>
    <n v="4441149315"/>
    <n v="89326992"/>
    <n v="-121"/>
    <n v="-5"/>
    <n v="-126"/>
    <n v="227"/>
    <n v="101"/>
    <n v="101"/>
    <n v="101"/>
    <n v="78"/>
    <n v="33"/>
    <n v="212"/>
    <n v="1317"/>
    <m/>
    <m/>
  </r>
  <r>
    <x v="50"/>
    <s v="ITA"/>
    <n v="3"/>
    <s v="Lombardia"/>
    <n v="4546679409"/>
    <n v="9190347404"/>
    <n v="49"/>
    <n v="-21"/>
    <n v="28"/>
    <n v="400"/>
    <n v="428"/>
    <n v="428"/>
    <n v="428"/>
    <n v="343"/>
    <n v="241"/>
    <n v="1012"/>
    <n v="3778"/>
    <m/>
    <m/>
  </r>
  <r>
    <x v="50"/>
    <s v="ITA"/>
    <n v="11"/>
    <s v="Marche"/>
    <n v="4361675973"/>
    <n v="135188753"/>
    <n v="-22"/>
    <n v="-2"/>
    <n v="-24"/>
    <n v="39"/>
    <n v="15"/>
    <n v="15"/>
    <n v="15"/>
    <n v="15"/>
    <n v="15"/>
    <n v="45"/>
    <n v="781"/>
    <m/>
    <m/>
  </r>
  <r>
    <x v="50"/>
    <s v="ITA"/>
    <n v="14"/>
    <s v="Molise"/>
    <n v="4155774754"/>
    <n v="1465916051"/>
    <n v="-2"/>
    <n v="0"/>
    <n v="-2"/>
    <n v="0"/>
    <n v="-2"/>
    <n v="-2"/>
    <n v="-2"/>
    <n v="2"/>
    <n v="0"/>
    <n v="0"/>
    <n v="0"/>
    <m/>
    <m/>
  </r>
  <r>
    <x v="50"/>
    <s v="ITA"/>
    <n v="4"/>
    <s v="P.A. Bolzano"/>
    <n v="4649933453"/>
    <n v="1135662422"/>
    <n v="-13"/>
    <n v="-2"/>
    <n v="-15"/>
    <n v="42"/>
    <n v="27"/>
    <n v="27"/>
    <n v="27"/>
    <n v="6"/>
    <n v="2"/>
    <n v="35"/>
    <n v="300"/>
    <m/>
    <m/>
  </r>
  <r>
    <x v="50"/>
    <s v="ITA"/>
    <n v="4"/>
    <s v="P.A. Trento"/>
    <n v="4606893511"/>
    <n v="1112123097"/>
    <n v="-1"/>
    <n v="-2"/>
    <n v="-3"/>
    <n v="5"/>
    <n v="2"/>
    <n v="2"/>
    <n v="2"/>
    <n v="3"/>
    <n v="10"/>
    <n v="15"/>
    <n v="188"/>
    <m/>
    <m/>
  </r>
  <r>
    <x v="50"/>
    <s v="ITA"/>
    <n v="1"/>
    <s v="Piemonte"/>
    <n v="450732745"/>
    <n v="7680687483"/>
    <n v="51"/>
    <n v="-12"/>
    <n v="39"/>
    <n v="251"/>
    <n v="290"/>
    <n v="290"/>
    <n v="290"/>
    <n v="165"/>
    <n v="101"/>
    <n v="556"/>
    <n v="2508"/>
    <m/>
    <m/>
  </r>
  <r>
    <x v="50"/>
    <s v="ITA"/>
    <n v="16"/>
    <s v="Puglia"/>
    <n v="4112559576"/>
    <n v="1686736689"/>
    <n v="11"/>
    <n v="-9"/>
    <n v="2"/>
    <n v="38"/>
    <n v="40"/>
    <n v="40"/>
    <n v="40"/>
    <n v="2"/>
    <n v="11"/>
    <n v="53"/>
    <n v="1149"/>
    <m/>
    <m/>
  </r>
  <r>
    <x v="50"/>
    <s v="ITA"/>
    <n v="20"/>
    <s v="Sardegna"/>
    <n v="3921531192"/>
    <n v="9110616306"/>
    <n v="0"/>
    <n v="-3"/>
    <n v="-3"/>
    <n v="-11"/>
    <n v="-14"/>
    <n v="-14"/>
    <n v="-14"/>
    <n v="19"/>
    <n v="5"/>
    <n v="10"/>
    <n v="883"/>
    <m/>
    <m/>
  </r>
  <r>
    <x v="50"/>
    <s v="ITA"/>
    <n v="19"/>
    <s v="Sicilia"/>
    <n v="3811569725"/>
    <n v="133623567"/>
    <n v="-2"/>
    <n v="2"/>
    <n v="0"/>
    <n v="21"/>
    <n v="21"/>
    <n v="21"/>
    <n v="21"/>
    <n v="18"/>
    <n v="4"/>
    <n v="43"/>
    <n v="566"/>
    <m/>
    <m/>
  </r>
  <r>
    <x v="50"/>
    <s v="ITA"/>
    <n v="9"/>
    <s v="Toscana"/>
    <n v="4376923077"/>
    <n v="1125588885"/>
    <n v="10"/>
    <n v="0"/>
    <n v="10"/>
    <n v="85"/>
    <n v="95"/>
    <n v="95"/>
    <n v="95"/>
    <n v="22"/>
    <n v="20"/>
    <n v="137"/>
    <n v="1380"/>
    <m/>
    <m/>
  </r>
  <r>
    <x v="50"/>
    <s v="ITA"/>
    <n v="10"/>
    <s v="Umbria"/>
    <n v="4310675841"/>
    <n v="1238824698"/>
    <n v="0"/>
    <n v="-1"/>
    <n v="-1"/>
    <n v="-2"/>
    <n v="-3"/>
    <n v="-3"/>
    <n v="-3"/>
    <n v="3"/>
    <n v="1"/>
    <n v="1"/>
    <n v="216"/>
    <m/>
    <m/>
  </r>
  <r>
    <x v="50"/>
    <s v="ITA"/>
    <n v="2"/>
    <s v="Valle d'Aosta"/>
    <n v="4573750286"/>
    <n v="7320149366"/>
    <n v="3"/>
    <n v="-1"/>
    <n v="2"/>
    <n v="-25"/>
    <n v="-23"/>
    <n v="-23"/>
    <n v="-23"/>
    <n v="40"/>
    <n v="3"/>
    <n v="20"/>
    <n v="112"/>
    <m/>
    <m/>
  </r>
  <r>
    <x v="50"/>
    <s v="ITA"/>
    <n v="5"/>
    <s v="Veneto"/>
    <n v="4543490485"/>
    <n v="1233845213"/>
    <n v="0"/>
    <n v="-12"/>
    <n v="-12"/>
    <n v="-18"/>
    <n v="-30"/>
    <n v="-30"/>
    <n v="-30"/>
    <n v="187"/>
    <n v="24"/>
    <n v="181"/>
    <n v="5801"/>
    <m/>
    <m/>
  </r>
  <r>
    <x v="51"/>
    <s v="ITA"/>
    <n v="13"/>
    <s v="Abruzzo"/>
    <n v="4235122196"/>
    <n v="1339843823"/>
    <n v="-4"/>
    <n v="-8"/>
    <n v="-12"/>
    <n v="22"/>
    <n v="10"/>
    <n v="10"/>
    <n v="10"/>
    <n v="11"/>
    <n v="8"/>
    <n v="29"/>
    <n v="1565"/>
    <m/>
    <m/>
  </r>
  <r>
    <x v="51"/>
    <s v="ITA"/>
    <n v="17"/>
    <s v="Basilicata"/>
    <n v="4063947052"/>
    <n v="1580514834"/>
    <n v="-2"/>
    <n v="0"/>
    <n v="-2"/>
    <n v="-2"/>
    <n v="-4"/>
    <n v="-4"/>
    <n v="-4"/>
    <n v="3"/>
    <n v="2"/>
    <n v="1"/>
    <n v="278"/>
    <m/>
    <m/>
  </r>
  <r>
    <x v="51"/>
    <s v="ITA"/>
    <n v="18"/>
    <s v="Calabria"/>
    <n v="3890597598"/>
    <n v="1659440194"/>
    <n v="-5"/>
    <n v="-1"/>
    <n v="-6"/>
    <n v="9"/>
    <n v="3"/>
    <n v="3"/>
    <n v="3"/>
    <n v="9"/>
    <n v="3"/>
    <n v="15"/>
    <n v="648"/>
    <m/>
    <m/>
  </r>
  <r>
    <x v="51"/>
    <s v="ITA"/>
    <n v="15"/>
    <s v="Campania"/>
    <n v="4083956555"/>
    <n v="1425084984"/>
    <n v="-11"/>
    <n v="4"/>
    <n v="-7"/>
    <n v="0"/>
    <n v="-7"/>
    <n v="-7"/>
    <n v="-7"/>
    <n v="27"/>
    <n v="18"/>
    <n v="38"/>
    <n v="1440"/>
    <m/>
    <m/>
  </r>
  <r>
    <x v="51"/>
    <s v="ITA"/>
    <n v="8"/>
    <s v="Emilia-Romagna"/>
    <n v="4449436681"/>
    <n v="113417208"/>
    <n v="-85"/>
    <n v="-3"/>
    <n v="-88"/>
    <n v="-113"/>
    <n v="-201"/>
    <n v="-201"/>
    <n v="-201"/>
    <n v="395"/>
    <n v="83"/>
    <n v="277"/>
    <n v="4253"/>
    <m/>
    <m/>
  </r>
  <r>
    <x v="51"/>
    <s v="ITA"/>
    <n v="6"/>
    <s v="Friuli Venezia Giulia"/>
    <n v="456494354"/>
    <n v="1376813649"/>
    <n v="-3"/>
    <n v="-4"/>
    <n v="-7"/>
    <n v="502"/>
    <n v="495"/>
    <n v="495"/>
    <n v="495"/>
    <n v="-477"/>
    <n v="6"/>
    <n v="24"/>
    <n v="2036"/>
    <m/>
    <m/>
  </r>
  <r>
    <x v="51"/>
    <s v="ITA"/>
    <n v="12"/>
    <s v="Lazio"/>
    <n v="4189277044"/>
    <n v="1248366722"/>
    <n v="-2"/>
    <n v="-3"/>
    <n v="-5"/>
    <n v="30"/>
    <n v="25"/>
    <n v="25"/>
    <n v="25"/>
    <n v="85"/>
    <n v="11"/>
    <n v="121"/>
    <n v="934"/>
    <m/>
    <m/>
  </r>
  <r>
    <x v="51"/>
    <s v="ITA"/>
    <n v="7"/>
    <s v="Liguria"/>
    <n v="4441149315"/>
    <n v="89326992"/>
    <n v="-8"/>
    <n v="-13"/>
    <n v="-21"/>
    <n v="19"/>
    <n v="-2"/>
    <n v="-2"/>
    <n v="-2"/>
    <n v="116"/>
    <n v="14"/>
    <n v="128"/>
    <n v="1347"/>
    <m/>
    <m/>
  </r>
  <r>
    <x v="51"/>
    <s v="ITA"/>
    <n v="3"/>
    <s v="Lombardia"/>
    <n v="4546679409"/>
    <n v="9190347404"/>
    <n v="-34"/>
    <n v="-48"/>
    <n v="-82"/>
    <n v="640"/>
    <n v="558"/>
    <n v="558"/>
    <n v="558"/>
    <n v="34"/>
    <n v="235"/>
    <n v="827"/>
    <n v="7098"/>
    <m/>
    <m/>
  </r>
  <r>
    <x v="51"/>
    <s v="ITA"/>
    <n v="11"/>
    <s v="Marche"/>
    <n v="4361675973"/>
    <n v="135188753"/>
    <n v="-49"/>
    <n v="0"/>
    <n v="-49"/>
    <n v="51"/>
    <n v="2"/>
    <n v="2"/>
    <n v="2"/>
    <n v="57"/>
    <n v="18"/>
    <n v="77"/>
    <n v="1169"/>
    <m/>
    <m/>
  </r>
  <r>
    <x v="51"/>
    <s v="ITA"/>
    <n v="14"/>
    <s v="Molise"/>
    <n v="4155774754"/>
    <n v="1465916051"/>
    <n v="1"/>
    <n v="0"/>
    <n v="1"/>
    <n v="5"/>
    <n v="6"/>
    <n v="6"/>
    <n v="6"/>
    <n v="0"/>
    <n v="0"/>
    <n v="6"/>
    <n v="333"/>
    <m/>
    <m/>
  </r>
  <r>
    <x v="51"/>
    <s v="ITA"/>
    <n v="4"/>
    <s v="P.A. Bolzano"/>
    <n v="4649933453"/>
    <n v="1135662422"/>
    <n v="-11"/>
    <n v="-7"/>
    <n v="-18"/>
    <n v="30"/>
    <n v="12"/>
    <n v="12"/>
    <n v="12"/>
    <n v="19"/>
    <n v="9"/>
    <n v="40"/>
    <n v="913"/>
    <m/>
    <m/>
  </r>
  <r>
    <x v="51"/>
    <s v="ITA"/>
    <n v="4"/>
    <s v="P.A. Trento"/>
    <n v="4606893511"/>
    <n v="1112123097"/>
    <n v="-13"/>
    <n v="-6"/>
    <n v="-19"/>
    <n v="41"/>
    <n v="22"/>
    <n v="22"/>
    <n v="22"/>
    <n v="49"/>
    <n v="8"/>
    <n v="79"/>
    <n v="761"/>
    <m/>
    <m/>
  </r>
  <r>
    <x v="51"/>
    <s v="ITA"/>
    <n v="1"/>
    <s v="Piemonte"/>
    <n v="450732745"/>
    <n v="7680687483"/>
    <n v="-57"/>
    <n v="-1"/>
    <n v="-58"/>
    <n v="198"/>
    <n v="140"/>
    <n v="140"/>
    <n v="140"/>
    <n v="311"/>
    <n v="88"/>
    <n v="539"/>
    <n v="3986"/>
    <m/>
    <m/>
  </r>
  <r>
    <x v="51"/>
    <s v="ITA"/>
    <n v="16"/>
    <s v="Puglia"/>
    <n v="4112559576"/>
    <n v="1686736689"/>
    <n v="-19"/>
    <n v="11"/>
    <n v="-8"/>
    <n v="29"/>
    <n v="21"/>
    <n v="21"/>
    <n v="21"/>
    <n v="35"/>
    <n v="10"/>
    <n v="66"/>
    <n v="1447"/>
    <m/>
    <m/>
  </r>
  <r>
    <x v="51"/>
    <s v="ITA"/>
    <n v="20"/>
    <s v="Sardegna"/>
    <n v="3921531192"/>
    <n v="9110616306"/>
    <n v="0"/>
    <n v="2"/>
    <n v="2"/>
    <n v="-32"/>
    <n v="-30"/>
    <n v="-30"/>
    <n v="-30"/>
    <n v="50"/>
    <n v="3"/>
    <n v="23"/>
    <n v="502"/>
    <m/>
    <m/>
  </r>
  <r>
    <x v="51"/>
    <s v="ITA"/>
    <n v="19"/>
    <s v="Sicilia"/>
    <n v="3811569725"/>
    <n v="133623567"/>
    <n v="-11"/>
    <n v="-4"/>
    <n v="-15"/>
    <n v="25"/>
    <n v="10"/>
    <n v="10"/>
    <n v="10"/>
    <n v="18"/>
    <n v="6"/>
    <n v="34"/>
    <n v="1990"/>
    <m/>
    <m/>
  </r>
  <r>
    <x v="51"/>
    <s v="ITA"/>
    <n v="9"/>
    <s v="Toscana"/>
    <n v="4376923077"/>
    <n v="1125588885"/>
    <n v="-25"/>
    <n v="-9"/>
    <n v="-34"/>
    <n v="99"/>
    <n v="65"/>
    <n v="65"/>
    <n v="65"/>
    <n v="56"/>
    <n v="18"/>
    <n v="139"/>
    <n v="4079"/>
    <m/>
    <m/>
  </r>
  <r>
    <x v="51"/>
    <s v="ITA"/>
    <n v="10"/>
    <s v="Umbria"/>
    <n v="4310675841"/>
    <n v="1238824698"/>
    <n v="-5"/>
    <n v="0"/>
    <n v="-5"/>
    <n v="-35"/>
    <n v="-40"/>
    <n v="-40"/>
    <n v="-40"/>
    <n v="40"/>
    <n v="1"/>
    <n v="1"/>
    <n v="1302"/>
    <m/>
    <m/>
  </r>
  <r>
    <x v="51"/>
    <s v="ITA"/>
    <n v="2"/>
    <s v="Valle d'Aosta"/>
    <n v="4573750286"/>
    <n v="7320149366"/>
    <n v="0"/>
    <n v="-3"/>
    <n v="-3"/>
    <n v="-8"/>
    <n v="-11"/>
    <n v="-11"/>
    <n v="-11"/>
    <n v="19"/>
    <n v="3"/>
    <n v="11"/>
    <n v="168"/>
    <m/>
    <m/>
  </r>
  <r>
    <x v="51"/>
    <s v="ITA"/>
    <n v="5"/>
    <s v="Veneto"/>
    <n v="4543490485"/>
    <n v="1233845213"/>
    <n v="-25"/>
    <n v="-14"/>
    <n v="-39"/>
    <n v="92"/>
    <n v="53"/>
    <n v="53"/>
    <n v="53"/>
    <n v="105"/>
    <n v="34"/>
    <n v="192"/>
    <n v="7466"/>
    <m/>
    <m/>
  </r>
  <r>
    <x v="52"/>
    <s v="ITA"/>
    <n v="13"/>
    <s v="Abruzzo"/>
    <n v="4235122196"/>
    <n v="1339843823"/>
    <n v="-17"/>
    <n v="-2"/>
    <n v="-19"/>
    <n v="59"/>
    <n v="40"/>
    <n v="40"/>
    <n v="40"/>
    <n v="29"/>
    <n v="3"/>
    <n v="72"/>
    <n v="1286"/>
    <m/>
    <m/>
  </r>
  <r>
    <x v="52"/>
    <s v="ITA"/>
    <n v="17"/>
    <s v="Basilicata"/>
    <n v="4063947052"/>
    <n v="1580514834"/>
    <n v="0"/>
    <n v="-3"/>
    <n v="-3"/>
    <n v="15"/>
    <n v="12"/>
    <n v="12"/>
    <n v="12"/>
    <n v="3"/>
    <n v="1"/>
    <n v="16"/>
    <n v="312"/>
    <m/>
    <m/>
  </r>
  <r>
    <x v="52"/>
    <s v="ITA"/>
    <n v="18"/>
    <s v="Calabria"/>
    <n v="3890597598"/>
    <n v="1659440194"/>
    <n v="1"/>
    <n v="-2"/>
    <n v="-1"/>
    <n v="29"/>
    <n v="28"/>
    <n v="28"/>
    <n v="28"/>
    <n v="9"/>
    <n v="1"/>
    <n v="38"/>
    <n v="980"/>
    <m/>
    <m/>
  </r>
  <r>
    <x v="52"/>
    <s v="ITA"/>
    <n v="15"/>
    <s v="Campania"/>
    <n v="4083956555"/>
    <n v="1425084984"/>
    <n v="11"/>
    <n v="-10"/>
    <n v="1"/>
    <n v="30"/>
    <n v="31"/>
    <n v="31"/>
    <n v="31"/>
    <n v="41"/>
    <n v="8"/>
    <n v="80"/>
    <n v="1762"/>
    <m/>
    <m/>
  </r>
  <r>
    <x v="52"/>
    <s v="ITA"/>
    <n v="8"/>
    <s v="Emilia-Romagna"/>
    <n v="4449436681"/>
    <n v="113417208"/>
    <n v="-28"/>
    <n v="-9"/>
    <n v="-37"/>
    <n v="123"/>
    <n v="86"/>
    <n v="86"/>
    <n v="86"/>
    <n v="316"/>
    <n v="55"/>
    <n v="457"/>
    <n v="5956"/>
    <m/>
    <m/>
  </r>
  <r>
    <x v="52"/>
    <s v="ITA"/>
    <n v="6"/>
    <s v="Friuli Venezia Giulia"/>
    <n v="456494354"/>
    <n v="1376813649"/>
    <n v="-4"/>
    <n v="2"/>
    <n v="-2"/>
    <n v="-62"/>
    <n v="-64"/>
    <n v="-64"/>
    <n v="-64"/>
    <n v="131"/>
    <n v="5"/>
    <n v="72"/>
    <n v="1966"/>
    <m/>
    <m/>
  </r>
  <r>
    <x v="52"/>
    <s v="ITA"/>
    <n v="12"/>
    <s v="Lazio"/>
    <n v="4189277044"/>
    <n v="1248366722"/>
    <n v="5"/>
    <n v="1"/>
    <n v="6"/>
    <n v="91"/>
    <n v="97"/>
    <n v="97"/>
    <n v="97"/>
    <n v="46"/>
    <n v="5"/>
    <n v="148"/>
    <n v="6409"/>
    <m/>
    <m/>
  </r>
  <r>
    <x v="52"/>
    <s v="ITA"/>
    <n v="7"/>
    <s v="Liguria"/>
    <n v="4441149315"/>
    <n v="89326992"/>
    <n v="-2"/>
    <n v="-17"/>
    <n v="-19"/>
    <n v="-8"/>
    <n v="-27"/>
    <n v="-27"/>
    <n v="-27"/>
    <n v="109"/>
    <n v="21"/>
    <n v="103"/>
    <n v="1152"/>
    <m/>
    <m/>
  </r>
  <r>
    <x v="52"/>
    <s v="ITA"/>
    <n v="3"/>
    <s v="Lombardia"/>
    <n v="4546679409"/>
    <n v="9190347404"/>
    <n v="-687"/>
    <n v="-42"/>
    <n v="-729"/>
    <n v="898"/>
    <n v="169"/>
    <n v="169"/>
    <n v="169"/>
    <n v="541"/>
    <n v="231"/>
    <n v="941"/>
    <n v="10706"/>
    <m/>
    <m/>
  </r>
  <r>
    <x v="52"/>
    <s v="ITA"/>
    <n v="11"/>
    <s v="Marche"/>
    <n v="4361675973"/>
    <n v="135188753"/>
    <n v="-38"/>
    <n v="-4"/>
    <n v="-42"/>
    <n v="69"/>
    <n v="27"/>
    <n v="27"/>
    <n v="27"/>
    <n v="34"/>
    <n v="18"/>
    <n v="79"/>
    <n v="3449"/>
    <m/>
    <m/>
  </r>
  <r>
    <x v="52"/>
    <s v="ITA"/>
    <n v="14"/>
    <s v="Molise"/>
    <n v="4155774754"/>
    <n v="1465916051"/>
    <n v="-2"/>
    <n v="0"/>
    <n v="-2"/>
    <n v="-1"/>
    <n v="-3"/>
    <n v="-3"/>
    <n v="-3"/>
    <n v="2"/>
    <n v="1"/>
    <n v="0"/>
    <n v="112"/>
    <m/>
    <m/>
  </r>
  <r>
    <x v="52"/>
    <s v="ITA"/>
    <n v="4"/>
    <s v="P.A. Bolzano"/>
    <n v="4649933453"/>
    <n v="1135662422"/>
    <n v="14"/>
    <n v="2"/>
    <n v="16"/>
    <n v="1"/>
    <n v="17"/>
    <n v="17"/>
    <n v="17"/>
    <n v="24"/>
    <n v="2"/>
    <n v="43"/>
    <n v="1046"/>
    <m/>
    <m/>
  </r>
  <r>
    <x v="52"/>
    <s v="ITA"/>
    <n v="4"/>
    <s v="P.A. Trento"/>
    <n v="4606893511"/>
    <n v="1112123097"/>
    <n v="-16"/>
    <n v="-5"/>
    <n v="-21"/>
    <n v="4"/>
    <n v="-17"/>
    <n v="-17"/>
    <n v="-17"/>
    <n v="87"/>
    <n v="4"/>
    <n v="74"/>
    <n v="1238"/>
    <m/>
    <m/>
  </r>
  <r>
    <x v="52"/>
    <s v="ITA"/>
    <n v="1"/>
    <s v="Piemonte"/>
    <n v="450732745"/>
    <n v="7680687483"/>
    <n v="80"/>
    <n v="-20"/>
    <n v="60"/>
    <n v="528"/>
    <n v="588"/>
    <n v="588"/>
    <n v="588"/>
    <n v="212"/>
    <n v="79"/>
    <n v="879"/>
    <n v="5044"/>
    <m/>
    <m/>
  </r>
  <r>
    <x v="52"/>
    <s v="ITA"/>
    <n v="16"/>
    <s v="Puglia"/>
    <n v="4112559576"/>
    <n v="1686736689"/>
    <n v="11"/>
    <n v="-15"/>
    <n v="-4"/>
    <n v="56"/>
    <n v="52"/>
    <n v="52"/>
    <n v="52"/>
    <n v="11"/>
    <n v="11"/>
    <n v="74"/>
    <n v="1640"/>
    <m/>
    <m/>
  </r>
  <r>
    <x v="52"/>
    <s v="ITA"/>
    <n v="20"/>
    <s v="Sardegna"/>
    <n v="3921531192"/>
    <n v="9110616306"/>
    <n v="2"/>
    <n v="-2"/>
    <n v="0"/>
    <n v="-5"/>
    <n v="-5"/>
    <n v="-5"/>
    <n v="-5"/>
    <n v="6"/>
    <n v="2"/>
    <n v="3"/>
    <n v="401"/>
    <m/>
    <m/>
  </r>
  <r>
    <x v="52"/>
    <s v="ITA"/>
    <n v="19"/>
    <s v="Sicilia"/>
    <n v="3811569725"/>
    <n v="133623567"/>
    <n v="-16"/>
    <n v="-1"/>
    <n v="-17"/>
    <n v="44"/>
    <n v="27"/>
    <n v="27"/>
    <n v="27"/>
    <n v="11"/>
    <n v="6"/>
    <n v="44"/>
    <n v="2538"/>
    <m/>
    <m/>
  </r>
  <r>
    <x v="52"/>
    <s v="ITA"/>
    <n v="9"/>
    <s v="Toscana"/>
    <n v="4376923077"/>
    <n v="1125588885"/>
    <n v="-37"/>
    <n v="-3"/>
    <n v="-40"/>
    <n v="236"/>
    <n v="196"/>
    <n v="196"/>
    <n v="196"/>
    <n v="52"/>
    <n v="29"/>
    <n v="277"/>
    <n v="5303"/>
    <m/>
    <m/>
  </r>
  <r>
    <x v="52"/>
    <s v="ITA"/>
    <n v="10"/>
    <s v="Umbria"/>
    <n v="4310675841"/>
    <n v="1238824698"/>
    <n v="-6"/>
    <n v="-4"/>
    <n v="-10"/>
    <n v="-36"/>
    <n v="-46"/>
    <n v="-46"/>
    <n v="-46"/>
    <n v="52"/>
    <n v="1"/>
    <n v="7"/>
    <n v="1229"/>
    <m/>
    <m/>
  </r>
  <r>
    <x v="52"/>
    <s v="ITA"/>
    <n v="2"/>
    <s v="Valle d'Aosta"/>
    <n v="4573750286"/>
    <n v="7320149366"/>
    <n v="-7"/>
    <n v="1"/>
    <n v="-6"/>
    <n v="-24"/>
    <n v="-30"/>
    <n v="-30"/>
    <n v="-30"/>
    <n v="42"/>
    <n v="1"/>
    <n v="13"/>
    <n v="265"/>
    <m/>
    <m/>
  </r>
  <r>
    <x v="52"/>
    <s v="ITA"/>
    <n v="5"/>
    <s v="Veneto"/>
    <n v="4543490485"/>
    <n v="1233845213"/>
    <n v="-14"/>
    <n v="-10"/>
    <n v="-24"/>
    <n v="35"/>
    <n v="11"/>
    <n v="11"/>
    <n v="11"/>
    <n v="314"/>
    <n v="41"/>
    <n v="366"/>
    <n v="8205"/>
    <m/>
    <m/>
  </r>
  <r>
    <x v="53"/>
    <s v="ITA"/>
    <n v="13"/>
    <s v="Abruzzo"/>
    <n v="4235122196"/>
    <n v="1339843823"/>
    <n v="-5"/>
    <n v="1"/>
    <n v="-4"/>
    <n v="96"/>
    <n v="92"/>
    <n v="92"/>
    <n v="92"/>
    <n v="2"/>
    <n v="3"/>
    <n v="97"/>
    <n v="1650"/>
    <m/>
    <m/>
  </r>
  <r>
    <x v="53"/>
    <s v="ITA"/>
    <n v="17"/>
    <s v="Basilicata"/>
    <n v="4063947052"/>
    <n v="1580514834"/>
    <n v="-1"/>
    <n v="0"/>
    <n v="-1"/>
    <n v="-6"/>
    <n v="-7"/>
    <n v="-7"/>
    <n v="-7"/>
    <n v="8"/>
    <n v="0"/>
    <n v="1"/>
    <n v="361"/>
    <m/>
    <m/>
  </r>
  <r>
    <x v="53"/>
    <s v="ITA"/>
    <n v="18"/>
    <s v="Calabria"/>
    <n v="3890597598"/>
    <n v="1659440194"/>
    <n v="-3"/>
    <n v="-2"/>
    <n v="-5"/>
    <n v="-23"/>
    <n v="-28"/>
    <n v="-28"/>
    <n v="-28"/>
    <n v="9"/>
    <n v="1"/>
    <n v="-18"/>
    <n v="1015"/>
    <m/>
    <m/>
  </r>
  <r>
    <x v="53"/>
    <s v="ITA"/>
    <n v="15"/>
    <s v="Campania"/>
    <n v="4083956555"/>
    <n v="1425084984"/>
    <n v="4"/>
    <n v="0"/>
    <n v="4"/>
    <n v="-95"/>
    <n v="-91"/>
    <n v="-91"/>
    <n v="-91"/>
    <n v="148"/>
    <n v="7"/>
    <n v="64"/>
    <n v="2401"/>
    <m/>
    <m/>
  </r>
  <r>
    <x v="53"/>
    <s v="ITA"/>
    <n v="8"/>
    <s v="Emilia-Romagna"/>
    <n v="4449436681"/>
    <n v="113417208"/>
    <n v="-30"/>
    <n v="-7"/>
    <n v="-37"/>
    <n v="-41"/>
    <n v="-78"/>
    <n v="-78"/>
    <n v="-78"/>
    <n v="366"/>
    <n v="60"/>
    <n v="348"/>
    <n v="4721"/>
    <m/>
    <m/>
  </r>
  <r>
    <x v="53"/>
    <s v="ITA"/>
    <n v="6"/>
    <s v="Friuli Venezia Giulia"/>
    <n v="456494354"/>
    <n v="1376813649"/>
    <n v="-11"/>
    <n v="-3"/>
    <n v="-14"/>
    <n v="112"/>
    <n v="98"/>
    <n v="98"/>
    <n v="98"/>
    <n v="-42"/>
    <n v="3"/>
    <n v="59"/>
    <n v="4264"/>
    <m/>
    <m/>
  </r>
  <r>
    <x v="53"/>
    <s v="ITA"/>
    <n v="12"/>
    <s v="Lazio"/>
    <n v="4189277044"/>
    <n v="1248366722"/>
    <n v="-15"/>
    <n v="-10"/>
    <n v="-25"/>
    <n v="95"/>
    <n v="70"/>
    <n v="70"/>
    <n v="70"/>
    <n v="58"/>
    <n v="16"/>
    <n v="144"/>
    <n v="2762"/>
    <m/>
    <m/>
  </r>
  <r>
    <x v="53"/>
    <s v="ITA"/>
    <n v="7"/>
    <s v="Liguria"/>
    <n v="4441149315"/>
    <n v="89326992"/>
    <n v="-60"/>
    <n v="2"/>
    <n v="-58"/>
    <n v="80"/>
    <n v="22"/>
    <n v="22"/>
    <n v="22"/>
    <n v="89"/>
    <n v="38"/>
    <n v="149"/>
    <n v="1236"/>
    <m/>
    <m/>
  </r>
  <r>
    <x v="53"/>
    <s v="ITA"/>
    <n v="3"/>
    <s v="Lombardia"/>
    <n v="4546679409"/>
    <n v="9190347404"/>
    <n v="-729"/>
    <n v="-61"/>
    <n v="-790"/>
    <n v="1134"/>
    <n v="344"/>
    <n v="344"/>
    <n v="344"/>
    <n v="454"/>
    <n v="243"/>
    <n v="1041"/>
    <n v="10839"/>
    <m/>
    <m/>
  </r>
  <r>
    <x v="53"/>
    <s v="ITA"/>
    <n v="11"/>
    <s v="Marche"/>
    <n v="4361675973"/>
    <n v="135188753"/>
    <n v="-11"/>
    <n v="-8"/>
    <n v="-19"/>
    <n v="52"/>
    <n v="33"/>
    <n v="33"/>
    <n v="33"/>
    <n v="32"/>
    <n v="21"/>
    <n v="86"/>
    <n v="4219"/>
    <m/>
    <m/>
  </r>
  <r>
    <x v="53"/>
    <s v="ITA"/>
    <n v="14"/>
    <s v="Molise"/>
    <n v="4155774754"/>
    <n v="1465916051"/>
    <n v="1"/>
    <n v="0"/>
    <n v="1"/>
    <n v="4"/>
    <n v="5"/>
    <n v="5"/>
    <n v="5"/>
    <n v="1"/>
    <n v="0"/>
    <n v="6"/>
    <n v="115"/>
    <m/>
    <m/>
  </r>
  <r>
    <x v="53"/>
    <s v="ITA"/>
    <n v="4"/>
    <s v="P.A. Bolzano"/>
    <n v="4649933453"/>
    <n v="1135662422"/>
    <n v="1"/>
    <n v="-2"/>
    <n v="-1"/>
    <n v="-10"/>
    <n v="-11"/>
    <n v="-11"/>
    <n v="-11"/>
    <n v="31"/>
    <n v="9"/>
    <n v="29"/>
    <n v="1282"/>
    <m/>
    <m/>
  </r>
  <r>
    <x v="53"/>
    <s v="ITA"/>
    <n v="4"/>
    <s v="P.A. Trento"/>
    <n v="4606893511"/>
    <n v="1112123097"/>
    <n v="-10"/>
    <n v="1"/>
    <n v="-9"/>
    <n v="-88"/>
    <n v="-97"/>
    <n v="-97"/>
    <n v="-97"/>
    <n v="159"/>
    <n v="20"/>
    <n v="82"/>
    <n v="1148"/>
    <m/>
    <m/>
  </r>
  <r>
    <x v="53"/>
    <s v="ITA"/>
    <n v="1"/>
    <s v="Piemonte"/>
    <n v="450732745"/>
    <n v="7680687483"/>
    <n v="-152"/>
    <n v="-13"/>
    <n v="-165"/>
    <n v="380"/>
    <n v="215"/>
    <n v="215"/>
    <n v="215"/>
    <n v="403"/>
    <n v="77"/>
    <n v="695"/>
    <n v="6006"/>
    <m/>
    <m/>
  </r>
  <r>
    <x v="53"/>
    <s v="ITA"/>
    <n v="16"/>
    <s v="Puglia"/>
    <n v="4112559576"/>
    <n v="1686736689"/>
    <n v="-13"/>
    <n v="4"/>
    <n v="-9"/>
    <n v="40"/>
    <n v="31"/>
    <n v="31"/>
    <n v="31"/>
    <n v="30"/>
    <n v="8"/>
    <n v="69"/>
    <n v="2120"/>
    <m/>
    <m/>
  </r>
  <r>
    <x v="53"/>
    <s v="ITA"/>
    <n v="20"/>
    <s v="Sardegna"/>
    <n v="3921531192"/>
    <n v="9110616306"/>
    <n v="4"/>
    <n v="-1"/>
    <n v="3"/>
    <n v="4"/>
    <n v="7"/>
    <n v="7"/>
    <n v="7"/>
    <n v="6"/>
    <n v="1"/>
    <n v="14"/>
    <n v="508"/>
    <m/>
    <m/>
  </r>
  <r>
    <x v="53"/>
    <s v="ITA"/>
    <n v="19"/>
    <s v="Sicilia"/>
    <n v="3811569725"/>
    <n v="133623567"/>
    <n v="-4"/>
    <n v="-2"/>
    <n v="-6"/>
    <n v="37"/>
    <n v="31"/>
    <n v="31"/>
    <n v="31"/>
    <n v="12"/>
    <n v="3"/>
    <n v="46"/>
    <n v="2767"/>
    <m/>
    <m/>
  </r>
  <r>
    <x v="53"/>
    <s v="ITA"/>
    <n v="9"/>
    <s v="Toscana"/>
    <n v="4376923077"/>
    <n v="1125588885"/>
    <n v="-42"/>
    <n v="-6"/>
    <n v="-48"/>
    <n v="18"/>
    <n v="-30"/>
    <n v="-30"/>
    <n v="-30"/>
    <n v="180"/>
    <n v="17"/>
    <n v="167"/>
    <n v="4580"/>
    <m/>
    <m/>
  </r>
  <r>
    <x v="53"/>
    <s v="ITA"/>
    <n v="10"/>
    <s v="Umbria"/>
    <n v="4310675841"/>
    <n v="1238824698"/>
    <n v="-5"/>
    <n v="-2"/>
    <n v="-7"/>
    <n v="-35"/>
    <n v="-42"/>
    <n v="-42"/>
    <n v="-42"/>
    <n v="48"/>
    <n v="2"/>
    <n v="8"/>
    <n v="1331"/>
    <m/>
    <m/>
  </r>
  <r>
    <x v="53"/>
    <s v="ITA"/>
    <n v="2"/>
    <s v="Valle d'Aosta"/>
    <n v="4573750286"/>
    <n v="7320149366"/>
    <n v="3"/>
    <n v="-3"/>
    <n v="0"/>
    <n v="-27"/>
    <n v="-27"/>
    <n v="-27"/>
    <n v="-27"/>
    <n v="48"/>
    <n v="1"/>
    <n v="22"/>
    <n v="207"/>
    <m/>
    <m/>
  </r>
  <r>
    <x v="53"/>
    <s v="ITA"/>
    <n v="5"/>
    <s v="Veneto"/>
    <n v="4543490485"/>
    <n v="1233845213"/>
    <n v="-29"/>
    <n v="-12"/>
    <n v="-41"/>
    <n v="-141"/>
    <n v="-182"/>
    <n v="-182"/>
    <n v="-182"/>
    <n v="521"/>
    <n v="45"/>
    <n v="384"/>
    <n v="12173"/>
    <m/>
    <m/>
  </r>
  <r>
    <x v="54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5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</r>
  <r>
    <x v="46"/>
    <s v="ITA"/>
    <n v="13"/>
    <x v="0"/>
    <n v="4235122196"/>
    <n v="1339843823"/>
    <n v="-1"/>
    <n v="-4"/>
    <n v="-5"/>
    <n v="74"/>
    <n v="69"/>
    <n v="69"/>
    <n v="69"/>
    <n v="10"/>
    <n v="4"/>
    <n v="83"/>
  </r>
  <r>
    <x v="46"/>
    <s v="ITA"/>
    <n v="17"/>
    <x v="1"/>
    <n v="4063947052"/>
    <n v="1580514834"/>
    <n v="9"/>
    <n v="-2"/>
    <n v="7"/>
    <n v="-3"/>
    <n v="4"/>
    <n v="4"/>
    <n v="4"/>
    <n v="1"/>
    <n v="0"/>
    <n v="5"/>
  </r>
  <r>
    <x v="46"/>
    <s v="ITA"/>
    <n v="18"/>
    <x v="2"/>
    <n v="3890597598"/>
    <n v="1659440194"/>
    <n v="0"/>
    <n v="-1"/>
    <n v="-1"/>
    <n v="22"/>
    <n v="21"/>
    <n v="21"/>
    <n v="21"/>
    <n v="2"/>
    <n v="4"/>
    <n v="27"/>
  </r>
  <r>
    <x v="46"/>
    <s v="ITA"/>
    <n v="15"/>
    <x v="3"/>
    <n v="4083956555"/>
    <n v="1425084984"/>
    <n v="-4"/>
    <n v="-4"/>
    <n v="-8"/>
    <n v="98"/>
    <n v="90"/>
    <n v="90"/>
    <n v="90"/>
    <n v="4"/>
    <n v="4"/>
    <n v="98"/>
  </r>
  <r>
    <x v="46"/>
    <s v="ITA"/>
    <n v="8"/>
    <x v="4"/>
    <n v="4449436681"/>
    <n v="113417208"/>
    <n v="-126"/>
    <n v="-6"/>
    <n v="-132"/>
    <n v="224"/>
    <n v="92"/>
    <n v="92"/>
    <n v="92"/>
    <n v="278"/>
    <n v="81"/>
    <n v="451"/>
  </r>
  <r>
    <x v="46"/>
    <s v="ITA"/>
    <n v="6"/>
    <x v="5"/>
    <n v="456494354"/>
    <n v="1376813649"/>
    <n v="0"/>
    <n v="-4"/>
    <n v="-4"/>
    <n v="12"/>
    <n v="8"/>
    <n v="8"/>
    <n v="8"/>
    <n v="34"/>
    <n v="8"/>
    <n v="50"/>
  </r>
  <r>
    <x v="46"/>
    <s v="ITA"/>
    <n v="12"/>
    <x v="6"/>
    <n v="4189277044"/>
    <n v="1248366722"/>
    <n v="-8"/>
    <n v="3"/>
    <n v="-5"/>
    <n v="106"/>
    <n v="101"/>
    <n v="101"/>
    <n v="101"/>
    <n v="43"/>
    <n v="10"/>
    <n v="154"/>
  </r>
  <r>
    <x v="46"/>
    <s v="ITA"/>
    <n v="7"/>
    <x v="7"/>
    <n v="4441149315"/>
    <n v="89326992"/>
    <n v="-27"/>
    <n v="-3"/>
    <n v="-30"/>
    <n v="78"/>
    <n v="48"/>
    <n v="48"/>
    <n v="48"/>
    <n v="96"/>
    <n v="27"/>
    <n v="171"/>
  </r>
  <r>
    <x v="46"/>
    <s v="ITA"/>
    <n v="3"/>
    <x v="8"/>
    <n v="4546679409"/>
    <n v="9190347404"/>
    <n v="81"/>
    <n v="-34"/>
    <n v="47"/>
    <n v="409"/>
    <n v="456"/>
    <n v="456"/>
    <n v="456"/>
    <n v="574"/>
    <n v="216"/>
    <n v="1246"/>
  </r>
  <r>
    <x v="46"/>
    <s v="ITA"/>
    <n v="11"/>
    <x v="9"/>
    <n v="4361675973"/>
    <n v="135188753"/>
    <n v="-20"/>
    <n v="-6"/>
    <n v="-26"/>
    <n v="-59"/>
    <n v="-85"/>
    <n v="-85"/>
    <n v="-85"/>
    <n v="201"/>
    <n v="13"/>
    <n v="129"/>
  </r>
  <r>
    <x v="46"/>
    <s v="ITA"/>
    <n v="14"/>
    <x v="10"/>
    <n v="4155774754"/>
    <n v="1465916051"/>
    <n v="-2"/>
    <n v="0"/>
    <n v="-2"/>
    <n v="6"/>
    <n v="4"/>
    <n v="4"/>
    <n v="4"/>
    <n v="5"/>
    <n v="0"/>
    <n v="9"/>
  </r>
  <r>
    <x v="46"/>
    <s v="ITA"/>
    <n v="4"/>
    <x v="11"/>
    <n v="4649933453"/>
    <n v="1135662422"/>
    <n v="-5"/>
    <n v="-6"/>
    <n v="-11"/>
    <n v="13"/>
    <n v="2"/>
    <n v="2"/>
    <n v="2"/>
    <n v="46"/>
    <n v="4"/>
    <n v="52"/>
  </r>
  <r>
    <x v="46"/>
    <s v="ITA"/>
    <n v="4"/>
    <x v="12"/>
    <n v="4606893511"/>
    <n v="1112123097"/>
    <n v="-10"/>
    <n v="1"/>
    <n v="-9"/>
    <n v="25"/>
    <n v="16"/>
    <n v="16"/>
    <n v="16"/>
    <n v="85"/>
    <n v="7"/>
    <n v="108"/>
  </r>
  <r>
    <x v="46"/>
    <s v="ITA"/>
    <n v="1"/>
    <x v="13"/>
    <n v="450732745"/>
    <n v="7680687483"/>
    <n v="-17"/>
    <n v="-18"/>
    <n v="-35"/>
    <n v="275"/>
    <n v="240"/>
    <n v="240"/>
    <n v="240"/>
    <n v="172"/>
    <n v="78"/>
    <n v="490"/>
  </r>
  <r>
    <x v="46"/>
    <s v="ITA"/>
    <n v="16"/>
    <x v="14"/>
    <n v="4112559576"/>
    <n v="1686736689"/>
    <n v="1"/>
    <n v="-6"/>
    <n v="-5"/>
    <n v="40"/>
    <n v="35"/>
    <n v="35"/>
    <n v="35"/>
    <n v="45"/>
    <n v="13"/>
    <n v="93"/>
  </r>
  <r>
    <x v="46"/>
    <s v="ITA"/>
    <n v="20"/>
    <x v="15"/>
    <n v="3921531192"/>
    <n v="9110616306"/>
    <n v="1"/>
    <n v="1"/>
    <n v="2"/>
    <n v="-2"/>
    <n v="0"/>
    <n v="0"/>
    <n v="0"/>
    <n v="32"/>
    <n v="5"/>
    <n v="37"/>
  </r>
  <r>
    <x v="46"/>
    <s v="ITA"/>
    <n v="19"/>
    <x v="16"/>
    <n v="3811569725"/>
    <n v="133623567"/>
    <n v="2"/>
    <n v="-1"/>
    <n v="1"/>
    <n v="24"/>
    <n v="25"/>
    <n v="25"/>
    <n v="25"/>
    <n v="35"/>
    <n v="10"/>
    <n v="70"/>
  </r>
  <r>
    <x v="46"/>
    <s v="ITA"/>
    <n v="9"/>
    <x v="17"/>
    <n v="4376923077"/>
    <n v="1125588885"/>
    <n v="-27"/>
    <n v="0"/>
    <n v="-27"/>
    <n v="146"/>
    <n v="119"/>
    <n v="119"/>
    <n v="119"/>
    <n v="10"/>
    <n v="46"/>
    <n v="175"/>
  </r>
  <r>
    <x v="46"/>
    <s v="ITA"/>
    <n v="10"/>
    <x v="18"/>
    <n v="4310675841"/>
    <n v="1238824698"/>
    <n v="-8"/>
    <n v="1"/>
    <n v="-7"/>
    <n v="-33"/>
    <n v="-40"/>
    <n v="-40"/>
    <n v="-40"/>
    <n v="43"/>
    <n v="1"/>
    <n v="4"/>
  </r>
  <r>
    <x v="46"/>
    <s v="ITA"/>
    <n v="2"/>
    <x v="19"/>
    <n v="4573750286"/>
    <n v="7320149366"/>
    <n v="13"/>
    <n v="-2"/>
    <n v="11"/>
    <n v="-18"/>
    <n v="-7"/>
    <n v="-7"/>
    <n v="-7"/>
    <n v="16"/>
    <n v="2"/>
    <n v="11"/>
  </r>
  <r>
    <x v="46"/>
    <s v="ITA"/>
    <n v="5"/>
    <x v="20"/>
    <n v="4543490485"/>
    <n v="1233845213"/>
    <n v="-9"/>
    <n v="-17"/>
    <n v="-26"/>
    <n v="224"/>
    <n v="198"/>
    <n v="198"/>
    <n v="198"/>
    <n v="253"/>
    <n v="37"/>
    <n v="488"/>
  </r>
  <r>
    <x v="47"/>
    <s v="ITA"/>
    <n v="13"/>
    <x v="0"/>
    <n v="4235122196"/>
    <n v="1339843823"/>
    <n v="10"/>
    <n v="1"/>
    <n v="11"/>
    <n v="78"/>
    <n v="89"/>
    <n v="89"/>
    <n v="89"/>
    <n v="9"/>
    <n v="8"/>
    <n v="106"/>
  </r>
  <r>
    <x v="47"/>
    <s v="ITA"/>
    <n v="17"/>
    <x v="1"/>
    <n v="4063947052"/>
    <n v="1580514834"/>
    <n v="1"/>
    <n v="-3"/>
    <n v="-2"/>
    <n v="4"/>
    <n v="2"/>
    <n v="2"/>
    <n v="2"/>
    <n v="0"/>
    <n v="2"/>
    <n v="4"/>
  </r>
  <r>
    <x v="47"/>
    <s v="ITA"/>
    <n v="18"/>
    <x v="2"/>
    <n v="3890597598"/>
    <n v="1659440194"/>
    <n v="1"/>
    <n v="1"/>
    <n v="2"/>
    <n v="4"/>
    <n v="6"/>
    <n v="6"/>
    <n v="6"/>
    <n v="7"/>
    <n v="1"/>
    <n v="14"/>
  </r>
  <r>
    <x v="47"/>
    <s v="ITA"/>
    <n v="15"/>
    <x v="3"/>
    <n v="4083956555"/>
    <n v="1425084984"/>
    <n v="-18"/>
    <n v="-5"/>
    <n v="-23"/>
    <n v="62"/>
    <n v="39"/>
    <n v="39"/>
    <n v="39"/>
    <n v="29"/>
    <n v="7"/>
    <n v="75"/>
  </r>
  <r>
    <x v="47"/>
    <s v="ITA"/>
    <n v="8"/>
    <x v="4"/>
    <n v="4449436681"/>
    <n v="113417208"/>
    <n v="-66"/>
    <n v="-8"/>
    <n v="-74"/>
    <n v="219"/>
    <n v="145"/>
    <n v="145"/>
    <n v="145"/>
    <n v="278"/>
    <n v="84"/>
    <n v="507"/>
  </r>
  <r>
    <x v="47"/>
    <s v="ITA"/>
    <n v="6"/>
    <x v="5"/>
    <n v="456494354"/>
    <n v="1376813649"/>
    <n v="5"/>
    <n v="-5"/>
    <n v="0"/>
    <n v="-16"/>
    <n v="-16"/>
    <n v="-16"/>
    <n v="-16"/>
    <n v="54"/>
    <n v="6"/>
    <n v="44"/>
  </r>
  <r>
    <x v="47"/>
    <s v="ITA"/>
    <n v="12"/>
    <x v="6"/>
    <n v="4189277044"/>
    <n v="1248366722"/>
    <n v="28"/>
    <n v="2"/>
    <n v="30"/>
    <n v="67"/>
    <n v="97"/>
    <n v="97"/>
    <n v="97"/>
    <n v="33"/>
    <n v="10"/>
    <n v="140"/>
  </r>
  <r>
    <x v="47"/>
    <s v="ITA"/>
    <n v="7"/>
    <x v="7"/>
    <n v="4441149315"/>
    <n v="89326992"/>
    <n v="-73"/>
    <n v="-5"/>
    <n v="-78"/>
    <n v="110"/>
    <n v="32"/>
    <n v="32"/>
    <n v="32"/>
    <n v="128"/>
    <n v="25"/>
    <n v="185"/>
  </r>
  <r>
    <x v="47"/>
    <s v="ITA"/>
    <n v="3"/>
    <x v="8"/>
    <n v="4546679409"/>
    <n v="9190347404"/>
    <n v="149"/>
    <n v="-28"/>
    <n v="121"/>
    <n v="607"/>
    <n v="728"/>
    <n v="728"/>
    <n v="728"/>
    <n v="543"/>
    <n v="273"/>
    <n v="1544"/>
  </r>
  <r>
    <x v="47"/>
    <s v="ITA"/>
    <n v="11"/>
    <x v="9"/>
    <n v="4361675973"/>
    <n v="135188753"/>
    <n v="35"/>
    <n v="-9"/>
    <n v="26"/>
    <n v="-111"/>
    <n v="-85"/>
    <n v="-85"/>
    <n v="-85"/>
    <n v="205"/>
    <n v="7"/>
    <n v="127"/>
  </r>
  <r>
    <x v="47"/>
    <s v="ITA"/>
    <n v="14"/>
    <x v="10"/>
    <n v="4155774754"/>
    <n v="1465916051"/>
    <n v="0"/>
    <n v="0"/>
    <n v="0"/>
    <n v="0"/>
    <n v="0"/>
    <n v="0"/>
    <n v="0"/>
    <n v="2"/>
    <n v="1"/>
    <n v="3"/>
  </r>
  <r>
    <x v="47"/>
    <s v="ITA"/>
    <n v="4"/>
    <x v="11"/>
    <n v="4649933453"/>
    <n v="1135662422"/>
    <n v="-12"/>
    <n v="-2"/>
    <n v="-14"/>
    <n v="-34"/>
    <n v="-48"/>
    <n v="-48"/>
    <n v="-48"/>
    <n v="41"/>
    <n v="9"/>
    <n v="2"/>
  </r>
  <r>
    <x v="47"/>
    <s v="ITA"/>
    <n v="4"/>
    <x v="12"/>
    <n v="4606893511"/>
    <n v="1112123097"/>
    <n v="0"/>
    <n v="-8"/>
    <n v="-8"/>
    <n v="78"/>
    <n v="70"/>
    <n v="70"/>
    <n v="70"/>
    <n v="75"/>
    <n v="9"/>
    <n v="154"/>
  </r>
  <r>
    <x v="47"/>
    <s v="ITA"/>
    <n v="1"/>
    <x v="13"/>
    <n v="450732745"/>
    <n v="7680687483"/>
    <n v="-62"/>
    <n v="-10"/>
    <n v="-72"/>
    <n v="666"/>
    <n v="594"/>
    <n v="594"/>
    <n v="594"/>
    <n v="301"/>
    <n v="101"/>
    <n v="996"/>
  </r>
  <r>
    <x v="47"/>
    <s v="ITA"/>
    <n v="16"/>
    <x v="14"/>
    <n v="4112559576"/>
    <n v="1686736689"/>
    <n v="-4"/>
    <n v="-7"/>
    <n v="-11"/>
    <n v="77"/>
    <n v="66"/>
    <n v="66"/>
    <n v="66"/>
    <n v="14"/>
    <n v="15"/>
    <n v="95"/>
  </r>
  <r>
    <x v="47"/>
    <s v="ITA"/>
    <n v="20"/>
    <x v="15"/>
    <n v="3921531192"/>
    <n v="9110616306"/>
    <n v="6"/>
    <n v="-2"/>
    <n v="4"/>
    <n v="8"/>
    <n v="12"/>
    <n v="12"/>
    <n v="12"/>
    <n v="12"/>
    <n v="4"/>
    <n v="28"/>
  </r>
  <r>
    <x v="47"/>
    <s v="ITA"/>
    <n v="19"/>
    <x v="16"/>
    <n v="3811569725"/>
    <n v="133623567"/>
    <n v="-6"/>
    <n v="-4"/>
    <n v="-10"/>
    <n v="44"/>
    <n v="34"/>
    <n v="34"/>
    <n v="34"/>
    <n v="22"/>
    <n v="6"/>
    <n v="62"/>
  </r>
  <r>
    <x v="47"/>
    <s v="ITA"/>
    <n v="9"/>
    <x v="17"/>
    <n v="4376923077"/>
    <n v="1125588885"/>
    <n v="-14"/>
    <n v="-19"/>
    <n v="-33"/>
    <n v="203"/>
    <n v="170"/>
    <n v="170"/>
    <n v="170"/>
    <n v="48"/>
    <n v="13"/>
    <n v="231"/>
  </r>
  <r>
    <x v="47"/>
    <s v="ITA"/>
    <n v="10"/>
    <x v="18"/>
    <n v="4310675841"/>
    <n v="1238824698"/>
    <n v="-9"/>
    <n v="0"/>
    <n v="-9"/>
    <n v="-20"/>
    <n v="-29"/>
    <n v="-29"/>
    <n v="-29"/>
    <n v="36"/>
    <n v="0"/>
    <n v="7"/>
  </r>
  <r>
    <x v="47"/>
    <s v="ITA"/>
    <n v="2"/>
    <x v="19"/>
    <n v="4573750286"/>
    <n v="7320149366"/>
    <n v="-13"/>
    <n v="1"/>
    <n v="-12"/>
    <n v="0"/>
    <n v="-12"/>
    <n v="-12"/>
    <n v="-12"/>
    <n v="35"/>
    <n v="0"/>
    <n v="23"/>
  </r>
  <r>
    <x v="47"/>
    <s v="ITA"/>
    <n v="5"/>
    <x v="20"/>
    <n v="4543490485"/>
    <n v="1233845213"/>
    <n v="-56"/>
    <n v="-6"/>
    <n v="-62"/>
    <n v="164"/>
    <n v="102"/>
    <n v="102"/>
    <n v="102"/>
    <n v="207"/>
    <n v="38"/>
    <n v="347"/>
  </r>
  <r>
    <x v="48"/>
    <s v="ITA"/>
    <n v="13"/>
    <x v="0"/>
    <n v="4235122196"/>
    <n v="1339843823"/>
    <n v="31"/>
    <n v="0"/>
    <n v="31"/>
    <n v="-13"/>
    <n v="18"/>
    <n v="18"/>
    <n v="18"/>
    <n v="16"/>
    <n v="6"/>
    <n v="40"/>
  </r>
  <r>
    <x v="48"/>
    <s v="ITA"/>
    <n v="17"/>
    <x v="1"/>
    <n v="4063947052"/>
    <n v="1580514834"/>
    <n v="1"/>
    <n v="0"/>
    <n v="1"/>
    <n v="-5"/>
    <n v="-4"/>
    <n v="-4"/>
    <n v="-4"/>
    <n v="6"/>
    <n v="1"/>
    <n v="3"/>
  </r>
  <r>
    <x v="48"/>
    <s v="ITA"/>
    <n v="18"/>
    <x v="2"/>
    <n v="3890597598"/>
    <n v="1659440194"/>
    <n v="-4"/>
    <n v="-1"/>
    <n v="-5"/>
    <n v="8"/>
    <n v="3"/>
    <n v="3"/>
    <n v="3"/>
    <n v="5"/>
    <n v="0"/>
    <n v="8"/>
  </r>
  <r>
    <x v="48"/>
    <s v="ITA"/>
    <n v="15"/>
    <x v="3"/>
    <n v="4083956555"/>
    <n v="1425084984"/>
    <n v="-56"/>
    <n v="-3"/>
    <n v="-59"/>
    <n v="114"/>
    <n v="55"/>
    <n v="55"/>
    <n v="55"/>
    <n v="28"/>
    <n v="4"/>
    <n v="87"/>
  </r>
  <r>
    <x v="48"/>
    <s v="ITA"/>
    <n v="8"/>
    <x v="4"/>
    <n v="4449436681"/>
    <n v="113417208"/>
    <n v="-39"/>
    <n v="-6"/>
    <n v="-45"/>
    <n v="222"/>
    <n v="177"/>
    <n v="177"/>
    <n v="177"/>
    <n v="203"/>
    <n v="83"/>
    <n v="463"/>
  </r>
  <r>
    <x v="48"/>
    <s v="ITA"/>
    <n v="6"/>
    <x v="5"/>
    <n v="456494354"/>
    <n v="1376813649"/>
    <n v="-12"/>
    <n v="0"/>
    <n v="-12"/>
    <n v="-44"/>
    <n v="-56"/>
    <n v="-56"/>
    <n v="-56"/>
    <n v="84"/>
    <n v="10"/>
    <n v="38"/>
  </r>
  <r>
    <x v="48"/>
    <s v="ITA"/>
    <n v="12"/>
    <x v="6"/>
    <n v="4189277044"/>
    <n v="1248366722"/>
    <n v="4"/>
    <n v="-2"/>
    <n v="2"/>
    <n v="85"/>
    <n v="87"/>
    <n v="87"/>
    <n v="87"/>
    <n v="29"/>
    <n v="6"/>
    <n v="122"/>
  </r>
  <r>
    <x v="48"/>
    <s v="ITA"/>
    <n v="7"/>
    <x v="7"/>
    <n v="4441149315"/>
    <n v="89326992"/>
    <n v="29"/>
    <n v="-2"/>
    <n v="27"/>
    <n v="-27"/>
    <n v="0"/>
    <n v="0"/>
    <n v="0"/>
    <n v="103"/>
    <n v="15"/>
    <n v="118"/>
  </r>
  <r>
    <x v="48"/>
    <s v="ITA"/>
    <n v="3"/>
    <x v="8"/>
    <n v="4546679409"/>
    <n v="9190347404"/>
    <n v="-57"/>
    <n v="2"/>
    <n v="-55"/>
    <n v="1062"/>
    <n v="1007"/>
    <n v="1007"/>
    <n v="1007"/>
    <n v="343"/>
    <n v="110"/>
    <n v="1460"/>
  </r>
  <r>
    <x v="48"/>
    <s v="ITA"/>
    <n v="11"/>
    <x v="9"/>
    <n v="4361675973"/>
    <n v="135188753"/>
    <n v="-11"/>
    <n v="-4"/>
    <n v="-15"/>
    <n v="-102"/>
    <n v="-117"/>
    <n v="-117"/>
    <n v="-117"/>
    <n v="198"/>
    <n v="11"/>
    <n v="92"/>
  </r>
  <r>
    <x v="48"/>
    <s v="ITA"/>
    <n v="14"/>
    <x v="10"/>
    <n v="4155774754"/>
    <n v="1465916051"/>
    <n v="-1"/>
    <n v="0"/>
    <n v="-1"/>
    <n v="10"/>
    <n v="9"/>
    <n v="9"/>
    <n v="9"/>
    <n v="1"/>
    <n v="1"/>
    <n v="11"/>
  </r>
  <r>
    <x v="48"/>
    <s v="ITA"/>
    <n v="4"/>
    <x v="11"/>
    <n v="4649933453"/>
    <n v="1135662422"/>
    <n v="-63"/>
    <n v="-11"/>
    <n v="-74"/>
    <n v="320"/>
    <n v="246"/>
    <n v="246"/>
    <n v="246"/>
    <n v="-110"/>
    <n v="5"/>
    <n v="141"/>
  </r>
  <r>
    <x v="48"/>
    <s v="ITA"/>
    <n v="4"/>
    <x v="12"/>
    <n v="4606893511"/>
    <n v="1112123097"/>
    <n v="-13"/>
    <n v="-1"/>
    <n v="-14"/>
    <n v="32"/>
    <n v="18"/>
    <n v="18"/>
    <n v="18"/>
    <n v="56"/>
    <n v="9"/>
    <n v="83"/>
  </r>
  <r>
    <x v="48"/>
    <s v="ITA"/>
    <n v="1"/>
    <x v="13"/>
    <n v="450732745"/>
    <n v="7680687483"/>
    <n v="-6"/>
    <n v="-3"/>
    <n v="-9"/>
    <n v="344"/>
    <n v="335"/>
    <n v="335"/>
    <n v="335"/>
    <n v="221"/>
    <n v="96"/>
    <n v="652"/>
  </r>
  <r>
    <x v="48"/>
    <s v="ITA"/>
    <n v="16"/>
    <x v="14"/>
    <n v="4112559576"/>
    <n v="1686736689"/>
    <n v="-18"/>
    <n v="-2"/>
    <n v="-20"/>
    <n v="70"/>
    <n v="50"/>
    <n v="50"/>
    <n v="50"/>
    <n v="28"/>
    <n v="7"/>
    <n v="85"/>
  </r>
  <r>
    <x v="48"/>
    <s v="ITA"/>
    <n v="20"/>
    <x v="15"/>
    <n v="3921531192"/>
    <n v="9110616306"/>
    <n v="-4"/>
    <n v="2"/>
    <n v="-2"/>
    <n v="17"/>
    <n v="15"/>
    <n v="15"/>
    <n v="15"/>
    <n v="7"/>
    <n v="0"/>
    <n v="22"/>
  </r>
  <r>
    <x v="48"/>
    <s v="ITA"/>
    <n v="19"/>
    <x v="16"/>
    <n v="3811569725"/>
    <n v="133623567"/>
    <n v="-10"/>
    <n v="-5"/>
    <n v="-15"/>
    <n v="44"/>
    <n v="29"/>
    <n v="29"/>
    <n v="29"/>
    <n v="14"/>
    <n v="9"/>
    <n v="52"/>
  </r>
  <r>
    <x v="48"/>
    <s v="ITA"/>
    <n v="9"/>
    <x v="17"/>
    <n v="4376923077"/>
    <n v="1125588885"/>
    <n v="-14"/>
    <n v="1"/>
    <n v="-13"/>
    <n v="183"/>
    <n v="170"/>
    <n v="170"/>
    <n v="170"/>
    <n v="79"/>
    <n v="28"/>
    <n v="277"/>
  </r>
  <r>
    <x v="48"/>
    <s v="ITA"/>
    <n v="10"/>
    <x v="18"/>
    <n v="4310675841"/>
    <n v="1238824698"/>
    <n v="-8"/>
    <n v="0"/>
    <n v="-8"/>
    <n v="-28"/>
    <n v="-36"/>
    <n v="-36"/>
    <n v="-36"/>
    <n v="46"/>
    <n v="0"/>
    <n v="10"/>
  </r>
  <r>
    <x v="48"/>
    <s v="ITA"/>
    <n v="2"/>
    <x v="19"/>
    <n v="4573750286"/>
    <n v="7320149366"/>
    <n v="-9"/>
    <n v="-1"/>
    <n v="-10"/>
    <n v="8"/>
    <n v="-2"/>
    <n v="-2"/>
    <n v="-2"/>
    <n v="16"/>
    <n v="5"/>
    <n v="19"/>
  </r>
  <r>
    <x v="48"/>
    <s v="ITA"/>
    <n v="5"/>
    <x v="20"/>
    <n v="4543490485"/>
    <n v="1233845213"/>
    <n v="-37"/>
    <n v="-2"/>
    <n v="-39"/>
    <n v="19"/>
    <n v="-20"/>
    <n v="-20"/>
    <n v="-20"/>
    <n v="304"/>
    <n v="25"/>
    <n v="309"/>
  </r>
  <r>
    <x v="49"/>
    <s v="ITA"/>
    <n v="13"/>
    <x v="0"/>
    <n v="4235122196"/>
    <n v="1339843823"/>
    <n v="5"/>
    <n v="0"/>
    <n v="5"/>
    <n v="31"/>
    <n v="36"/>
    <n v="36"/>
    <n v="36"/>
    <n v="5"/>
    <n v="12"/>
    <n v="53"/>
  </r>
  <r>
    <x v="49"/>
    <s v="ITA"/>
    <n v="17"/>
    <x v="1"/>
    <n v="4063947052"/>
    <n v="1580514834"/>
    <n v="3"/>
    <n v="0"/>
    <n v="3"/>
    <n v="-10"/>
    <n v="-7"/>
    <n v="-7"/>
    <n v="-7"/>
    <n v="11"/>
    <n v="0"/>
    <n v="4"/>
  </r>
  <r>
    <x v="49"/>
    <s v="ITA"/>
    <n v="18"/>
    <x v="2"/>
    <n v="3890597598"/>
    <n v="1659440194"/>
    <n v="-5"/>
    <n v="-2"/>
    <n v="-7"/>
    <n v="3"/>
    <n v="-4"/>
    <n v="-4"/>
    <n v="-4"/>
    <n v="8"/>
    <n v="1"/>
    <n v="5"/>
  </r>
  <r>
    <x v="49"/>
    <s v="ITA"/>
    <n v="15"/>
    <x v="3"/>
    <n v="4083956555"/>
    <n v="1425084984"/>
    <n v="80"/>
    <n v="-2"/>
    <n v="78"/>
    <n v="-73"/>
    <n v="5"/>
    <n v="5"/>
    <n v="5"/>
    <n v="55"/>
    <n v="6"/>
    <n v="66"/>
  </r>
  <r>
    <x v="49"/>
    <s v="ITA"/>
    <n v="8"/>
    <x v="4"/>
    <n v="4449436681"/>
    <n v="113417208"/>
    <n v="-1"/>
    <n v="-4"/>
    <n v="-5"/>
    <n v="151"/>
    <n v="146"/>
    <n v="146"/>
    <n v="146"/>
    <n v="145"/>
    <n v="51"/>
    <n v="342"/>
  </r>
  <r>
    <x v="49"/>
    <s v="ITA"/>
    <n v="6"/>
    <x v="5"/>
    <n v="456494354"/>
    <n v="1376813649"/>
    <n v="-1"/>
    <n v="2"/>
    <n v="1"/>
    <n v="-20"/>
    <n v="-19"/>
    <n v="-19"/>
    <n v="-19"/>
    <n v="63"/>
    <n v="7"/>
    <n v="51"/>
  </r>
  <r>
    <x v="49"/>
    <s v="ITA"/>
    <n v="12"/>
    <x v="6"/>
    <n v="4189277044"/>
    <n v="1248366722"/>
    <n v="46"/>
    <n v="-1"/>
    <n v="45"/>
    <n v="58"/>
    <n v="103"/>
    <n v="103"/>
    <n v="103"/>
    <n v="15"/>
    <n v="5"/>
    <n v="123"/>
  </r>
  <r>
    <x v="49"/>
    <s v="ITA"/>
    <n v="7"/>
    <x v="7"/>
    <n v="4441149315"/>
    <n v="89326992"/>
    <n v="56"/>
    <n v="-6"/>
    <n v="50"/>
    <n v="-18"/>
    <n v="32"/>
    <n v="32"/>
    <n v="32"/>
    <n v="59"/>
    <n v="11"/>
    <n v="102"/>
  </r>
  <r>
    <x v="49"/>
    <s v="ITA"/>
    <n v="3"/>
    <x v="8"/>
    <n v="4546679409"/>
    <n v="9190347404"/>
    <n v="59"/>
    <n v="-33"/>
    <n v="26"/>
    <n v="644"/>
    <n v="670"/>
    <n v="670"/>
    <n v="670"/>
    <n v="312"/>
    <n v="280"/>
    <n v="1262"/>
  </r>
  <r>
    <x v="49"/>
    <s v="ITA"/>
    <n v="11"/>
    <x v="9"/>
    <n v="4361675973"/>
    <n v="135188753"/>
    <n v="10"/>
    <n v="-6"/>
    <n v="4"/>
    <n v="-38"/>
    <n v="-34"/>
    <n v="-34"/>
    <n v="-34"/>
    <n v="99"/>
    <n v="13"/>
    <n v="78"/>
  </r>
  <r>
    <x v="49"/>
    <s v="ITA"/>
    <n v="14"/>
    <x v="10"/>
    <n v="4155774754"/>
    <n v="1465916051"/>
    <n v="1"/>
    <n v="0"/>
    <n v="1"/>
    <n v="-1"/>
    <n v="0"/>
    <n v="0"/>
    <n v="0"/>
    <n v="0"/>
    <n v="0"/>
    <n v="0"/>
  </r>
  <r>
    <x v="49"/>
    <s v="ITA"/>
    <n v="4"/>
    <x v="11"/>
    <n v="4649933453"/>
    <n v="1135662422"/>
    <n v="7"/>
    <n v="-4"/>
    <n v="3"/>
    <n v="19"/>
    <n v="22"/>
    <n v="22"/>
    <n v="22"/>
    <n v="22"/>
    <n v="7"/>
    <n v="51"/>
  </r>
  <r>
    <x v="49"/>
    <s v="ITA"/>
    <n v="4"/>
    <x v="12"/>
    <n v="4606893511"/>
    <n v="1112123097"/>
    <n v="4"/>
    <n v="-5"/>
    <n v="-1"/>
    <n v="-1"/>
    <n v="-2"/>
    <n v="-2"/>
    <n v="-2"/>
    <n v="68"/>
    <n v="7"/>
    <n v="73"/>
  </r>
  <r>
    <x v="49"/>
    <s v="ITA"/>
    <n v="1"/>
    <x v="13"/>
    <n v="450732745"/>
    <n v="7680687483"/>
    <n v="-85"/>
    <n v="-2"/>
    <n v="-87"/>
    <n v="347"/>
    <n v="260"/>
    <n v="260"/>
    <n v="260"/>
    <n v="117"/>
    <n v="97"/>
    <n v="474"/>
  </r>
  <r>
    <x v="49"/>
    <s v="ITA"/>
    <n v="16"/>
    <x v="14"/>
    <n v="4112559576"/>
    <n v="1686736689"/>
    <n v="-9"/>
    <n v="0"/>
    <n v="-9"/>
    <n v="69"/>
    <n v="60"/>
    <n v="60"/>
    <n v="60"/>
    <n v="9"/>
    <n v="7"/>
    <n v="76"/>
  </r>
  <r>
    <x v="49"/>
    <s v="ITA"/>
    <n v="20"/>
    <x v="15"/>
    <n v="3921531192"/>
    <n v="9110616306"/>
    <n v="-2"/>
    <n v="1"/>
    <n v="-1"/>
    <n v="12"/>
    <n v="11"/>
    <n v="11"/>
    <n v="11"/>
    <n v="2"/>
    <n v="2"/>
    <n v="15"/>
  </r>
  <r>
    <x v="49"/>
    <s v="ITA"/>
    <n v="19"/>
    <x v="16"/>
    <n v="3811569725"/>
    <n v="133623567"/>
    <n v="2"/>
    <n v="-2"/>
    <n v="0"/>
    <n v="20"/>
    <n v="20"/>
    <n v="20"/>
    <n v="20"/>
    <n v="14"/>
    <n v="8"/>
    <n v="42"/>
  </r>
  <r>
    <x v="49"/>
    <s v="ITA"/>
    <n v="9"/>
    <x v="17"/>
    <n v="4376923077"/>
    <n v="1125588885"/>
    <n v="9"/>
    <n v="-13"/>
    <n v="-4"/>
    <n v="99"/>
    <n v="95"/>
    <n v="95"/>
    <n v="95"/>
    <n v="37"/>
    <n v="23"/>
    <n v="155"/>
  </r>
  <r>
    <x v="49"/>
    <s v="ITA"/>
    <n v="10"/>
    <x v="18"/>
    <n v="4310675841"/>
    <n v="1238824698"/>
    <n v="-2"/>
    <n v="-1"/>
    <n v="-3"/>
    <n v="-59"/>
    <n v="-62"/>
    <n v="-62"/>
    <n v="-62"/>
    <n v="63"/>
    <n v="0"/>
    <n v="1"/>
  </r>
  <r>
    <x v="49"/>
    <s v="ITA"/>
    <n v="2"/>
    <x v="19"/>
    <n v="4573750286"/>
    <n v="7320149366"/>
    <n v="0"/>
    <n v="-1"/>
    <n v="-1"/>
    <n v="-5"/>
    <n v="-6"/>
    <n v="-6"/>
    <n v="-6"/>
    <n v="9"/>
    <n v="3"/>
    <n v="6"/>
  </r>
  <r>
    <x v="49"/>
    <s v="ITA"/>
    <n v="5"/>
    <x v="20"/>
    <n v="4543490485"/>
    <n v="1233845213"/>
    <n v="-1"/>
    <n v="-4"/>
    <n v="-5"/>
    <n v="42"/>
    <n v="37"/>
    <n v="37"/>
    <n v="37"/>
    <n v="111"/>
    <n v="26"/>
    <n v="174"/>
  </r>
  <r>
    <x v="50"/>
    <s v="ITA"/>
    <n v="13"/>
    <x v="0"/>
    <n v="4235122196"/>
    <n v="1339843823"/>
    <n v="-6"/>
    <n v="-2"/>
    <n v="-8"/>
    <n v="30"/>
    <n v="22"/>
    <n v="22"/>
    <n v="22"/>
    <n v="2"/>
    <n v="8"/>
    <n v="32"/>
  </r>
  <r>
    <x v="50"/>
    <s v="ITA"/>
    <n v="17"/>
    <x v="1"/>
    <n v="4063947052"/>
    <n v="1580514834"/>
    <n v="-2"/>
    <n v="0"/>
    <n v="-2"/>
    <n v="-3"/>
    <n v="-5"/>
    <n v="-5"/>
    <n v="-5"/>
    <n v="4"/>
    <n v="1"/>
    <n v="0"/>
  </r>
  <r>
    <x v="50"/>
    <s v="ITA"/>
    <n v="18"/>
    <x v="2"/>
    <n v="3890597598"/>
    <n v="1659440194"/>
    <n v="1"/>
    <n v="0"/>
    <n v="1"/>
    <n v="24"/>
    <n v="25"/>
    <n v="25"/>
    <n v="25"/>
    <n v="2"/>
    <n v="1"/>
    <n v="28"/>
  </r>
  <r>
    <x v="50"/>
    <s v="ITA"/>
    <n v="15"/>
    <x v="3"/>
    <n v="4083956555"/>
    <n v="1425084984"/>
    <n v="12"/>
    <n v="2"/>
    <n v="14"/>
    <n v="18"/>
    <n v="32"/>
    <n v="32"/>
    <n v="32"/>
    <n v="55"/>
    <n v="12"/>
    <n v="99"/>
  </r>
  <r>
    <x v="50"/>
    <s v="ITA"/>
    <n v="8"/>
    <x v="4"/>
    <n v="4449436681"/>
    <n v="113417208"/>
    <n v="-17"/>
    <n v="-3"/>
    <n v="-20"/>
    <n v="-20"/>
    <n v="-40"/>
    <n v="-40"/>
    <n v="-40"/>
    <n v="262"/>
    <n v="90"/>
    <n v="312"/>
  </r>
  <r>
    <x v="50"/>
    <s v="ITA"/>
    <n v="6"/>
    <x v="5"/>
    <n v="456494354"/>
    <n v="1376813649"/>
    <n v="7"/>
    <n v="-2"/>
    <n v="5"/>
    <n v="-413"/>
    <n v="-408"/>
    <n v="-408"/>
    <n v="-408"/>
    <n v="442"/>
    <n v="4"/>
    <n v="38"/>
  </r>
  <r>
    <x v="50"/>
    <s v="ITA"/>
    <n v="12"/>
    <x v="6"/>
    <n v="4189277044"/>
    <n v="1248366722"/>
    <n v="30"/>
    <n v="-1"/>
    <n v="29"/>
    <n v="73"/>
    <n v="102"/>
    <n v="102"/>
    <n v="102"/>
    <n v="25"/>
    <n v="16"/>
    <n v="143"/>
  </r>
  <r>
    <x v="50"/>
    <s v="ITA"/>
    <n v="7"/>
    <x v="7"/>
    <n v="4441149315"/>
    <n v="89326992"/>
    <n v="-121"/>
    <n v="-5"/>
    <n v="-126"/>
    <n v="227"/>
    <n v="101"/>
    <n v="101"/>
    <n v="101"/>
    <n v="78"/>
    <n v="33"/>
    <n v="212"/>
  </r>
  <r>
    <x v="50"/>
    <s v="ITA"/>
    <n v="3"/>
    <x v="8"/>
    <n v="4546679409"/>
    <n v="9190347404"/>
    <n v="49"/>
    <n v="-21"/>
    <n v="28"/>
    <n v="400"/>
    <n v="428"/>
    <n v="428"/>
    <n v="428"/>
    <n v="343"/>
    <n v="241"/>
    <n v="1012"/>
  </r>
  <r>
    <x v="50"/>
    <s v="ITA"/>
    <n v="11"/>
    <x v="9"/>
    <n v="4361675973"/>
    <n v="135188753"/>
    <n v="-22"/>
    <n v="-2"/>
    <n v="-24"/>
    <n v="39"/>
    <n v="15"/>
    <n v="15"/>
    <n v="15"/>
    <n v="15"/>
    <n v="15"/>
    <n v="45"/>
  </r>
  <r>
    <x v="50"/>
    <s v="ITA"/>
    <n v="14"/>
    <x v="10"/>
    <n v="4155774754"/>
    <n v="1465916051"/>
    <n v="-2"/>
    <n v="0"/>
    <n v="-2"/>
    <n v="0"/>
    <n v="-2"/>
    <n v="-2"/>
    <n v="-2"/>
    <n v="2"/>
    <n v="0"/>
    <n v="0"/>
  </r>
  <r>
    <x v="50"/>
    <s v="ITA"/>
    <n v="4"/>
    <x v="11"/>
    <n v="4649933453"/>
    <n v="1135662422"/>
    <n v="-13"/>
    <n v="-2"/>
    <n v="-15"/>
    <n v="42"/>
    <n v="27"/>
    <n v="27"/>
    <n v="27"/>
    <n v="6"/>
    <n v="2"/>
    <n v="35"/>
  </r>
  <r>
    <x v="50"/>
    <s v="ITA"/>
    <n v="4"/>
    <x v="12"/>
    <n v="4606893511"/>
    <n v="1112123097"/>
    <n v="-1"/>
    <n v="-2"/>
    <n v="-3"/>
    <n v="5"/>
    <n v="2"/>
    <n v="2"/>
    <n v="2"/>
    <n v="3"/>
    <n v="10"/>
    <n v="15"/>
  </r>
  <r>
    <x v="50"/>
    <s v="ITA"/>
    <n v="1"/>
    <x v="13"/>
    <n v="450732745"/>
    <n v="7680687483"/>
    <n v="51"/>
    <n v="-12"/>
    <n v="39"/>
    <n v="251"/>
    <n v="290"/>
    <n v="290"/>
    <n v="290"/>
    <n v="165"/>
    <n v="101"/>
    <n v="556"/>
  </r>
  <r>
    <x v="50"/>
    <s v="ITA"/>
    <n v="16"/>
    <x v="14"/>
    <n v="4112559576"/>
    <n v="1686736689"/>
    <n v="11"/>
    <n v="-9"/>
    <n v="2"/>
    <n v="38"/>
    <n v="40"/>
    <n v="40"/>
    <n v="40"/>
    <n v="2"/>
    <n v="11"/>
    <n v="53"/>
  </r>
  <r>
    <x v="50"/>
    <s v="ITA"/>
    <n v="20"/>
    <x v="15"/>
    <n v="3921531192"/>
    <n v="9110616306"/>
    <n v="0"/>
    <n v="-3"/>
    <n v="-3"/>
    <n v="-11"/>
    <n v="-14"/>
    <n v="-14"/>
    <n v="-14"/>
    <n v="19"/>
    <n v="5"/>
    <n v="10"/>
  </r>
  <r>
    <x v="50"/>
    <s v="ITA"/>
    <n v="19"/>
    <x v="16"/>
    <n v="3811569725"/>
    <n v="133623567"/>
    <n v="-2"/>
    <n v="2"/>
    <n v="0"/>
    <n v="21"/>
    <n v="21"/>
    <n v="21"/>
    <n v="21"/>
    <n v="18"/>
    <n v="4"/>
    <n v="43"/>
  </r>
  <r>
    <x v="50"/>
    <s v="ITA"/>
    <n v="9"/>
    <x v="17"/>
    <n v="4376923077"/>
    <n v="1125588885"/>
    <n v="10"/>
    <n v="0"/>
    <n v="10"/>
    <n v="85"/>
    <n v="95"/>
    <n v="95"/>
    <n v="95"/>
    <n v="22"/>
    <n v="20"/>
    <n v="137"/>
  </r>
  <r>
    <x v="50"/>
    <s v="ITA"/>
    <n v="10"/>
    <x v="18"/>
    <n v="4310675841"/>
    <n v="1238824698"/>
    <n v="0"/>
    <n v="-1"/>
    <n v="-1"/>
    <n v="-2"/>
    <n v="-3"/>
    <n v="-3"/>
    <n v="-3"/>
    <n v="3"/>
    <n v="1"/>
    <n v="1"/>
  </r>
  <r>
    <x v="50"/>
    <s v="ITA"/>
    <n v="2"/>
    <x v="19"/>
    <n v="4573750286"/>
    <n v="7320149366"/>
    <n v="3"/>
    <n v="-1"/>
    <n v="2"/>
    <n v="-25"/>
    <n v="-23"/>
    <n v="-23"/>
    <n v="-23"/>
    <n v="40"/>
    <n v="3"/>
    <n v="20"/>
  </r>
  <r>
    <x v="50"/>
    <s v="ITA"/>
    <n v="5"/>
    <x v="20"/>
    <n v="4543490485"/>
    <n v="1233845213"/>
    <n v="0"/>
    <n v="-12"/>
    <n v="-12"/>
    <n v="-18"/>
    <n v="-30"/>
    <n v="-30"/>
    <n v="-30"/>
    <n v="187"/>
    <n v="24"/>
    <n v="181"/>
  </r>
  <r>
    <x v="51"/>
    <s v="ITA"/>
    <n v="13"/>
    <x v="0"/>
    <n v="4235122196"/>
    <n v="1339843823"/>
    <n v="-4"/>
    <n v="-8"/>
    <n v="-12"/>
    <n v="22"/>
    <n v="10"/>
    <n v="10"/>
    <n v="10"/>
    <n v="11"/>
    <n v="8"/>
    <n v="29"/>
  </r>
  <r>
    <x v="51"/>
    <s v="ITA"/>
    <n v="17"/>
    <x v="1"/>
    <n v="4063947052"/>
    <n v="1580514834"/>
    <n v="-2"/>
    <n v="0"/>
    <n v="-2"/>
    <n v="-2"/>
    <n v="-4"/>
    <n v="-4"/>
    <n v="-4"/>
    <n v="3"/>
    <n v="2"/>
    <n v="1"/>
  </r>
  <r>
    <x v="51"/>
    <s v="ITA"/>
    <n v="18"/>
    <x v="2"/>
    <n v="3890597598"/>
    <n v="1659440194"/>
    <n v="-5"/>
    <n v="-1"/>
    <n v="-6"/>
    <n v="9"/>
    <n v="3"/>
    <n v="3"/>
    <n v="3"/>
    <n v="9"/>
    <n v="3"/>
    <n v="15"/>
  </r>
  <r>
    <x v="51"/>
    <s v="ITA"/>
    <n v="15"/>
    <x v="3"/>
    <n v="4083956555"/>
    <n v="1425084984"/>
    <n v="-11"/>
    <n v="4"/>
    <n v="-7"/>
    <n v="0"/>
    <n v="-7"/>
    <n v="-7"/>
    <n v="-7"/>
    <n v="27"/>
    <n v="18"/>
    <n v="38"/>
  </r>
  <r>
    <x v="51"/>
    <s v="ITA"/>
    <n v="8"/>
    <x v="4"/>
    <n v="4449436681"/>
    <n v="113417208"/>
    <n v="-85"/>
    <n v="-3"/>
    <n v="-88"/>
    <n v="-113"/>
    <n v="-201"/>
    <n v="-201"/>
    <n v="-201"/>
    <n v="395"/>
    <n v="83"/>
    <n v="277"/>
  </r>
  <r>
    <x v="51"/>
    <s v="ITA"/>
    <n v="6"/>
    <x v="5"/>
    <n v="456494354"/>
    <n v="1376813649"/>
    <n v="-3"/>
    <n v="-4"/>
    <n v="-7"/>
    <n v="502"/>
    <n v="495"/>
    <n v="495"/>
    <n v="495"/>
    <n v="-477"/>
    <n v="6"/>
    <n v="24"/>
  </r>
  <r>
    <x v="51"/>
    <s v="ITA"/>
    <n v="12"/>
    <x v="6"/>
    <n v="4189277044"/>
    <n v="1248366722"/>
    <n v="-2"/>
    <n v="-3"/>
    <n v="-5"/>
    <n v="30"/>
    <n v="25"/>
    <n v="25"/>
    <n v="25"/>
    <n v="85"/>
    <n v="11"/>
    <n v="121"/>
  </r>
  <r>
    <x v="51"/>
    <s v="ITA"/>
    <n v="7"/>
    <x v="7"/>
    <n v="4441149315"/>
    <n v="89326992"/>
    <n v="-8"/>
    <n v="-13"/>
    <n v="-21"/>
    <n v="19"/>
    <n v="-2"/>
    <n v="-2"/>
    <n v="-2"/>
    <n v="116"/>
    <n v="14"/>
    <n v="128"/>
  </r>
  <r>
    <x v="51"/>
    <s v="ITA"/>
    <n v="3"/>
    <x v="8"/>
    <n v="4546679409"/>
    <n v="9190347404"/>
    <n v="-34"/>
    <n v="-48"/>
    <n v="-82"/>
    <n v="640"/>
    <n v="558"/>
    <n v="558"/>
    <n v="558"/>
    <n v="34"/>
    <n v="235"/>
    <n v="827"/>
  </r>
  <r>
    <x v="51"/>
    <s v="ITA"/>
    <n v="11"/>
    <x v="9"/>
    <n v="4361675973"/>
    <n v="135188753"/>
    <n v="-49"/>
    <n v="0"/>
    <n v="-49"/>
    <n v="51"/>
    <n v="2"/>
    <n v="2"/>
    <n v="2"/>
    <n v="57"/>
    <n v="18"/>
    <n v="77"/>
  </r>
  <r>
    <x v="51"/>
    <s v="ITA"/>
    <n v="14"/>
    <x v="10"/>
    <n v="4155774754"/>
    <n v="1465916051"/>
    <n v="1"/>
    <n v="0"/>
    <n v="1"/>
    <n v="5"/>
    <n v="6"/>
    <n v="6"/>
    <n v="6"/>
    <n v="0"/>
    <n v="0"/>
    <n v="6"/>
  </r>
  <r>
    <x v="51"/>
    <s v="ITA"/>
    <n v="4"/>
    <x v="11"/>
    <n v="4649933453"/>
    <n v="1135662422"/>
    <n v="-11"/>
    <n v="-7"/>
    <n v="-18"/>
    <n v="30"/>
    <n v="12"/>
    <n v="12"/>
    <n v="12"/>
    <n v="19"/>
    <n v="9"/>
    <n v="40"/>
  </r>
  <r>
    <x v="51"/>
    <s v="ITA"/>
    <n v="4"/>
    <x v="12"/>
    <n v="4606893511"/>
    <n v="1112123097"/>
    <n v="-13"/>
    <n v="-6"/>
    <n v="-19"/>
    <n v="41"/>
    <n v="22"/>
    <n v="22"/>
    <n v="22"/>
    <n v="49"/>
    <n v="8"/>
    <n v="79"/>
  </r>
  <r>
    <x v="51"/>
    <s v="ITA"/>
    <n v="1"/>
    <x v="13"/>
    <n v="450732745"/>
    <n v="7680687483"/>
    <n v="-57"/>
    <n v="-1"/>
    <n v="-58"/>
    <n v="198"/>
    <n v="140"/>
    <n v="140"/>
    <n v="140"/>
    <n v="311"/>
    <n v="88"/>
    <n v="539"/>
  </r>
  <r>
    <x v="51"/>
    <s v="ITA"/>
    <n v="16"/>
    <x v="14"/>
    <n v="4112559576"/>
    <n v="1686736689"/>
    <n v="-19"/>
    <n v="11"/>
    <n v="-8"/>
    <n v="29"/>
    <n v="21"/>
    <n v="21"/>
    <n v="21"/>
    <n v="35"/>
    <n v="10"/>
    <n v="66"/>
  </r>
  <r>
    <x v="51"/>
    <s v="ITA"/>
    <n v="20"/>
    <x v="15"/>
    <n v="3921531192"/>
    <n v="9110616306"/>
    <n v="0"/>
    <n v="2"/>
    <n v="2"/>
    <n v="-32"/>
    <n v="-30"/>
    <n v="-30"/>
    <n v="-30"/>
    <n v="50"/>
    <n v="3"/>
    <n v="23"/>
  </r>
  <r>
    <x v="51"/>
    <s v="ITA"/>
    <n v="19"/>
    <x v="16"/>
    <n v="3811569725"/>
    <n v="133623567"/>
    <n v="-11"/>
    <n v="-4"/>
    <n v="-15"/>
    <n v="25"/>
    <n v="10"/>
    <n v="10"/>
    <n v="10"/>
    <n v="18"/>
    <n v="6"/>
    <n v="34"/>
  </r>
  <r>
    <x v="51"/>
    <s v="ITA"/>
    <n v="9"/>
    <x v="17"/>
    <n v="4376923077"/>
    <n v="1125588885"/>
    <n v="-25"/>
    <n v="-9"/>
    <n v="-34"/>
    <n v="99"/>
    <n v="65"/>
    <n v="65"/>
    <n v="65"/>
    <n v="56"/>
    <n v="18"/>
    <n v="139"/>
  </r>
  <r>
    <x v="51"/>
    <s v="ITA"/>
    <n v="10"/>
    <x v="18"/>
    <n v="4310675841"/>
    <n v="1238824698"/>
    <n v="-5"/>
    <n v="0"/>
    <n v="-5"/>
    <n v="-35"/>
    <n v="-40"/>
    <n v="-40"/>
    <n v="-40"/>
    <n v="40"/>
    <n v="1"/>
    <n v="1"/>
  </r>
  <r>
    <x v="51"/>
    <s v="ITA"/>
    <n v="2"/>
    <x v="19"/>
    <n v="4573750286"/>
    <n v="7320149366"/>
    <n v="0"/>
    <n v="-3"/>
    <n v="-3"/>
    <n v="-8"/>
    <n v="-11"/>
    <n v="-11"/>
    <n v="-11"/>
    <n v="19"/>
    <n v="3"/>
    <n v="11"/>
  </r>
  <r>
    <x v="51"/>
    <s v="ITA"/>
    <n v="5"/>
    <x v="20"/>
    <n v="4543490485"/>
    <n v="1233845213"/>
    <n v="-25"/>
    <n v="-14"/>
    <n v="-39"/>
    <n v="92"/>
    <n v="53"/>
    <n v="53"/>
    <n v="53"/>
    <n v="105"/>
    <n v="34"/>
    <n v="192"/>
  </r>
  <r>
    <x v="52"/>
    <s v="ITA"/>
    <n v="13"/>
    <x v="0"/>
    <n v="4235122196"/>
    <n v="1339843823"/>
    <n v="-17"/>
    <n v="-2"/>
    <n v="-19"/>
    <n v="59"/>
    <n v="40"/>
    <n v="40"/>
    <n v="40"/>
    <n v="29"/>
    <n v="3"/>
    <n v="72"/>
  </r>
  <r>
    <x v="52"/>
    <s v="ITA"/>
    <n v="17"/>
    <x v="1"/>
    <n v="4063947052"/>
    <n v="1580514834"/>
    <n v="0"/>
    <n v="-3"/>
    <n v="-3"/>
    <n v="15"/>
    <n v="12"/>
    <n v="12"/>
    <n v="12"/>
    <n v="3"/>
    <n v="1"/>
    <n v="16"/>
  </r>
  <r>
    <x v="52"/>
    <s v="ITA"/>
    <n v="18"/>
    <x v="2"/>
    <n v="3890597598"/>
    <n v="1659440194"/>
    <n v="1"/>
    <n v="-2"/>
    <n v="-1"/>
    <n v="29"/>
    <n v="28"/>
    <n v="28"/>
    <n v="28"/>
    <n v="9"/>
    <n v="1"/>
    <n v="38"/>
  </r>
  <r>
    <x v="52"/>
    <s v="ITA"/>
    <n v="15"/>
    <x v="3"/>
    <n v="4083956555"/>
    <n v="1425084984"/>
    <n v="11"/>
    <n v="-10"/>
    <n v="1"/>
    <n v="30"/>
    <n v="31"/>
    <n v="31"/>
    <n v="31"/>
    <n v="41"/>
    <n v="8"/>
    <n v="80"/>
  </r>
  <r>
    <x v="52"/>
    <s v="ITA"/>
    <n v="8"/>
    <x v="4"/>
    <n v="4449436681"/>
    <n v="113417208"/>
    <n v="-28"/>
    <n v="-9"/>
    <n v="-37"/>
    <n v="123"/>
    <n v="86"/>
    <n v="86"/>
    <n v="86"/>
    <n v="316"/>
    <n v="55"/>
    <n v="457"/>
  </r>
  <r>
    <x v="52"/>
    <s v="ITA"/>
    <n v="6"/>
    <x v="5"/>
    <n v="456494354"/>
    <n v="1376813649"/>
    <n v="-4"/>
    <n v="2"/>
    <n v="-2"/>
    <n v="-62"/>
    <n v="-64"/>
    <n v="-64"/>
    <n v="-64"/>
    <n v="131"/>
    <n v="5"/>
    <n v="72"/>
  </r>
  <r>
    <x v="52"/>
    <s v="ITA"/>
    <n v="12"/>
    <x v="6"/>
    <n v="4189277044"/>
    <n v="1248366722"/>
    <n v="5"/>
    <n v="1"/>
    <n v="6"/>
    <n v="91"/>
    <n v="97"/>
    <n v="97"/>
    <n v="97"/>
    <n v="46"/>
    <n v="5"/>
    <n v="148"/>
  </r>
  <r>
    <x v="52"/>
    <s v="ITA"/>
    <n v="7"/>
    <x v="7"/>
    <n v="4441149315"/>
    <n v="89326992"/>
    <n v="-2"/>
    <n v="-17"/>
    <n v="-19"/>
    <n v="-8"/>
    <n v="-27"/>
    <n v="-27"/>
    <n v="-27"/>
    <n v="109"/>
    <n v="21"/>
    <n v="103"/>
  </r>
  <r>
    <x v="52"/>
    <s v="ITA"/>
    <n v="3"/>
    <x v="8"/>
    <n v="4546679409"/>
    <n v="9190347404"/>
    <n v="-687"/>
    <n v="-42"/>
    <n v="-729"/>
    <n v="898"/>
    <n v="169"/>
    <n v="169"/>
    <n v="169"/>
    <n v="541"/>
    <n v="231"/>
    <n v="941"/>
  </r>
  <r>
    <x v="52"/>
    <s v="ITA"/>
    <n v="11"/>
    <x v="9"/>
    <n v="4361675973"/>
    <n v="135188753"/>
    <n v="-38"/>
    <n v="-4"/>
    <n v="-42"/>
    <n v="69"/>
    <n v="27"/>
    <n v="27"/>
    <n v="27"/>
    <n v="34"/>
    <n v="18"/>
    <n v="79"/>
  </r>
  <r>
    <x v="52"/>
    <s v="ITA"/>
    <n v="14"/>
    <x v="10"/>
    <n v="4155774754"/>
    <n v="1465916051"/>
    <n v="-2"/>
    <n v="0"/>
    <n v="-2"/>
    <n v="-1"/>
    <n v="-3"/>
    <n v="-3"/>
    <n v="-3"/>
    <n v="2"/>
    <n v="1"/>
    <n v="0"/>
  </r>
  <r>
    <x v="52"/>
    <s v="ITA"/>
    <n v="4"/>
    <x v="11"/>
    <n v="4649933453"/>
    <n v="1135662422"/>
    <n v="14"/>
    <n v="2"/>
    <n v="16"/>
    <n v="1"/>
    <n v="17"/>
    <n v="17"/>
    <n v="17"/>
    <n v="24"/>
    <n v="2"/>
    <n v="43"/>
  </r>
  <r>
    <x v="52"/>
    <s v="ITA"/>
    <n v="4"/>
    <x v="12"/>
    <n v="4606893511"/>
    <n v="1112123097"/>
    <n v="-16"/>
    <n v="-5"/>
    <n v="-21"/>
    <n v="4"/>
    <n v="-17"/>
    <n v="-17"/>
    <n v="-17"/>
    <n v="87"/>
    <n v="4"/>
    <n v="74"/>
  </r>
  <r>
    <x v="52"/>
    <s v="ITA"/>
    <n v="1"/>
    <x v="13"/>
    <n v="450732745"/>
    <n v="7680687483"/>
    <n v="80"/>
    <n v="-20"/>
    <n v="60"/>
    <n v="528"/>
    <n v="588"/>
    <n v="588"/>
    <n v="588"/>
    <n v="212"/>
    <n v="79"/>
    <n v="879"/>
  </r>
  <r>
    <x v="52"/>
    <s v="ITA"/>
    <n v="16"/>
    <x v="14"/>
    <n v="4112559576"/>
    <n v="1686736689"/>
    <n v="11"/>
    <n v="-15"/>
    <n v="-4"/>
    <n v="56"/>
    <n v="52"/>
    <n v="52"/>
    <n v="52"/>
    <n v="11"/>
    <n v="11"/>
    <n v="74"/>
  </r>
  <r>
    <x v="52"/>
    <s v="ITA"/>
    <n v="20"/>
    <x v="15"/>
    <n v="3921531192"/>
    <n v="9110616306"/>
    <n v="2"/>
    <n v="-2"/>
    <n v="0"/>
    <n v="-5"/>
    <n v="-5"/>
    <n v="-5"/>
    <n v="-5"/>
    <n v="6"/>
    <n v="2"/>
    <n v="3"/>
  </r>
  <r>
    <x v="52"/>
    <s v="ITA"/>
    <n v="19"/>
    <x v="16"/>
    <n v="3811569725"/>
    <n v="133623567"/>
    <n v="-16"/>
    <n v="-1"/>
    <n v="-17"/>
    <n v="44"/>
    <n v="27"/>
    <n v="27"/>
    <n v="27"/>
    <n v="11"/>
    <n v="6"/>
    <n v="44"/>
  </r>
  <r>
    <x v="52"/>
    <s v="ITA"/>
    <n v="9"/>
    <x v="17"/>
    <n v="4376923077"/>
    <n v="1125588885"/>
    <n v="-37"/>
    <n v="-3"/>
    <n v="-40"/>
    <n v="236"/>
    <n v="196"/>
    <n v="196"/>
    <n v="196"/>
    <n v="52"/>
    <n v="29"/>
    <n v="277"/>
  </r>
  <r>
    <x v="52"/>
    <s v="ITA"/>
    <n v="10"/>
    <x v="18"/>
    <n v="4310675841"/>
    <n v="1238824698"/>
    <n v="-6"/>
    <n v="-4"/>
    <n v="-10"/>
    <n v="-36"/>
    <n v="-46"/>
    <n v="-46"/>
    <n v="-46"/>
    <n v="52"/>
    <n v="1"/>
    <n v="7"/>
  </r>
  <r>
    <x v="52"/>
    <s v="ITA"/>
    <n v="2"/>
    <x v="19"/>
    <n v="4573750286"/>
    <n v="7320149366"/>
    <n v="-7"/>
    <n v="1"/>
    <n v="-6"/>
    <n v="-24"/>
    <n v="-30"/>
    <n v="-30"/>
    <n v="-30"/>
    <n v="42"/>
    <n v="1"/>
    <n v="13"/>
  </r>
  <r>
    <x v="52"/>
    <s v="ITA"/>
    <n v="5"/>
    <x v="20"/>
    <n v="4543490485"/>
    <n v="1233845213"/>
    <n v="-14"/>
    <n v="-10"/>
    <n v="-24"/>
    <n v="35"/>
    <n v="11"/>
    <n v="11"/>
    <n v="11"/>
    <n v="314"/>
    <n v="41"/>
    <n v="366"/>
  </r>
  <r>
    <x v="53"/>
    <s v="ITA"/>
    <n v="13"/>
    <x v="0"/>
    <n v="4235122196"/>
    <n v="1339843823"/>
    <n v="-5"/>
    <n v="1"/>
    <n v="-4"/>
    <n v="96"/>
    <n v="92"/>
    <n v="92"/>
    <n v="92"/>
    <n v="2"/>
    <n v="3"/>
    <n v="97"/>
  </r>
  <r>
    <x v="53"/>
    <s v="ITA"/>
    <n v="17"/>
    <x v="1"/>
    <n v="4063947052"/>
    <n v="1580514834"/>
    <n v="-1"/>
    <n v="0"/>
    <n v="-1"/>
    <n v="-6"/>
    <n v="-7"/>
    <n v="-7"/>
    <n v="-7"/>
    <n v="8"/>
    <n v="0"/>
    <n v="1"/>
  </r>
  <r>
    <x v="53"/>
    <s v="ITA"/>
    <n v="18"/>
    <x v="2"/>
    <n v="3890597598"/>
    <n v="1659440194"/>
    <n v="-3"/>
    <n v="-2"/>
    <n v="-5"/>
    <n v="-23"/>
    <n v="-28"/>
    <n v="-28"/>
    <n v="-28"/>
    <n v="9"/>
    <n v="1"/>
    <n v="-18"/>
  </r>
  <r>
    <x v="53"/>
    <s v="ITA"/>
    <n v="15"/>
    <x v="3"/>
    <n v="4083956555"/>
    <n v="1425084984"/>
    <n v="4"/>
    <n v="0"/>
    <n v="4"/>
    <n v="-95"/>
    <n v="-91"/>
    <n v="-91"/>
    <n v="-91"/>
    <n v="148"/>
    <n v="7"/>
    <n v="64"/>
  </r>
  <r>
    <x v="53"/>
    <s v="ITA"/>
    <n v="8"/>
    <x v="4"/>
    <n v="4449436681"/>
    <n v="113417208"/>
    <n v="-30"/>
    <n v="-7"/>
    <n v="-37"/>
    <n v="-41"/>
    <n v="-78"/>
    <n v="-78"/>
    <n v="-78"/>
    <n v="366"/>
    <n v="60"/>
    <n v="348"/>
  </r>
  <r>
    <x v="53"/>
    <s v="ITA"/>
    <n v="6"/>
    <x v="5"/>
    <n v="456494354"/>
    <n v="1376813649"/>
    <n v="-11"/>
    <n v="-3"/>
    <n v="-14"/>
    <n v="112"/>
    <n v="98"/>
    <n v="98"/>
    <n v="98"/>
    <n v="-42"/>
    <n v="3"/>
    <n v="59"/>
  </r>
  <r>
    <x v="53"/>
    <s v="ITA"/>
    <n v="12"/>
    <x v="6"/>
    <n v="4189277044"/>
    <n v="1248366722"/>
    <n v="-15"/>
    <n v="-10"/>
    <n v="-25"/>
    <n v="95"/>
    <n v="70"/>
    <n v="70"/>
    <n v="70"/>
    <n v="58"/>
    <n v="16"/>
    <n v="144"/>
  </r>
  <r>
    <x v="53"/>
    <s v="ITA"/>
    <n v="7"/>
    <x v="7"/>
    <n v="4441149315"/>
    <n v="89326992"/>
    <n v="-60"/>
    <n v="2"/>
    <n v="-58"/>
    <n v="80"/>
    <n v="22"/>
    <n v="22"/>
    <n v="22"/>
    <n v="89"/>
    <n v="38"/>
    <n v="149"/>
  </r>
  <r>
    <x v="53"/>
    <s v="ITA"/>
    <n v="3"/>
    <x v="8"/>
    <n v="4546679409"/>
    <n v="9190347404"/>
    <n v="-729"/>
    <n v="-61"/>
    <n v="-790"/>
    <n v="1134"/>
    <n v="344"/>
    <n v="344"/>
    <n v="344"/>
    <n v="454"/>
    <n v="243"/>
    <n v="1041"/>
  </r>
  <r>
    <x v="53"/>
    <s v="ITA"/>
    <n v="11"/>
    <x v="9"/>
    <n v="4361675973"/>
    <n v="135188753"/>
    <n v="-11"/>
    <n v="-8"/>
    <n v="-19"/>
    <n v="52"/>
    <n v="33"/>
    <n v="33"/>
    <n v="33"/>
    <n v="32"/>
    <n v="21"/>
    <n v="86"/>
  </r>
  <r>
    <x v="53"/>
    <s v="ITA"/>
    <n v="14"/>
    <x v="10"/>
    <n v="4155774754"/>
    <n v="1465916051"/>
    <n v="1"/>
    <n v="0"/>
    <n v="1"/>
    <n v="4"/>
    <n v="5"/>
    <n v="5"/>
    <n v="5"/>
    <n v="1"/>
    <n v="0"/>
    <n v="6"/>
  </r>
  <r>
    <x v="53"/>
    <s v="ITA"/>
    <n v="4"/>
    <x v="11"/>
    <n v="4649933453"/>
    <n v="1135662422"/>
    <n v="1"/>
    <n v="-2"/>
    <n v="-1"/>
    <n v="-10"/>
    <n v="-11"/>
    <n v="-11"/>
    <n v="-11"/>
    <n v="31"/>
    <n v="9"/>
    <n v="29"/>
  </r>
  <r>
    <x v="53"/>
    <s v="ITA"/>
    <n v="4"/>
    <x v="12"/>
    <n v="4606893511"/>
    <n v="1112123097"/>
    <n v="-10"/>
    <n v="1"/>
    <n v="-9"/>
    <n v="-88"/>
    <n v="-97"/>
    <n v="-97"/>
    <n v="-97"/>
    <n v="159"/>
    <n v="20"/>
    <n v="82"/>
  </r>
  <r>
    <x v="53"/>
    <s v="ITA"/>
    <n v="1"/>
    <x v="13"/>
    <n v="450732745"/>
    <n v="7680687483"/>
    <n v="-152"/>
    <n v="-13"/>
    <n v="-165"/>
    <n v="380"/>
    <n v="215"/>
    <n v="215"/>
    <n v="215"/>
    <n v="403"/>
    <n v="77"/>
    <n v="695"/>
  </r>
  <r>
    <x v="53"/>
    <s v="ITA"/>
    <n v="16"/>
    <x v="14"/>
    <n v="4112559576"/>
    <n v="1686736689"/>
    <n v="-13"/>
    <n v="4"/>
    <n v="-9"/>
    <n v="40"/>
    <n v="31"/>
    <n v="31"/>
    <n v="31"/>
    <n v="30"/>
    <n v="8"/>
    <n v="69"/>
  </r>
  <r>
    <x v="53"/>
    <s v="ITA"/>
    <n v="20"/>
    <x v="15"/>
    <n v="3921531192"/>
    <n v="9110616306"/>
    <n v="4"/>
    <n v="-1"/>
    <n v="3"/>
    <n v="4"/>
    <n v="7"/>
    <n v="7"/>
    <n v="7"/>
    <n v="6"/>
    <n v="1"/>
    <n v="14"/>
  </r>
  <r>
    <x v="53"/>
    <s v="ITA"/>
    <n v="19"/>
    <x v="16"/>
    <n v="3811569725"/>
    <n v="133623567"/>
    <n v="-4"/>
    <n v="-2"/>
    <n v="-6"/>
    <n v="37"/>
    <n v="31"/>
    <n v="31"/>
    <n v="31"/>
    <n v="12"/>
    <n v="3"/>
    <n v="46"/>
  </r>
  <r>
    <x v="53"/>
    <s v="ITA"/>
    <n v="9"/>
    <x v="17"/>
    <n v="4376923077"/>
    <n v="1125588885"/>
    <n v="-42"/>
    <n v="-6"/>
    <n v="-48"/>
    <n v="18"/>
    <n v="-30"/>
    <n v="-30"/>
    <n v="-30"/>
    <n v="180"/>
    <n v="17"/>
    <n v="167"/>
  </r>
  <r>
    <x v="53"/>
    <s v="ITA"/>
    <n v="10"/>
    <x v="18"/>
    <n v="4310675841"/>
    <n v="1238824698"/>
    <n v="-5"/>
    <n v="-2"/>
    <n v="-7"/>
    <n v="-35"/>
    <n v="-42"/>
    <n v="-42"/>
    <n v="-42"/>
    <n v="48"/>
    <n v="2"/>
    <n v="8"/>
  </r>
  <r>
    <x v="53"/>
    <s v="ITA"/>
    <n v="2"/>
    <x v="19"/>
    <n v="4573750286"/>
    <n v="7320149366"/>
    <n v="3"/>
    <n v="-3"/>
    <n v="0"/>
    <n v="-27"/>
    <n v="-27"/>
    <n v="-27"/>
    <n v="-27"/>
    <n v="48"/>
    <n v="1"/>
    <n v="22"/>
  </r>
  <r>
    <x v="53"/>
    <s v="ITA"/>
    <n v="5"/>
    <x v="20"/>
    <n v="4543490485"/>
    <n v="1233845213"/>
    <n v="-29"/>
    <n v="-12"/>
    <n v="-41"/>
    <n v="-141"/>
    <n v="-182"/>
    <n v="-182"/>
    <n v="-182"/>
    <n v="521"/>
    <n v="45"/>
    <n v="384"/>
  </r>
  <r>
    <x v="54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59" firstHeaderRow="0" firstDataRow="1" firstDataCol="1"/>
  <pivotFields count="19">
    <pivotField axis="axisRow" showAll="0">
      <items count="56">
        <item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58" firstHeaderRow="1" firstDataRow="1" firstDataCol="1"/>
  <pivotFields count="19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54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61" firstHeaderRow="1" firstDataRow="1" firstDataCol="1" rowPageCount="1" colPageCount="1"/>
  <pivotFields count="16">
    <pivotField axis="axisRow" numFmtId="22" showAll="0" sortType="ascending">
      <items count="86">
        <item x="0"/>
        <item m="1" x="74"/>
        <item x="1"/>
        <item m="1" x="57"/>
        <item x="2"/>
        <item m="1" x="69"/>
        <item x="3"/>
        <item m="1" x="83"/>
        <item x="4"/>
        <item m="1" x="65"/>
        <item x="5"/>
        <item m="1" x="78"/>
        <item x="6"/>
        <item m="1" x="80"/>
        <item x="7"/>
        <item m="1" x="62"/>
        <item x="8"/>
        <item m="1" x="75"/>
        <item x="9"/>
        <item m="1" x="58"/>
        <item x="10"/>
        <item m="1" x="70"/>
        <item x="11"/>
        <item m="1" x="84"/>
        <item x="12"/>
        <item m="1" x="66"/>
        <item x="13"/>
        <item m="1" x="79"/>
        <item x="14"/>
        <item m="1" x="61"/>
        <item x="15"/>
        <item m="1" x="73"/>
        <item x="16"/>
        <item m="1" x="56"/>
        <item x="17"/>
        <item m="1" x="68"/>
        <item x="18"/>
        <item m="1" x="82"/>
        <item x="19"/>
        <item m="1" x="64"/>
        <item x="20"/>
        <item m="1" x="77"/>
        <item x="21"/>
        <item m="1" x="60"/>
        <item x="22"/>
        <item m="1" x="72"/>
        <item x="23"/>
        <item m="1" x="55"/>
        <item x="24"/>
        <item m="1" x="67"/>
        <item x="25"/>
        <item m="1" x="81"/>
        <item x="26"/>
        <item m="1" x="63"/>
        <item x="27"/>
        <item m="1" x="76"/>
        <item x="28"/>
        <item m="1" x="59"/>
        <item x="29"/>
        <item m="1" x="7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54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5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58" firstHeaderRow="1" firstDataRow="1" firstDataCol="1" rowPageCount="1" colPageCount="1"/>
  <pivotFields count="16">
    <pivotField axis="axisRow" numFmtId="22" showAll="0" sortType="ascending">
      <items count="86">
        <item x="0"/>
        <item m="1" x="74"/>
        <item x="1"/>
        <item m="1" x="57"/>
        <item x="2"/>
        <item m="1" x="69"/>
        <item x="3"/>
        <item m="1" x="83"/>
        <item x="4"/>
        <item m="1" x="65"/>
        <item x="5"/>
        <item m="1" x="78"/>
        <item x="6"/>
        <item m="1" x="80"/>
        <item x="7"/>
        <item m="1" x="62"/>
        <item x="8"/>
        <item m="1" x="75"/>
        <item x="9"/>
        <item m="1" x="58"/>
        <item x="10"/>
        <item m="1" x="70"/>
        <item x="11"/>
        <item m="1" x="84"/>
        <item x="12"/>
        <item m="1" x="66"/>
        <item x="13"/>
        <item m="1" x="79"/>
        <item x="14"/>
        <item m="1" x="61"/>
        <item x="15"/>
        <item m="1" x="73"/>
        <item x="16"/>
        <item m="1" x="56"/>
        <item x="17"/>
        <item m="1" x="68"/>
        <item x="18"/>
        <item m="1" x="82"/>
        <item x="19"/>
        <item m="1" x="64"/>
        <item x="20"/>
        <item m="1" x="77"/>
        <item x="21"/>
        <item m="1" x="60"/>
        <item x="22"/>
        <item m="1" x="72"/>
        <item x="23"/>
        <item m="1" x="55"/>
        <item x="24"/>
        <item m="1" x="67"/>
        <item x="25"/>
        <item m="1" x="81"/>
        <item x="26"/>
        <item m="1" x="63"/>
        <item x="27"/>
        <item m="1" x="76"/>
        <item x="28"/>
        <item m="1" x="59"/>
        <item x="29"/>
        <item m="1" x="7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54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5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35"/>
  <sheetViews>
    <sheetView topLeftCell="A1096" workbookViewId="0">
      <selection activeCell="A1115" sqref="A1115:Q1135"/>
    </sheetView>
  </sheetViews>
  <sheetFormatPr baseColWidth="10" defaultRowHeight="16" x14ac:dyDescent="0.2"/>
  <cols>
    <col min="1" max="1" width="27.5" customWidth="1"/>
    <col min="5" max="6" width="14" customWidth="1"/>
    <col min="13" max="13" width="17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  <row r="926" spans="1:17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</row>
    <row r="927" spans="1:17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</row>
    <row r="928" spans="1:17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</row>
    <row r="929" spans="1:17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</row>
    <row r="930" spans="1:17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</row>
    <row r="931" spans="1:17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</row>
    <row r="932" spans="1:17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</row>
    <row r="933" spans="1:17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</row>
    <row r="934" spans="1:17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</row>
    <row r="935" spans="1:17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</row>
    <row r="936" spans="1:17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</row>
    <row r="937" spans="1:17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</row>
    <row r="938" spans="1:17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</row>
    <row r="939" spans="1:17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</row>
    <row r="940" spans="1:17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</row>
    <row r="941" spans="1:17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</row>
    <row r="942" spans="1:17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</row>
    <row r="943" spans="1:17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</row>
    <row r="944" spans="1:17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</row>
    <row r="945" spans="1:17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</row>
    <row r="946" spans="1:17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</row>
    <row r="947" spans="1:17" x14ac:dyDescent="0.2">
      <c r="A947" s="6">
        <v>43930</v>
      </c>
      <c r="B947" t="s">
        <v>14</v>
      </c>
      <c r="C947">
        <v>13</v>
      </c>
      <c r="D947" t="s">
        <v>15</v>
      </c>
      <c r="E947" s="1">
        <v>4235122196</v>
      </c>
      <c r="F947" s="1">
        <v>1339843823</v>
      </c>
      <c r="G947">
        <v>-25</v>
      </c>
      <c r="H947">
        <v>-5</v>
      </c>
      <c r="I947">
        <v>-30</v>
      </c>
      <c r="J947">
        <v>62</v>
      </c>
      <c r="K947">
        <v>32</v>
      </c>
      <c r="L947">
        <v>32</v>
      </c>
      <c r="M947">
        <v>32</v>
      </c>
      <c r="N947">
        <v>25</v>
      </c>
      <c r="O947">
        <v>15</v>
      </c>
      <c r="P947">
        <v>72</v>
      </c>
      <c r="Q947">
        <v>1001</v>
      </c>
    </row>
    <row r="948" spans="1:17" x14ac:dyDescent="0.2">
      <c r="A948" s="6">
        <v>43930</v>
      </c>
      <c r="B948" t="s">
        <v>14</v>
      </c>
      <c r="C948">
        <v>17</v>
      </c>
      <c r="D948" t="s">
        <v>16</v>
      </c>
      <c r="E948" s="1">
        <v>4063947052</v>
      </c>
      <c r="F948" s="1">
        <v>1580514834</v>
      </c>
      <c r="G948">
        <v>2</v>
      </c>
      <c r="H948">
        <v>0</v>
      </c>
      <c r="I948">
        <v>2</v>
      </c>
      <c r="J948">
        <v>3</v>
      </c>
      <c r="K948">
        <v>5</v>
      </c>
      <c r="L948">
        <v>5</v>
      </c>
      <c r="M948">
        <v>5</v>
      </c>
      <c r="N948">
        <v>0</v>
      </c>
      <c r="O948">
        <v>1</v>
      </c>
      <c r="P948">
        <v>6</v>
      </c>
      <c r="Q948">
        <v>178</v>
      </c>
    </row>
    <row r="949" spans="1:17" x14ac:dyDescent="0.2">
      <c r="A949" s="6">
        <v>43930</v>
      </c>
      <c r="B949" t="s">
        <v>14</v>
      </c>
      <c r="C949">
        <v>18</v>
      </c>
      <c r="D949" t="s">
        <v>17</v>
      </c>
      <c r="E949" s="1">
        <v>3890597598</v>
      </c>
      <c r="F949" s="1">
        <v>1659440194</v>
      </c>
      <c r="G949">
        <v>-2</v>
      </c>
      <c r="H949">
        <v>0</v>
      </c>
      <c r="I949">
        <v>-2</v>
      </c>
      <c r="J949">
        <v>12</v>
      </c>
      <c r="K949">
        <v>10</v>
      </c>
      <c r="L949">
        <v>10</v>
      </c>
      <c r="M949">
        <v>10</v>
      </c>
      <c r="N949">
        <v>4</v>
      </c>
      <c r="O949">
        <v>1</v>
      </c>
      <c r="P949">
        <v>15</v>
      </c>
      <c r="Q949">
        <v>721</v>
      </c>
    </row>
    <row r="950" spans="1:17" x14ac:dyDescent="0.2">
      <c r="A950" s="6">
        <v>43930</v>
      </c>
      <c r="B950" t="s">
        <v>14</v>
      </c>
      <c r="C950">
        <v>15</v>
      </c>
      <c r="D950" t="s">
        <v>18</v>
      </c>
      <c r="E950" s="1">
        <v>4083956555</v>
      </c>
      <c r="F950" s="1">
        <v>1425084984</v>
      </c>
      <c r="G950">
        <v>-4</v>
      </c>
      <c r="H950">
        <v>-3</v>
      </c>
      <c r="I950">
        <v>-7</v>
      </c>
      <c r="J950">
        <v>21</v>
      </c>
      <c r="K950">
        <v>14</v>
      </c>
      <c r="L950">
        <v>14</v>
      </c>
      <c r="M950">
        <v>14</v>
      </c>
      <c r="N950">
        <v>56</v>
      </c>
      <c r="O950">
        <v>6</v>
      </c>
      <c r="P950">
        <v>76</v>
      </c>
      <c r="Q950">
        <v>1880</v>
      </c>
    </row>
    <row r="951" spans="1:17" x14ac:dyDescent="0.2">
      <c r="A951" s="6">
        <v>43930</v>
      </c>
      <c r="B951" t="s">
        <v>14</v>
      </c>
      <c r="C951">
        <v>8</v>
      </c>
      <c r="D951" t="s">
        <v>46</v>
      </c>
      <c r="E951" s="1">
        <v>4449436681</v>
      </c>
      <c r="F951" s="1">
        <v>113417208</v>
      </c>
      <c r="G951">
        <v>-47</v>
      </c>
      <c r="H951">
        <v>-6</v>
      </c>
      <c r="I951">
        <v>-53</v>
      </c>
      <c r="J951">
        <v>201</v>
      </c>
      <c r="K951">
        <v>148</v>
      </c>
      <c r="L951">
        <v>148</v>
      </c>
      <c r="M951">
        <v>148</v>
      </c>
      <c r="N951">
        <v>213</v>
      </c>
      <c r="O951">
        <v>82</v>
      </c>
      <c r="P951">
        <v>443</v>
      </c>
      <c r="Q951">
        <v>3348</v>
      </c>
    </row>
    <row r="952" spans="1:17" x14ac:dyDescent="0.2">
      <c r="A952" s="6">
        <v>43930</v>
      </c>
      <c r="B952" t="s">
        <v>14</v>
      </c>
      <c r="C952">
        <v>6</v>
      </c>
      <c r="D952" t="s">
        <v>19</v>
      </c>
      <c r="E952" s="1">
        <v>456494354</v>
      </c>
      <c r="F952" s="1">
        <v>1376813649</v>
      </c>
      <c r="G952">
        <v>5</v>
      </c>
      <c r="H952">
        <v>-4</v>
      </c>
      <c r="I952">
        <v>1</v>
      </c>
      <c r="J952">
        <v>-26</v>
      </c>
      <c r="K952">
        <v>-25</v>
      </c>
      <c r="L952">
        <v>-25</v>
      </c>
      <c r="M952">
        <v>-25</v>
      </c>
      <c r="N952">
        <v>104</v>
      </c>
      <c r="O952">
        <v>2</v>
      </c>
      <c r="P952">
        <v>81</v>
      </c>
      <c r="Q952">
        <v>1407</v>
      </c>
    </row>
    <row r="953" spans="1:17" x14ac:dyDescent="0.2">
      <c r="A953" s="6">
        <v>43930</v>
      </c>
      <c r="B953" t="s">
        <v>14</v>
      </c>
      <c r="C953">
        <v>12</v>
      </c>
      <c r="D953" t="s">
        <v>20</v>
      </c>
      <c r="E953" s="1">
        <v>4189277044</v>
      </c>
      <c r="F953" s="1">
        <v>1248366722</v>
      </c>
      <c r="G953">
        <v>3</v>
      </c>
      <c r="H953">
        <v>2</v>
      </c>
      <c r="I953">
        <v>5</v>
      </c>
      <c r="J953">
        <v>79</v>
      </c>
      <c r="K953">
        <v>84</v>
      </c>
      <c r="L953">
        <v>84</v>
      </c>
      <c r="M953">
        <v>84</v>
      </c>
      <c r="N953">
        <v>70</v>
      </c>
      <c r="O953">
        <v>9</v>
      </c>
      <c r="P953">
        <v>163</v>
      </c>
      <c r="Q953">
        <v>2994</v>
      </c>
    </row>
    <row r="954" spans="1:17" x14ac:dyDescent="0.2">
      <c r="A954" s="6">
        <v>43930</v>
      </c>
      <c r="B954" t="s">
        <v>14</v>
      </c>
      <c r="C954">
        <v>7</v>
      </c>
      <c r="D954" t="s">
        <v>21</v>
      </c>
      <c r="E954" s="1">
        <v>4441149315</v>
      </c>
      <c r="F954" s="1">
        <v>89326992</v>
      </c>
      <c r="G954">
        <v>-6</v>
      </c>
      <c r="H954">
        <v>1</v>
      </c>
      <c r="I954">
        <v>-5</v>
      </c>
      <c r="J954">
        <v>13</v>
      </c>
      <c r="K954">
        <v>8</v>
      </c>
      <c r="L954">
        <v>8</v>
      </c>
      <c r="M954">
        <v>8</v>
      </c>
      <c r="N954">
        <v>78</v>
      </c>
      <c r="O954">
        <v>28</v>
      </c>
      <c r="P954">
        <v>114</v>
      </c>
      <c r="Q954">
        <v>925</v>
      </c>
    </row>
    <row r="955" spans="1:17" x14ac:dyDescent="0.2">
      <c r="A955" s="6">
        <v>43930</v>
      </c>
      <c r="B955" t="s">
        <v>14</v>
      </c>
      <c r="C955">
        <v>3</v>
      </c>
      <c r="D955" t="s">
        <v>22</v>
      </c>
      <c r="E955" s="1">
        <v>4546679409</v>
      </c>
      <c r="F955" s="1">
        <v>9190347404</v>
      </c>
      <c r="G955">
        <v>77</v>
      </c>
      <c r="H955">
        <v>-21</v>
      </c>
      <c r="I955">
        <v>56</v>
      </c>
      <c r="J955">
        <v>473</v>
      </c>
      <c r="K955">
        <v>529</v>
      </c>
      <c r="L955">
        <v>529</v>
      </c>
      <c r="M955">
        <v>529</v>
      </c>
      <c r="N955">
        <v>559</v>
      </c>
      <c r="O955">
        <v>300</v>
      </c>
      <c r="P955">
        <v>1388</v>
      </c>
      <c r="Q955">
        <v>9396</v>
      </c>
    </row>
    <row r="956" spans="1:17" x14ac:dyDescent="0.2">
      <c r="A956" s="6">
        <v>43930</v>
      </c>
      <c r="B956" t="s">
        <v>14</v>
      </c>
      <c r="C956">
        <v>11</v>
      </c>
      <c r="D956" t="s">
        <v>23</v>
      </c>
      <c r="E956" s="1">
        <v>4361675973</v>
      </c>
      <c r="F956" s="1">
        <v>135188753</v>
      </c>
      <c r="G956">
        <v>-29</v>
      </c>
      <c r="H956">
        <v>0</v>
      </c>
      <c r="I956">
        <v>-29</v>
      </c>
      <c r="J956">
        <v>-132</v>
      </c>
      <c r="K956">
        <v>-161</v>
      </c>
      <c r="L956">
        <v>-161</v>
      </c>
      <c r="M956">
        <v>-161</v>
      </c>
      <c r="N956">
        <v>240</v>
      </c>
      <c r="O956">
        <v>17</v>
      </c>
      <c r="P956">
        <v>96</v>
      </c>
      <c r="Q956">
        <v>662</v>
      </c>
    </row>
    <row r="957" spans="1:17" x14ac:dyDescent="0.2">
      <c r="A957" s="6">
        <v>43930</v>
      </c>
      <c r="B957" t="s">
        <v>14</v>
      </c>
      <c r="C957">
        <v>14</v>
      </c>
      <c r="D957" t="s">
        <v>24</v>
      </c>
      <c r="E957" s="1">
        <v>4155774754</v>
      </c>
      <c r="F957" s="1">
        <v>1465916051</v>
      </c>
      <c r="G957">
        <v>0</v>
      </c>
      <c r="H957">
        <v>0</v>
      </c>
      <c r="I957">
        <v>0</v>
      </c>
      <c r="J957">
        <v>8</v>
      </c>
      <c r="K957">
        <v>8</v>
      </c>
      <c r="L957">
        <v>8</v>
      </c>
      <c r="M957">
        <v>8</v>
      </c>
      <c r="N957">
        <v>0</v>
      </c>
      <c r="O957">
        <v>0</v>
      </c>
      <c r="P957">
        <v>8</v>
      </c>
      <c r="Q957">
        <v>67</v>
      </c>
    </row>
    <row r="958" spans="1:17" x14ac:dyDescent="0.2">
      <c r="A958" s="6">
        <v>43930</v>
      </c>
      <c r="B958" t="s">
        <v>14</v>
      </c>
      <c r="C958">
        <v>4</v>
      </c>
      <c r="D958" t="s">
        <v>25</v>
      </c>
      <c r="E958" s="1">
        <v>4649933453</v>
      </c>
      <c r="F958" s="1">
        <v>1135662422</v>
      </c>
      <c r="G958">
        <v>-5</v>
      </c>
      <c r="H958">
        <v>-1</v>
      </c>
      <c r="I958">
        <v>-6</v>
      </c>
      <c r="J958">
        <v>40</v>
      </c>
      <c r="K958">
        <v>34</v>
      </c>
      <c r="L958">
        <v>34</v>
      </c>
      <c r="M958">
        <v>34</v>
      </c>
      <c r="N958">
        <v>30</v>
      </c>
      <c r="O958">
        <v>4</v>
      </c>
      <c r="P958">
        <v>68</v>
      </c>
      <c r="Q958">
        <v>1010</v>
      </c>
    </row>
    <row r="959" spans="1:17" x14ac:dyDescent="0.2">
      <c r="A959" s="6">
        <v>43930</v>
      </c>
      <c r="B959" t="s">
        <v>14</v>
      </c>
      <c r="C959">
        <v>4</v>
      </c>
      <c r="D959" t="s">
        <v>26</v>
      </c>
      <c r="E959" s="1">
        <v>4606893511</v>
      </c>
      <c r="F959" s="1">
        <v>1112123097</v>
      </c>
      <c r="G959">
        <v>-9</v>
      </c>
      <c r="H959">
        <v>-8</v>
      </c>
      <c r="I959">
        <v>-17</v>
      </c>
      <c r="J959">
        <v>55</v>
      </c>
      <c r="K959">
        <v>38</v>
      </c>
      <c r="L959">
        <v>38</v>
      </c>
      <c r="M959">
        <v>38</v>
      </c>
      <c r="N959">
        <v>55</v>
      </c>
      <c r="O959">
        <v>13</v>
      </c>
      <c r="P959">
        <v>106</v>
      </c>
      <c r="Q959">
        <v>1080</v>
      </c>
    </row>
    <row r="960" spans="1:17" x14ac:dyDescent="0.2">
      <c r="A960" s="6">
        <v>43930</v>
      </c>
      <c r="B960" t="s">
        <v>14</v>
      </c>
      <c r="C960">
        <v>1</v>
      </c>
      <c r="D960" t="s">
        <v>27</v>
      </c>
      <c r="E960" s="1">
        <v>450732745</v>
      </c>
      <c r="F960" s="1">
        <v>7680687483</v>
      </c>
      <c r="G960">
        <v>21</v>
      </c>
      <c r="H960">
        <v>-11</v>
      </c>
      <c r="I960">
        <v>10</v>
      </c>
      <c r="J960">
        <v>337</v>
      </c>
      <c r="K960">
        <v>347</v>
      </c>
      <c r="L960">
        <v>347</v>
      </c>
      <c r="M960">
        <v>347</v>
      </c>
      <c r="N960">
        <v>216</v>
      </c>
      <c r="O960">
        <v>76</v>
      </c>
      <c r="P960">
        <v>639</v>
      </c>
      <c r="Q960">
        <v>4312</v>
      </c>
    </row>
    <row r="961" spans="1:17" x14ac:dyDescent="0.2">
      <c r="A961" s="6">
        <v>43930</v>
      </c>
      <c r="B961" t="s">
        <v>14</v>
      </c>
      <c r="C961">
        <v>16</v>
      </c>
      <c r="D961" t="s">
        <v>28</v>
      </c>
      <c r="E961" s="1">
        <v>4112559576</v>
      </c>
      <c r="F961" s="1">
        <v>1686736689</v>
      </c>
      <c r="G961">
        <v>-9</v>
      </c>
      <c r="H961">
        <v>-4</v>
      </c>
      <c r="I961">
        <v>-13</v>
      </c>
      <c r="J961">
        <v>76</v>
      </c>
      <c r="K961">
        <v>63</v>
      </c>
      <c r="L961">
        <v>63</v>
      </c>
      <c r="M961">
        <v>63</v>
      </c>
      <c r="N961">
        <v>13</v>
      </c>
      <c r="O961">
        <v>6</v>
      </c>
      <c r="P961">
        <v>82</v>
      </c>
      <c r="Q961">
        <v>1595</v>
      </c>
    </row>
    <row r="962" spans="1:17" x14ac:dyDescent="0.2">
      <c r="A962" s="6">
        <v>43930</v>
      </c>
      <c r="B962" t="s">
        <v>14</v>
      </c>
      <c r="C962">
        <v>20</v>
      </c>
      <c r="D962" t="s">
        <v>29</v>
      </c>
      <c r="E962" s="1">
        <v>3921531192</v>
      </c>
      <c r="F962" s="1">
        <v>9110616306</v>
      </c>
      <c r="G962">
        <v>-6</v>
      </c>
      <c r="H962">
        <v>-6</v>
      </c>
      <c r="I962">
        <v>-12</v>
      </c>
      <c r="J962">
        <v>48</v>
      </c>
      <c r="K962">
        <v>36</v>
      </c>
      <c r="L962">
        <v>36</v>
      </c>
      <c r="M962">
        <v>36</v>
      </c>
      <c r="N962">
        <v>10</v>
      </c>
      <c r="O962">
        <v>5</v>
      </c>
      <c r="P962">
        <v>51</v>
      </c>
      <c r="Q962">
        <v>425</v>
      </c>
    </row>
    <row r="963" spans="1:17" x14ac:dyDescent="0.2">
      <c r="A963" s="6">
        <v>43930</v>
      </c>
      <c r="B963" t="s">
        <v>14</v>
      </c>
      <c r="C963">
        <v>19</v>
      </c>
      <c r="D963" t="s">
        <v>30</v>
      </c>
      <c r="E963" s="1">
        <v>3811569725</v>
      </c>
      <c r="F963" s="1">
        <v>133623567</v>
      </c>
      <c r="G963">
        <v>3</v>
      </c>
      <c r="H963">
        <v>-2</v>
      </c>
      <c r="I963">
        <v>1</v>
      </c>
      <c r="J963">
        <v>48</v>
      </c>
      <c r="K963">
        <v>49</v>
      </c>
      <c r="L963">
        <v>49</v>
      </c>
      <c r="M963">
        <v>49</v>
      </c>
      <c r="N963">
        <v>19</v>
      </c>
      <c r="O963">
        <v>5</v>
      </c>
      <c r="P963">
        <v>73</v>
      </c>
      <c r="Q963">
        <v>1304</v>
      </c>
    </row>
    <row r="964" spans="1:17" x14ac:dyDescent="0.2">
      <c r="A964" s="6">
        <v>43930</v>
      </c>
      <c r="B964" t="s">
        <v>14</v>
      </c>
      <c r="C964">
        <v>9</v>
      </c>
      <c r="D964" t="s">
        <v>31</v>
      </c>
      <c r="E964" s="1">
        <v>4376923077</v>
      </c>
      <c r="F964" s="1">
        <v>1125588885</v>
      </c>
      <c r="G964">
        <v>-28</v>
      </c>
      <c r="H964">
        <v>-4</v>
      </c>
      <c r="I964">
        <v>-32</v>
      </c>
      <c r="J964">
        <v>178</v>
      </c>
      <c r="K964">
        <v>146</v>
      </c>
      <c r="L964">
        <v>146</v>
      </c>
      <c r="M964">
        <v>146</v>
      </c>
      <c r="N964">
        <v>11</v>
      </c>
      <c r="O964">
        <v>16</v>
      </c>
      <c r="P964">
        <v>173</v>
      </c>
      <c r="Q964">
        <v>4476</v>
      </c>
    </row>
    <row r="965" spans="1:17" x14ac:dyDescent="0.2">
      <c r="A965" s="6">
        <v>43930</v>
      </c>
      <c r="B965" t="s">
        <v>14</v>
      </c>
      <c r="C965">
        <v>10</v>
      </c>
      <c r="D965" t="s">
        <v>32</v>
      </c>
      <c r="E965" s="1">
        <v>4310675841</v>
      </c>
      <c r="F965" s="1">
        <v>1238824698</v>
      </c>
      <c r="G965">
        <v>-1</v>
      </c>
      <c r="H965">
        <v>-3</v>
      </c>
      <c r="I965">
        <v>-4</v>
      </c>
      <c r="J965">
        <v>-27</v>
      </c>
      <c r="K965">
        <v>-31</v>
      </c>
      <c r="L965">
        <v>-31</v>
      </c>
      <c r="M965">
        <v>-31</v>
      </c>
      <c r="N965">
        <v>39</v>
      </c>
      <c r="O965">
        <v>1</v>
      </c>
      <c r="P965">
        <v>9</v>
      </c>
      <c r="Q965">
        <v>1065</v>
      </c>
    </row>
    <row r="966" spans="1:17" x14ac:dyDescent="0.2">
      <c r="A966" s="6">
        <v>43930</v>
      </c>
      <c r="B966" t="s">
        <v>14</v>
      </c>
      <c r="C966">
        <v>2</v>
      </c>
      <c r="D966" t="s">
        <v>33</v>
      </c>
      <c r="E966" s="1">
        <v>4573750286</v>
      </c>
      <c r="F966" s="1">
        <v>7320149366</v>
      </c>
      <c r="G966">
        <v>-2</v>
      </c>
      <c r="H966">
        <v>-2</v>
      </c>
      <c r="I966">
        <v>-4</v>
      </c>
      <c r="J966">
        <v>7</v>
      </c>
      <c r="K966">
        <v>3</v>
      </c>
      <c r="L966">
        <v>3</v>
      </c>
      <c r="M966">
        <v>3</v>
      </c>
      <c r="N966">
        <v>12</v>
      </c>
      <c r="O966">
        <v>3</v>
      </c>
      <c r="P966">
        <v>18</v>
      </c>
      <c r="Q966">
        <v>189</v>
      </c>
    </row>
    <row r="967" spans="1:17" x14ac:dyDescent="0.2">
      <c r="A967" s="6">
        <v>43930</v>
      </c>
      <c r="B967" t="s">
        <v>14</v>
      </c>
      <c r="C967">
        <v>5</v>
      </c>
      <c r="D967" t="s">
        <v>34</v>
      </c>
      <c r="E967" s="1">
        <v>4543490485</v>
      </c>
      <c r="F967" s="1">
        <v>1233845213</v>
      </c>
      <c r="G967">
        <v>-24</v>
      </c>
      <c r="H967">
        <v>-11</v>
      </c>
      <c r="I967">
        <v>-35</v>
      </c>
      <c r="J967">
        <v>313</v>
      </c>
      <c r="K967">
        <v>278</v>
      </c>
      <c r="L967">
        <v>278</v>
      </c>
      <c r="M967">
        <v>278</v>
      </c>
      <c r="N967">
        <v>225</v>
      </c>
      <c r="O967">
        <v>20</v>
      </c>
      <c r="P967">
        <v>523</v>
      </c>
      <c r="Q967">
        <v>8209</v>
      </c>
    </row>
    <row r="968" spans="1:17" x14ac:dyDescent="0.2">
      <c r="A968" s="6">
        <v>43931</v>
      </c>
      <c r="B968" t="s">
        <v>14</v>
      </c>
      <c r="C968">
        <v>13</v>
      </c>
      <c r="D968" t="s">
        <v>15</v>
      </c>
      <c r="E968" s="1">
        <v>4235122196</v>
      </c>
      <c r="F968" s="1">
        <v>1339843823</v>
      </c>
      <c r="G968">
        <v>-1</v>
      </c>
      <c r="H968">
        <v>-4</v>
      </c>
      <c r="I968">
        <v>-5</v>
      </c>
      <c r="J968">
        <v>74</v>
      </c>
      <c r="K968">
        <v>69</v>
      </c>
      <c r="L968">
        <v>69</v>
      </c>
      <c r="M968">
        <v>69</v>
      </c>
      <c r="N968">
        <v>10</v>
      </c>
      <c r="O968">
        <v>4</v>
      </c>
      <c r="P968">
        <v>83</v>
      </c>
      <c r="Q968">
        <v>1241</v>
      </c>
    </row>
    <row r="969" spans="1:17" x14ac:dyDescent="0.2">
      <c r="A969" s="6">
        <v>43931</v>
      </c>
      <c r="B969" t="s">
        <v>14</v>
      </c>
      <c r="C969">
        <v>17</v>
      </c>
      <c r="D969" t="s">
        <v>16</v>
      </c>
      <c r="E969" s="1">
        <v>4063947052</v>
      </c>
      <c r="F969" s="1">
        <v>1580514834</v>
      </c>
      <c r="G969">
        <v>9</v>
      </c>
      <c r="H969">
        <v>-2</v>
      </c>
      <c r="I969">
        <v>7</v>
      </c>
      <c r="J969">
        <v>-3</v>
      </c>
      <c r="K969">
        <v>4</v>
      </c>
      <c r="L969">
        <v>4</v>
      </c>
      <c r="M969">
        <v>4</v>
      </c>
      <c r="N969">
        <v>1</v>
      </c>
      <c r="O969">
        <v>0</v>
      </c>
      <c r="P969">
        <v>5</v>
      </c>
      <c r="Q969">
        <v>222</v>
      </c>
    </row>
    <row r="970" spans="1:17" x14ac:dyDescent="0.2">
      <c r="A970" s="6">
        <v>43931</v>
      </c>
      <c r="B970" t="s">
        <v>14</v>
      </c>
      <c r="C970">
        <v>18</v>
      </c>
      <c r="D970" t="s">
        <v>17</v>
      </c>
      <c r="E970" s="1">
        <v>3890597598</v>
      </c>
      <c r="F970" s="1">
        <v>1659440194</v>
      </c>
      <c r="G970">
        <v>0</v>
      </c>
      <c r="H970">
        <v>-1</v>
      </c>
      <c r="I970">
        <v>-1</v>
      </c>
      <c r="J970">
        <v>22</v>
      </c>
      <c r="K970">
        <v>21</v>
      </c>
      <c r="L970">
        <v>21</v>
      </c>
      <c r="M970">
        <v>21</v>
      </c>
      <c r="N970">
        <v>2</v>
      </c>
      <c r="O970">
        <v>4</v>
      </c>
      <c r="P970">
        <v>27</v>
      </c>
      <c r="Q970">
        <v>939</v>
      </c>
    </row>
    <row r="971" spans="1:17" x14ac:dyDescent="0.2">
      <c r="A971" s="6">
        <v>43931</v>
      </c>
      <c r="B971" t="s">
        <v>14</v>
      </c>
      <c r="C971">
        <v>15</v>
      </c>
      <c r="D971" t="s">
        <v>18</v>
      </c>
      <c r="E971" s="1">
        <v>4083956555</v>
      </c>
      <c r="F971" s="1">
        <v>1425084984</v>
      </c>
      <c r="G971">
        <v>-4</v>
      </c>
      <c r="H971">
        <v>-4</v>
      </c>
      <c r="I971">
        <v>-8</v>
      </c>
      <c r="J971">
        <v>98</v>
      </c>
      <c r="K971">
        <v>90</v>
      </c>
      <c r="L971">
        <v>90</v>
      </c>
      <c r="M971">
        <v>90</v>
      </c>
      <c r="N971">
        <v>4</v>
      </c>
      <c r="O971">
        <v>4</v>
      </c>
      <c r="P971">
        <v>98</v>
      </c>
      <c r="Q971">
        <v>2081</v>
      </c>
    </row>
    <row r="972" spans="1:17" x14ac:dyDescent="0.2">
      <c r="A972" s="6">
        <v>43931</v>
      </c>
      <c r="B972" t="s">
        <v>14</v>
      </c>
      <c r="C972">
        <v>8</v>
      </c>
      <c r="D972" t="s">
        <v>46</v>
      </c>
      <c r="E972" s="1">
        <v>4449436681</v>
      </c>
      <c r="F972" s="1">
        <v>113417208</v>
      </c>
      <c r="G972">
        <v>-126</v>
      </c>
      <c r="H972">
        <v>-6</v>
      </c>
      <c r="I972">
        <v>-132</v>
      </c>
      <c r="J972">
        <v>224</v>
      </c>
      <c r="K972">
        <v>92</v>
      </c>
      <c r="L972">
        <v>92</v>
      </c>
      <c r="M972">
        <v>92</v>
      </c>
      <c r="N972">
        <v>278</v>
      </c>
      <c r="O972">
        <v>81</v>
      </c>
      <c r="P972">
        <v>451</v>
      </c>
      <c r="Q972">
        <v>4169</v>
      </c>
    </row>
    <row r="973" spans="1:17" x14ac:dyDescent="0.2">
      <c r="A973" s="6">
        <v>43931</v>
      </c>
      <c r="B973" t="s">
        <v>14</v>
      </c>
      <c r="C973">
        <v>6</v>
      </c>
      <c r="D973" t="s">
        <v>19</v>
      </c>
      <c r="E973" s="1">
        <v>456494354</v>
      </c>
      <c r="F973" s="1">
        <v>1376813649</v>
      </c>
      <c r="G973">
        <v>0</v>
      </c>
      <c r="H973">
        <v>-4</v>
      </c>
      <c r="I973">
        <v>-4</v>
      </c>
      <c r="J973">
        <v>12</v>
      </c>
      <c r="K973">
        <v>8</v>
      </c>
      <c r="L973">
        <v>8</v>
      </c>
      <c r="M973">
        <v>8</v>
      </c>
      <c r="N973">
        <v>34</v>
      </c>
      <c r="O973">
        <v>8</v>
      </c>
      <c r="P973">
        <v>50</v>
      </c>
      <c r="Q973">
        <v>1892</v>
      </c>
    </row>
    <row r="974" spans="1:17" x14ac:dyDescent="0.2">
      <c r="A974" s="6">
        <v>43931</v>
      </c>
      <c r="B974" t="s">
        <v>14</v>
      </c>
      <c r="C974">
        <v>12</v>
      </c>
      <c r="D974" t="s">
        <v>20</v>
      </c>
      <c r="E974" s="1">
        <v>4189277044</v>
      </c>
      <c r="F974" s="1">
        <v>1248366722</v>
      </c>
      <c r="G974">
        <v>-8</v>
      </c>
      <c r="H974">
        <v>3</v>
      </c>
      <c r="I974">
        <v>-5</v>
      </c>
      <c r="J974">
        <v>106</v>
      </c>
      <c r="K974">
        <v>101</v>
      </c>
      <c r="L974">
        <v>101</v>
      </c>
      <c r="M974">
        <v>101</v>
      </c>
      <c r="N974">
        <v>43</v>
      </c>
      <c r="O974">
        <v>10</v>
      </c>
      <c r="P974">
        <v>154</v>
      </c>
      <c r="Q974">
        <v>3662</v>
      </c>
    </row>
    <row r="975" spans="1:17" x14ac:dyDescent="0.2">
      <c r="A975" s="6">
        <v>43931</v>
      </c>
      <c r="B975" t="s">
        <v>14</v>
      </c>
      <c r="C975">
        <v>7</v>
      </c>
      <c r="D975" t="s">
        <v>21</v>
      </c>
      <c r="E975" s="1">
        <v>4441149315</v>
      </c>
      <c r="F975" s="1">
        <v>89326992</v>
      </c>
      <c r="G975">
        <v>-27</v>
      </c>
      <c r="H975">
        <v>-3</v>
      </c>
      <c r="I975">
        <v>-30</v>
      </c>
      <c r="J975">
        <v>78</v>
      </c>
      <c r="K975">
        <v>48</v>
      </c>
      <c r="L975">
        <v>48</v>
      </c>
      <c r="M975">
        <v>48</v>
      </c>
      <c r="N975">
        <v>96</v>
      </c>
      <c r="O975">
        <v>27</v>
      </c>
      <c r="P975">
        <v>171</v>
      </c>
      <c r="Q975">
        <v>1068</v>
      </c>
    </row>
    <row r="976" spans="1:17" x14ac:dyDescent="0.2">
      <c r="A976" s="6">
        <v>43931</v>
      </c>
      <c r="B976" t="s">
        <v>14</v>
      </c>
      <c r="C976">
        <v>3</v>
      </c>
      <c r="D976" t="s">
        <v>22</v>
      </c>
      <c r="E976" s="1">
        <v>4546679409</v>
      </c>
      <c r="F976" s="1">
        <v>9190347404</v>
      </c>
      <c r="G976">
        <v>81</v>
      </c>
      <c r="H976">
        <v>-34</v>
      </c>
      <c r="I976">
        <v>47</v>
      </c>
      <c r="J976">
        <v>409</v>
      </c>
      <c r="K976">
        <v>456</v>
      </c>
      <c r="L976">
        <v>456</v>
      </c>
      <c r="M976">
        <v>456</v>
      </c>
      <c r="N976">
        <v>574</v>
      </c>
      <c r="O976">
        <v>216</v>
      </c>
      <c r="P976">
        <v>1246</v>
      </c>
      <c r="Q976">
        <v>9372</v>
      </c>
    </row>
    <row r="977" spans="1:17" x14ac:dyDescent="0.2">
      <c r="A977" s="6">
        <v>43931</v>
      </c>
      <c r="B977" t="s">
        <v>14</v>
      </c>
      <c r="C977">
        <v>11</v>
      </c>
      <c r="D977" t="s">
        <v>23</v>
      </c>
      <c r="E977" s="1">
        <v>4361675973</v>
      </c>
      <c r="F977" s="1">
        <v>135188753</v>
      </c>
      <c r="G977">
        <v>-20</v>
      </c>
      <c r="H977">
        <v>-6</v>
      </c>
      <c r="I977">
        <v>-26</v>
      </c>
      <c r="J977">
        <v>-59</v>
      </c>
      <c r="K977">
        <v>-85</v>
      </c>
      <c r="L977">
        <v>-85</v>
      </c>
      <c r="M977">
        <v>-85</v>
      </c>
      <c r="N977">
        <v>201</v>
      </c>
      <c r="O977">
        <v>13</v>
      </c>
      <c r="P977">
        <v>129</v>
      </c>
      <c r="Q977">
        <v>776</v>
      </c>
    </row>
    <row r="978" spans="1:17" x14ac:dyDescent="0.2">
      <c r="A978" s="6">
        <v>43931</v>
      </c>
      <c r="B978" t="s">
        <v>14</v>
      </c>
      <c r="C978">
        <v>14</v>
      </c>
      <c r="D978" t="s">
        <v>24</v>
      </c>
      <c r="E978" s="1">
        <v>4155774754</v>
      </c>
      <c r="F978" s="1">
        <v>1465916051</v>
      </c>
      <c r="G978">
        <v>-2</v>
      </c>
      <c r="H978">
        <v>0</v>
      </c>
      <c r="I978">
        <v>-2</v>
      </c>
      <c r="J978">
        <v>6</v>
      </c>
      <c r="K978">
        <v>4</v>
      </c>
      <c r="L978">
        <v>4</v>
      </c>
      <c r="M978">
        <v>4</v>
      </c>
      <c r="N978">
        <v>5</v>
      </c>
      <c r="O978">
        <v>0</v>
      </c>
      <c r="P978">
        <v>9</v>
      </c>
      <c r="Q978">
        <v>0</v>
      </c>
    </row>
    <row r="979" spans="1:17" x14ac:dyDescent="0.2">
      <c r="A979" s="6">
        <v>43931</v>
      </c>
      <c r="B979" t="s">
        <v>14</v>
      </c>
      <c r="C979">
        <v>4</v>
      </c>
      <c r="D979" t="s">
        <v>25</v>
      </c>
      <c r="E979" s="1">
        <v>4649933453</v>
      </c>
      <c r="F979" s="1">
        <v>1135662422</v>
      </c>
      <c r="G979">
        <v>-5</v>
      </c>
      <c r="H979">
        <v>-6</v>
      </c>
      <c r="I979">
        <v>-11</v>
      </c>
      <c r="J979">
        <v>13</v>
      </c>
      <c r="K979">
        <v>2</v>
      </c>
      <c r="L979">
        <v>2</v>
      </c>
      <c r="M979">
        <v>2</v>
      </c>
      <c r="N979">
        <v>46</v>
      </c>
      <c r="O979">
        <v>4</v>
      </c>
      <c r="P979">
        <v>52</v>
      </c>
      <c r="Q979">
        <v>991</v>
      </c>
    </row>
    <row r="980" spans="1:17" x14ac:dyDescent="0.2">
      <c r="A980" s="6">
        <v>43931</v>
      </c>
      <c r="B980" t="s">
        <v>14</v>
      </c>
      <c r="C980">
        <v>4</v>
      </c>
      <c r="D980" t="s">
        <v>26</v>
      </c>
      <c r="E980" s="1">
        <v>4606893511</v>
      </c>
      <c r="F980" s="1">
        <v>1112123097</v>
      </c>
      <c r="G980">
        <v>-10</v>
      </c>
      <c r="H980">
        <v>1</v>
      </c>
      <c r="I980">
        <v>-9</v>
      </c>
      <c r="J980">
        <v>25</v>
      </c>
      <c r="K980">
        <v>16</v>
      </c>
      <c r="L980">
        <v>16</v>
      </c>
      <c r="M980">
        <v>16</v>
      </c>
      <c r="N980">
        <v>85</v>
      </c>
      <c r="O980">
        <v>7</v>
      </c>
      <c r="P980">
        <v>108</v>
      </c>
      <c r="Q980">
        <v>643</v>
      </c>
    </row>
    <row r="981" spans="1:17" x14ac:dyDescent="0.2">
      <c r="A981" s="6">
        <v>43931</v>
      </c>
      <c r="B981" t="s">
        <v>14</v>
      </c>
      <c r="C981">
        <v>1</v>
      </c>
      <c r="D981" t="s">
        <v>27</v>
      </c>
      <c r="E981" s="1">
        <v>450732745</v>
      </c>
      <c r="F981" s="1">
        <v>7680687483</v>
      </c>
      <c r="G981">
        <v>-17</v>
      </c>
      <c r="H981">
        <v>-18</v>
      </c>
      <c r="I981">
        <v>-35</v>
      </c>
      <c r="J981">
        <v>275</v>
      </c>
      <c r="K981">
        <v>240</v>
      </c>
      <c r="L981">
        <v>240</v>
      </c>
      <c r="M981">
        <v>240</v>
      </c>
      <c r="N981">
        <v>172</v>
      </c>
      <c r="O981">
        <v>78</v>
      </c>
      <c r="P981">
        <v>490</v>
      </c>
      <c r="Q981">
        <v>4650</v>
      </c>
    </row>
    <row r="982" spans="1:17" x14ac:dyDescent="0.2">
      <c r="A982" s="6">
        <v>43931</v>
      </c>
      <c r="B982" t="s">
        <v>14</v>
      </c>
      <c r="C982">
        <v>16</v>
      </c>
      <c r="D982" t="s">
        <v>28</v>
      </c>
      <c r="E982" s="1">
        <v>4112559576</v>
      </c>
      <c r="F982" s="1">
        <v>1686736689</v>
      </c>
      <c r="G982">
        <v>1</v>
      </c>
      <c r="H982">
        <v>-6</v>
      </c>
      <c r="I982">
        <v>-5</v>
      </c>
      <c r="J982">
        <v>40</v>
      </c>
      <c r="K982">
        <v>35</v>
      </c>
      <c r="L982">
        <v>35</v>
      </c>
      <c r="M982">
        <v>35</v>
      </c>
      <c r="N982">
        <v>45</v>
      </c>
      <c r="O982">
        <v>13</v>
      </c>
      <c r="P982">
        <v>93</v>
      </c>
      <c r="Q982">
        <v>1724</v>
      </c>
    </row>
    <row r="983" spans="1:17" x14ac:dyDescent="0.2">
      <c r="A983" s="6">
        <v>43931</v>
      </c>
      <c r="B983" t="s">
        <v>14</v>
      </c>
      <c r="C983">
        <v>20</v>
      </c>
      <c r="D983" t="s">
        <v>29</v>
      </c>
      <c r="E983" s="1">
        <v>3921531192</v>
      </c>
      <c r="F983" s="1">
        <v>9110616306</v>
      </c>
      <c r="G983">
        <v>1</v>
      </c>
      <c r="H983">
        <v>1</v>
      </c>
      <c r="I983">
        <v>2</v>
      </c>
      <c r="J983">
        <v>-2</v>
      </c>
      <c r="K983">
        <v>0</v>
      </c>
      <c r="L983">
        <v>0</v>
      </c>
      <c r="M983">
        <v>0</v>
      </c>
      <c r="N983">
        <v>32</v>
      </c>
      <c r="O983">
        <v>5</v>
      </c>
      <c r="P983">
        <v>37</v>
      </c>
      <c r="Q983">
        <v>526</v>
      </c>
    </row>
    <row r="984" spans="1:17" x14ac:dyDescent="0.2">
      <c r="A984" s="6">
        <v>43931</v>
      </c>
      <c r="B984" t="s">
        <v>14</v>
      </c>
      <c r="C984">
        <v>19</v>
      </c>
      <c r="D984" t="s">
        <v>30</v>
      </c>
      <c r="E984" s="1">
        <v>3811569725</v>
      </c>
      <c r="F984" s="1">
        <v>133623567</v>
      </c>
      <c r="G984">
        <v>2</v>
      </c>
      <c r="H984">
        <v>-1</v>
      </c>
      <c r="I984">
        <v>1</v>
      </c>
      <c r="J984">
        <v>24</v>
      </c>
      <c r="K984">
        <v>25</v>
      </c>
      <c r="L984">
        <v>25</v>
      </c>
      <c r="M984">
        <v>25</v>
      </c>
      <c r="N984">
        <v>35</v>
      </c>
      <c r="O984">
        <v>10</v>
      </c>
      <c r="P984">
        <v>70</v>
      </c>
      <c r="Q984">
        <v>2414</v>
      </c>
    </row>
    <row r="985" spans="1:17" x14ac:dyDescent="0.2">
      <c r="A985" s="6">
        <v>43931</v>
      </c>
      <c r="B985" t="s">
        <v>14</v>
      </c>
      <c r="C985">
        <v>9</v>
      </c>
      <c r="D985" t="s">
        <v>31</v>
      </c>
      <c r="E985" s="1">
        <v>4376923077</v>
      </c>
      <c r="F985" s="1">
        <v>1125588885</v>
      </c>
      <c r="G985">
        <v>-27</v>
      </c>
      <c r="H985">
        <v>0</v>
      </c>
      <c r="I985">
        <v>-27</v>
      </c>
      <c r="J985">
        <v>146</v>
      </c>
      <c r="K985">
        <v>119</v>
      </c>
      <c r="L985">
        <v>119</v>
      </c>
      <c r="M985">
        <v>119</v>
      </c>
      <c r="N985">
        <v>10</v>
      </c>
      <c r="O985">
        <v>46</v>
      </c>
      <c r="P985">
        <v>175</v>
      </c>
      <c r="Q985">
        <v>6540</v>
      </c>
    </row>
    <row r="986" spans="1:17" x14ac:dyDescent="0.2">
      <c r="A986" s="6">
        <v>43931</v>
      </c>
      <c r="B986" t="s">
        <v>14</v>
      </c>
      <c r="C986">
        <v>10</v>
      </c>
      <c r="D986" t="s">
        <v>32</v>
      </c>
      <c r="E986" s="1">
        <v>4310675841</v>
      </c>
      <c r="F986" s="1">
        <v>1238824698</v>
      </c>
      <c r="G986">
        <v>-8</v>
      </c>
      <c r="H986">
        <v>1</v>
      </c>
      <c r="I986">
        <v>-7</v>
      </c>
      <c r="J986">
        <v>-33</v>
      </c>
      <c r="K986">
        <v>-40</v>
      </c>
      <c r="L986">
        <v>-40</v>
      </c>
      <c r="M986">
        <v>-40</v>
      </c>
      <c r="N986">
        <v>43</v>
      </c>
      <c r="O986">
        <v>1</v>
      </c>
      <c r="P986">
        <v>4</v>
      </c>
      <c r="Q986">
        <v>1155</v>
      </c>
    </row>
    <row r="987" spans="1:17" x14ac:dyDescent="0.2">
      <c r="A987" s="6">
        <v>43931</v>
      </c>
      <c r="B987" t="s">
        <v>14</v>
      </c>
      <c r="C987">
        <v>2</v>
      </c>
      <c r="D987" t="s">
        <v>33</v>
      </c>
      <c r="E987" s="1">
        <v>4573750286</v>
      </c>
      <c r="F987" s="1">
        <v>7320149366</v>
      </c>
      <c r="G987">
        <v>13</v>
      </c>
      <c r="H987">
        <v>-2</v>
      </c>
      <c r="I987">
        <v>11</v>
      </c>
      <c r="J987">
        <v>-18</v>
      </c>
      <c r="K987">
        <v>-7</v>
      </c>
      <c r="L987">
        <v>-7</v>
      </c>
      <c r="M987">
        <v>-7</v>
      </c>
      <c r="N987">
        <v>16</v>
      </c>
      <c r="O987">
        <v>2</v>
      </c>
      <c r="P987">
        <v>11</v>
      </c>
      <c r="Q987">
        <v>186</v>
      </c>
    </row>
    <row r="988" spans="1:17" x14ac:dyDescent="0.2">
      <c r="A988" s="6">
        <v>43931</v>
      </c>
      <c r="B988" t="s">
        <v>14</v>
      </c>
      <c r="C988">
        <v>5</v>
      </c>
      <c r="D988" t="s">
        <v>34</v>
      </c>
      <c r="E988" s="1">
        <v>4543490485</v>
      </c>
      <c r="F988" s="1">
        <v>1233845213</v>
      </c>
      <c r="G988">
        <v>-9</v>
      </c>
      <c r="H988">
        <v>-17</v>
      </c>
      <c r="I988">
        <v>-26</v>
      </c>
      <c r="J988">
        <v>224</v>
      </c>
      <c r="K988">
        <v>198</v>
      </c>
      <c r="L988">
        <v>198</v>
      </c>
      <c r="M988">
        <v>198</v>
      </c>
      <c r="N988">
        <v>253</v>
      </c>
      <c r="O988">
        <v>37</v>
      </c>
      <c r="P988">
        <v>488</v>
      </c>
      <c r="Q988">
        <v>9244</v>
      </c>
    </row>
    <row r="989" spans="1:17" x14ac:dyDescent="0.2">
      <c r="A989" s="6">
        <v>43932</v>
      </c>
      <c r="B989" t="s">
        <v>14</v>
      </c>
      <c r="C989">
        <v>13</v>
      </c>
      <c r="D989" t="s">
        <v>15</v>
      </c>
      <c r="E989" s="1">
        <v>4235122196</v>
      </c>
      <c r="F989" s="1">
        <v>1339843823</v>
      </c>
      <c r="G989">
        <v>10</v>
      </c>
      <c r="H989">
        <v>1</v>
      </c>
      <c r="I989">
        <v>11</v>
      </c>
      <c r="J989">
        <v>78</v>
      </c>
      <c r="K989">
        <v>89</v>
      </c>
      <c r="L989">
        <v>89</v>
      </c>
      <c r="M989">
        <v>89</v>
      </c>
      <c r="N989">
        <v>9</v>
      </c>
      <c r="O989">
        <v>8</v>
      </c>
      <c r="P989">
        <v>106</v>
      </c>
      <c r="Q989">
        <v>1353</v>
      </c>
    </row>
    <row r="990" spans="1:17" x14ac:dyDescent="0.2">
      <c r="A990" s="6">
        <v>43932</v>
      </c>
      <c r="B990" t="s">
        <v>14</v>
      </c>
      <c r="C990">
        <v>17</v>
      </c>
      <c r="D990" t="s">
        <v>16</v>
      </c>
      <c r="E990" s="1">
        <v>4063947052</v>
      </c>
      <c r="F990" s="1">
        <v>1580514834</v>
      </c>
      <c r="G990">
        <v>1</v>
      </c>
      <c r="H990">
        <v>-3</v>
      </c>
      <c r="I990">
        <v>-2</v>
      </c>
      <c r="J990">
        <v>4</v>
      </c>
      <c r="K990">
        <v>2</v>
      </c>
      <c r="L990">
        <v>2</v>
      </c>
      <c r="M990">
        <v>2</v>
      </c>
      <c r="N990">
        <v>0</v>
      </c>
      <c r="O990">
        <v>2</v>
      </c>
      <c r="P990">
        <v>4</v>
      </c>
      <c r="Q990">
        <v>354</v>
      </c>
    </row>
    <row r="991" spans="1:17" x14ac:dyDescent="0.2">
      <c r="A991" s="6">
        <v>43932</v>
      </c>
      <c r="B991" t="s">
        <v>14</v>
      </c>
      <c r="C991">
        <v>18</v>
      </c>
      <c r="D991" t="s">
        <v>17</v>
      </c>
      <c r="E991" s="1">
        <v>3890597598</v>
      </c>
      <c r="F991" s="1">
        <v>1659440194</v>
      </c>
      <c r="G991">
        <v>1</v>
      </c>
      <c r="H991">
        <v>1</v>
      </c>
      <c r="I991">
        <v>2</v>
      </c>
      <c r="J991">
        <v>4</v>
      </c>
      <c r="K991">
        <v>6</v>
      </c>
      <c r="L991">
        <v>6</v>
      </c>
      <c r="M991">
        <v>6</v>
      </c>
      <c r="N991">
        <v>7</v>
      </c>
      <c r="O991">
        <v>1</v>
      </c>
      <c r="P991">
        <v>14</v>
      </c>
      <c r="Q991">
        <v>856</v>
      </c>
    </row>
    <row r="992" spans="1:17" x14ac:dyDescent="0.2">
      <c r="A992" s="6">
        <v>43932</v>
      </c>
      <c r="B992" t="s">
        <v>14</v>
      </c>
      <c r="C992">
        <v>15</v>
      </c>
      <c r="D992" t="s">
        <v>18</v>
      </c>
      <c r="E992" s="1">
        <v>4083956555</v>
      </c>
      <c r="F992" s="1">
        <v>1425084984</v>
      </c>
      <c r="G992">
        <v>-18</v>
      </c>
      <c r="H992">
        <v>-5</v>
      </c>
      <c r="I992">
        <v>-23</v>
      </c>
      <c r="J992">
        <v>62</v>
      </c>
      <c r="K992">
        <v>39</v>
      </c>
      <c r="L992">
        <v>39</v>
      </c>
      <c r="M992">
        <v>39</v>
      </c>
      <c r="N992">
        <v>29</v>
      </c>
      <c r="O992">
        <v>7</v>
      </c>
      <c r="P992">
        <v>75</v>
      </c>
      <c r="Q992">
        <v>2036</v>
      </c>
    </row>
    <row r="993" spans="1:17" x14ac:dyDescent="0.2">
      <c r="A993" s="6">
        <v>43932</v>
      </c>
      <c r="B993" t="s">
        <v>14</v>
      </c>
      <c r="C993">
        <v>8</v>
      </c>
      <c r="D993" t="s">
        <v>46</v>
      </c>
      <c r="E993" s="1">
        <v>4449436681</v>
      </c>
      <c r="F993" s="1">
        <v>113417208</v>
      </c>
      <c r="G993">
        <v>-66</v>
      </c>
      <c r="H993">
        <v>-8</v>
      </c>
      <c r="I993">
        <v>-74</v>
      </c>
      <c r="J993">
        <v>219</v>
      </c>
      <c r="K993">
        <v>145</v>
      </c>
      <c r="L993">
        <v>145</v>
      </c>
      <c r="M993">
        <v>145</v>
      </c>
      <c r="N993">
        <v>278</v>
      </c>
      <c r="O993">
        <v>84</v>
      </c>
      <c r="P993">
        <v>507</v>
      </c>
      <c r="Q993">
        <v>5875</v>
      </c>
    </row>
    <row r="994" spans="1:17" x14ac:dyDescent="0.2">
      <c r="A994" s="6">
        <v>43932</v>
      </c>
      <c r="B994" t="s">
        <v>14</v>
      </c>
      <c r="C994">
        <v>6</v>
      </c>
      <c r="D994" t="s">
        <v>19</v>
      </c>
      <c r="E994" s="1">
        <v>456494354</v>
      </c>
      <c r="F994" s="1">
        <v>1376813649</v>
      </c>
      <c r="G994">
        <v>5</v>
      </c>
      <c r="H994">
        <v>-5</v>
      </c>
      <c r="I994">
        <v>0</v>
      </c>
      <c r="J994">
        <v>-16</v>
      </c>
      <c r="K994">
        <v>-16</v>
      </c>
      <c r="L994">
        <v>-16</v>
      </c>
      <c r="M994">
        <v>-16</v>
      </c>
      <c r="N994">
        <v>54</v>
      </c>
      <c r="O994">
        <v>6</v>
      </c>
      <c r="P994">
        <v>44</v>
      </c>
      <c r="Q994">
        <v>1588</v>
      </c>
    </row>
    <row r="995" spans="1:17" x14ac:dyDescent="0.2">
      <c r="A995" s="6">
        <v>43932</v>
      </c>
      <c r="B995" t="s">
        <v>14</v>
      </c>
      <c r="C995">
        <v>12</v>
      </c>
      <c r="D995" t="s">
        <v>20</v>
      </c>
      <c r="E995" s="1">
        <v>4189277044</v>
      </c>
      <c r="F995" s="1">
        <v>1248366722</v>
      </c>
      <c r="G995">
        <v>28</v>
      </c>
      <c r="H995">
        <v>2</v>
      </c>
      <c r="I995">
        <v>30</v>
      </c>
      <c r="J995">
        <v>67</v>
      </c>
      <c r="K995">
        <v>97</v>
      </c>
      <c r="L995">
        <v>97</v>
      </c>
      <c r="M995">
        <v>97</v>
      </c>
      <c r="N995">
        <v>33</v>
      </c>
      <c r="O995">
        <v>10</v>
      </c>
      <c r="P995">
        <v>140</v>
      </c>
      <c r="Q995">
        <v>3472</v>
      </c>
    </row>
    <row r="996" spans="1:17" x14ac:dyDescent="0.2">
      <c r="A996" s="6">
        <v>43932</v>
      </c>
      <c r="B996" t="s">
        <v>14</v>
      </c>
      <c r="C996">
        <v>7</v>
      </c>
      <c r="D996" t="s">
        <v>21</v>
      </c>
      <c r="E996" s="1">
        <v>4441149315</v>
      </c>
      <c r="F996" s="1">
        <v>89326992</v>
      </c>
      <c r="G996">
        <v>-73</v>
      </c>
      <c r="H996">
        <v>-5</v>
      </c>
      <c r="I996">
        <v>-78</v>
      </c>
      <c r="J996">
        <v>110</v>
      </c>
      <c r="K996">
        <v>32</v>
      </c>
      <c r="L996">
        <v>32</v>
      </c>
      <c r="M996">
        <v>32</v>
      </c>
      <c r="N996">
        <v>128</v>
      </c>
      <c r="O996">
        <v>25</v>
      </c>
      <c r="P996">
        <v>185</v>
      </c>
      <c r="Q996">
        <v>1374</v>
      </c>
    </row>
    <row r="997" spans="1:17" x14ac:dyDescent="0.2">
      <c r="A997" s="6">
        <v>43932</v>
      </c>
      <c r="B997" t="s">
        <v>14</v>
      </c>
      <c r="C997">
        <v>3</v>
      </c>
      <c r="D997" t="s">
        <v>22</v>
      </c>
      <c r="E997" s="1">
        <v>4546679409</v>
      </c>
      <c r="F997" s="1">
        <v>9190347404</v>
      </c>
      <c r="G997">
        <v>149</v>
      </c>
      <c r="H997">
        <v>-28</v>
      </c>
      <c r="I997">
        <v>121</v>
      </c>
      <c r="J997">
        <v>607</v>
      </c>
      <c r="K997">
        <v>728</v>
      </c>
      <c r="L997">
        <v>728</v>
      </c>
      <c r="M997">
        <v>728</v>
      </c>
      <c r="N997">
        <v>543</v>
      </c>
      <c r="O997">
        <v>273</v>
      </c>
      <c r="P997">
        <v>1544</v>
      </c>
      <c r="Q997">
        <v>9977</v>
      </c>
    </row>
    <row r="998" spans="1:17" x14ac:dyDescent="0.2">
      <c r="A998" s="6">
        <v>43932</v>
      </c>
      <c r="B998" t="s">
        <v>14</v>
      </c>
      <c r="C998">
        <v>11</v>
      </c>
      <c r="D998" t="s">
        <v>23</v>
      </c>
      <c r="E998" s="1">
        <v>4361675973</v>
      </c>
      <c r="F998" s="1">
        <v>135188753</v>
      </c>
      <c r="G998">
        <v>35</v>
      </c>
      <c r="H998">
        <v>-9</v>
      </c>
      <c r="I998">
        <v>26</v>
      </c>
      <c r="J998">
        <v>-111</v>
      </c>
      <c r="K998">
        <v>-85</v>
      </c>
      <c r="L998">
        <v>-85</v>
      </c>
      <c r="M998">
        <v>-85</v>
      </c>
      <c r="N998">
        <v>205</v>
      </c>
      <c r="O998">
        <v>7</v>
      </c>
      <c r="P998">
        <v>127</v>
      </c>
      <c r="Q998">
        <v>1090</v>
      </c>
    </row>
    <row r="999" spans="1:17" x14ac:dyDescent="0.2">
      <c r="A999" s="6">
        <v>43932</v>
      </c>
      <c r="B999" t="s">
        <v>14</v>
      </c>
      <c r="C999">
        <v>14</v>
      </c>
      <c r="D999" t="s">
        <v>24</v>
      </c>
      <c r="E999" s="1">
        <v>4155774754</v>
      </c>
      <c r="F999" s="1">
        <v>1465916051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1</v>
      </c>
      <c r="P999">
        <v>3</v>
      </c>
      <c r="Q999">
        <v>132</v>
      </c>
    </row>
    <row r="1000" spans="1:17" x14ac:dyDescent="0.2">
      <c r="A1000" s="6">
        <v>43932</v>
      </c>
      <c r="B1000" t="s">
        <v>14</v>
      </c>
      <c r="C1000">
        <v>4</v>
      </c>
      <c r="D1000" t="s">
        <v>25</v>
      </c>
      <c r="E1000" s="1">
        <v>4649933453</v>
      </c>
      <c r="F1000" s="1">
        <v>1135662422</v>
      </c>
      <c r="G1000">
        <v>-12</v>
      </c>
      <c r="H1000">
        <v>-2</v>
      </c>
      <c r="I1000">
        <v>-14</v>
      </c>
      <c r="J1000">
        <v>-34</v>
      </c>
      <c r="K1000">
        <v>-48</v>
      </c>
      <c r="L1000">
        <v>-48</v>
      </c>
      <c r="M1000">
        <v>-48</v>
      </c>
      <c r="N1000">
        <v>41</v>
      </c>
      <c r="O1000">
        <v>9</v>
      </c>
      <c r="P1000">
        <v>2</v>
      </c>
      <c r="Q1000">
        <v>1320</v>
      </c>
    </row>
    <row r="1001" spans="1:17" x14ac:dyDescent="0.2">
      <c r="A1001" s="6">
        <v>43932</v>
      </c>
      <c r="B1001" t="s">
        <v>14</v>
      </c>
      <c r="C1001">
        <v>4</v>
      </c>
      <c r="D1001" t="s">
        <v>26</v>
      </c>
      <c r="E1001" s="1">
        <v>4606893511</v>
      </c>
      <c r="F1001" s="1">
        <v>1112123097</v>
      </c>
      <c r="G1001">
        <v>0</v>
      </c>
      <c r="H1001">
        <v>-8</v>
      </c>
      <c r="I1001">
        <v>-8</v>
      </c>
      <c r="J1001">
        <v>78</v>
      </c>
      <c r="K1001">
        <v>70</v>
      </c>
      <c r="L1001">
        <v>70</v>
      </c>
      <c r="M1001">
        <v>70</v>
      </c>
      <c r="N1001">
        <v>75</v>
      </c>
      <c r="O1001">
        <v>9</v>
      </c>
      <c r="P1001">
        <v>154</v>
      </c>
      <c r="Q1001">
        <v>1665</v>
      </c>
    </row>
    <row r="1002" spans="1:17" x14ac:dyDescent="0.2">
      <c r="A1002" s="6">
        <v>43932</v>
      </c>
      <c r="B1002" t="s">
        <v>14</v>
      </c>
      <c r="C1002">
        <v>1</v>
      </c>
      <c r="D1002" t="s">
        <v>27</v>
      </c>
      <c r="E1002" s="1">
        <v>450732745</v>
      </c>
      <c r="F1002" s="1">
        <v>7680687483</v>
      </c>
      <c r="G1002">
        <v>-62</v>
      </c>
      <c r="H1002">
        <v>-10</v>
      </c>
      <c r="I1002">
        <v>-72</v>
      </c>
      <c r="J1002">
        <v>666</v>
      </c>
      <c r="K1002">
        <v>594</v>
      </c>
      <c r="L1002">
        <v>594</v>
      </c>
      <c r="M1002">
        <v>594</v>
      </c>
      <c r="N1002">
        <v>301</v>
      </c>
      <c r="O1002">
        <v>101</v>
      </c>
      <c r="P1002">
        <v>996</v>
      </c>
      <c r="Q1002">
        <v>5120</v>
      </c>
    </row>
    <row r="1003" spans="1:17" x14ac:dyDescent="0.2">
      <c r="A1003" s="6">
        <v>43932</v>
      </c>
      <c r="B1003" t="s">
        <v>14</v>
      </c>
      <c r="C1003">
        <v>16</v>
      </c>
      <c r="D1003" t="s">
        <v>28</v>
      </c>
      <c r="E1003" s="1">
        <v>4112559576</v>
      </c>
      <c r="F1003" s="1">
        <v>1686736689</v>
      </c>
      <c r="G1003">
        <v>-4</v>
      </c>
      <c r="H1003">
        <v>-7</v>
      </c>
      <c r="I1003">
        <v>-11</v>
      </c>
      <c r="J1003">
        <v>77</v>
      </c>
      <c r="K1003">
        <v>66</v>
      </c>
      <c r="L1003">
        <v>66</v>
      </c>
      <c r="M1003">
        <v>66</v>
      </c>
      <c r="N1003">
        <v>14</v>
      </c>
      <c r="O1003">
        <v>15</v>
      </c>
      <c r="P1003">
        <v>95</v>
      </c>
      <c r="Q1003">
        <v>1651</v>
      </c>
    </row>
    <row r="1004" spans="1:17" x14ac:dyDescent="0.2">
      <c r="A1004" s="6">
        <v>43932</v>
      </c>
      <c r="B1004" t="s">
        <v>14</v>
      </c>
      <c r="C1004">
        <v>20</v>
      </c>
      <c r="D1004" t="s">
        <v>29</v>
      </c>
      <c r="E1004" s="1">
        <v>3921531192</v>
      </c>
      <c r="F1004" s="1">
        <v>9110616306</v>
      </c>
      <c r="G1004">
        <v>6</v>
      </c>
      <c r="H1004">
        <v>-2</v>
      </c>
      <c r="I1004">
        <v>4</v>
      </c>
      <c r="J1004">
        <v>8</v>
      </c>
      <c r="K1004">
        <v>12</v>
      </c>
      <c r="L1004">
        <v>12</v>
      </c>
      <c r="M1004">
        <v>12</v>
      </c>
      <c r="N1004">
        <v>12</v>
      </c>
      <c r="O1004">
        <v>4</v>
      </c>
      <c r="P1004">
        <v>28</v>
      </c>
      <c r="Q1004">
        <v>676</v>
      </c>
    </row>
    <row r="1005" spans="1:17" x14ac:dyDescent="0.2">
      <c r="A1005" s="6">
        <v>43932</v>
      </c>
      <c r="B1005" t="s">
        <v>14</v>
      </c>
      <c r="C1005">
        <v>19</v>
      </c>
      <c r="D1005" t="s">
        <v>30</v>
      </c>
      <c r="E1005" s="1">
        <v>3811569725</v>
      </c>
      <c r="F1005" s="1">
        <v>133623567</v>
      </c>
      <c r="G1005">
        <v>-6</v>
      </c>
      <c r="H1005">
        <v>-4</v>
      </c>
      <c r="I1005">
        <v>-10</v>
      </c>
      <c r="J1005">
        <v>44</v>
      </c>
      <c r="K1005">
        <v>34</v>
      </c>
      <c r="L1005">
        <v>34</v>
      </c>
      <c r="M1005">
        <v>34</v>
      </c>
      <c r="N1005">
        <v>22</v>
      </c>
      <c r="O1005">
        <v>6</v>
      </c>
      <c r="P1005">
        <v>62</v>
      </c>
      <c r="Q1005">
        <v>2631</v>
      </c>
    </row>
    <row r="1006" spans="1:17" x14ac:dyDescent="0.2">
      <c r="A1006" s="6">
        <v>43932</v>
      </c>
      <c r="B1006" t="s">
        <v>14</v>
      </c>
      <c r="C1006">
        <v>9</v>
      </c>
      <c r="D1006" t="s">
        <v>31</v>
      </c>
      <c r="E1006" s="1">
        <v>4376923077</v>
      </c>
      <c r="F1006" s="1">
        <v>1125588885</v>
      </c>
      <c r="G1006">
        <v>-14</v>
      </c>
      <c r="H1006">
        <v>-19</v>
      </c>
      <c r="I1006">
        <v>-33</v>
      </c>
      <c r="J1006">
        <v>203</v>
      </c>
      <c r="K1006">
        <v>170</v>
      </c>
      <c r="L1006">
        <v>170</v>
      </c>
      <c r="M1006">
        <v>170</v>
      </c>
      <c r="N1006">
        <v>48</v>
      </c>
      <c r="O1006">
        <v>13</v>
      </c>
      <c r="P1006">
        <v>231</v>
      </c>
      <c r="Q1006">
        <v>3755</v>
      </c>
    </row>
    <row r="1007" spans="1:17" x14ac:dyDescent="0.2">
      <c r="A1007" s="6">
        <v>43932</v>
      </c>
      <c r="B1007" t="s">
        <v>14</v>
      </c>
      <c r="C1007">
        <v>10</v>
      </c>
      <c r="D1007" t="s">
        <v>32</v>
      </c>
      <c r="E1007" s="1">
        <v>4310675841</v>
      </c>
      <c r="F1007" s="1">
        <v>1238824698</v>
      </c>
      <c r="G1007">
        <v>-9</v>
      </c>
      <c r="H1007">
        <v>0</v>
      </c>
      <c r="I1007">
        <v>-9</v>
      </c>
      <c r="J1007">
        <v>-20</v>
      </c>
      <c r="K1007">
        <v>-29</v>
      </c>
      <c r="L1007">
        <v>-29</v>
      </c>
      <c r="M1007">
        <v>-29</v>
      </c>
      <c r="N1007">
        <v>36</v>
      </c>
      <c r="O1007">
        <v>0</v>
      </c>
      <c r="P1007">
        <v>7</v>
      </c>
      <c r="Q1007">
        <v>1336</v>
      </c>
    </row>
    <row r="1008" spans="1:17" x14ac:dyDescent="0.2">
      <c r="A1008" s="6">
        <v>43932</v>
      </c>
      <c r="B1008" t="s">
        <v>14</v>
      </c>
      <c r="C1008">
        <v>2</v>
      </c>
      <c r="D1008" t="s">
        <v>33</v>
      </c>
      <c r="E1008" s="1">
        <v>4573750286</v>
      </c>
      <c r="F1008" s="1">
        <v>7320149366</v>
      </c>
      <c r="G1008">
        <v>-13</v>
      </c>
      <c r="H1008">
        <v>1</v>
      </c>
      <c r="I1008">
        <v>-12</v>
      </c>
      <c r="J1008">
        <v>0</v>
      </c>
      <c r="K1008">
        <v>-12</v>
      </c>
      <c r="L1008">
        <v>-12</v>
      </c>
      <c r="M1008">
        <v>-12</v>
      </c>
      <c r="N1008">
        <v>35</v>
      </c>
      <c r="O1008">
        <v>0</v>
      </c>
      <c r="P1008">
        <v>23</v>
      </c>
      <c r="Q1008">
        <v>136</v>
      </c>
    </row>
    <row r="1009" spans="1:17" x14ac:dyDescent="0.2">
      <c r="A1009" s="6">
        <v>43932</v>
      </c>
      <c r="B1009" t="s">
        <v>14</v>
      </c>
      <c r="C1009">
        <v>5</v>
      </c>
      <c r="D1009" t="s">
        <v>34</v>
      </c>
      <c r="E1009" s="1">
        <v>4543490485</v>
      </c>
      <c r="F1009" s="1">
        <v>1233845213</v>
      </c>
      <c r="G1009">
        <v>-56</v>
      </c>
      <c r="H1009">
        <v>-6</v>
      </c>
      <c r="I1009">
        <v>-62</v>
      </c>
      <c r="J1009">
        <v>164</v>
      </c>
      <c r="K1009">
        <v>102</v>
      </c>
      <c r="L1009">
        <v>102</v>
      </c>
      <c r="M1009">
        <v>102</v>
      </c>
      <c r="N1009">
        <v>207</v>
      </c>
      <c r="O1009">
        <v>38</v>
      </c>
      <c r="P1009">
        <v>347</v>
      </c>
      <c r="Q1009">
        <v>10212</v>
      </c>
    </row>
    <row r="1010" spans="1:17" x14ac:dyDescent="0.2">
      <c r="A1010" s="6">
        <v>43933</v>
      </c>
      <c r="B1010" t="s">
        <v>14</v>
      </c>
      <c r="C1010">
        <v>13</v>
      </c>
      <c r="D1010" t="s">
        <v>15</v>
      </c>
      <c r="E1010" s="1">
        <v>4235122196</v>
      </c>
      <c r="F1010" s="1">
        <v>1339843823</v>
      </c>
      <c r="G1010">
        <v>31</v>
      </c>
      <c r="H1010">
        <v>0</v>
      </c>
      <c r="I1010">
        <v>31</v>
      </c>
      <c r="J1010">
        <v>-13</v>
      </c>
      <c r="K1010">
        <v>18</v>
      </c>
      <c r="L1010">
        <v>18</v>
      </c>
      <c r="M1010">
        <v>18</v>
      </c>
      <c r="N1010">
        <v>16</v>
      </c>
      <c r="O1010">
        <v>6</v>
      </c>
      <c r="P1010">
        <v>40</v>
      </c>
      <c r="Q1010">
        <v>1153</v>
      </c>
    </row>
    <row r="1011" spans="1:17" x14ac:dyDescent="0.2">
      <c r="A1011" s="6">
        <v>43933</v>
      </c>
      <c r="B1011" t="s">
        <v>14</v>
      </c>
      <c r="C1011">
        <v>17</v>
      </c>
      <c r="D1011" t="s">
        <v>16</v>
      </c>
      <c r="E1011" s="1">
        <v>4063947052</v>
      </c>
      <c r="F1011" s="1">
        <v>1580514834</v>
      </c>
      <c r="G1011">
        <v>1</v>
      </c>
      <c r="H1011">
        <v>0</v>
      </c>
      <c r="I1011">
        <v>1</v>
      </c>
      <c r="J1011">
        <v>-5</v>
      </c>
      <c r="K1011">
        <v>-4</v>
      </c>
      <c r="L1011">
        <v>-4</v>
      </c>
      <c r="M1011">
        <v>-4</v>
      </c>
      <c r="N1011">
        <v>6</v>
      </c>
      <c r="O1011">
        <v>1</v>
      </c>
      <c r="P1011">
        <v>3</v>
      </c>
      <c r="Q1011">
        <v>305</v>
      </c>
    </row>
    <row r="1012" spans="1:17" x14ac:dyDescent="0.2">
      <c r="A1012" s="6">
        <v>43933</v>
      </c>
      <c r="B1012" t="s">
        <v>14</v>
      </c>
      <c r="C1012">
        <v>18</v>
      </c>
      <c r="D1012" t="s">
        <v>17</v>
      </c>
      <c r="E1012" s="1">
        <v>3890597598</v>
      </c>
      <c r="F1012" s="1">
        <v>1659440194</v>
      </c>
      <c r="G1012">
        <v>-4</v>
      </c>
      <c r="H1012">
        <v>-1</v>
      </c>
      <c r="I1012">
        <v>-5</v>
      </c>
      <c r="J1012">
        <v>8</v>
      </c>
      <c r="K1012">
        <v>3</v>
      </c>
      <c r="L1012">
        <v>3</v>
      </c>
      <c r="M1012">
        <v>3</v>
      </c>
      <c r="N1012">
        <v>5</v>
      </c>
      <c r="O1012">
        <v>0</v>
      </c>
      <c r="P1012">
        <v>8</v>
      </c>
      <c r="Q1012">
        <v>718</v>
      </c>
    </row>
    <row r="1013" spans="1:17" x14ac:dyDescent="0.2">
      <c r="A1013" s="6">
        <v>43933</v>
      </c>
      <c r="B1013" t="s">
        <v>14</v>
      </c>
      <c r="C1013">
        <v>15</v>
      </c>
      <c r="D1013" t="s">
        <v>18</v>
      </c>
      <c r="E1013" s="1">
        <v>4083956555</v>
      </c>
      <c r="F1013" s="1">
        <v>1425084984</v>
      </c>
      <c r="G1013">
        <v>-56</v>
      </c>
      <c r="H1013">
        <v>-3</v>
      </c>
      <c r="I1013">
        <v>-59</v>
      </c>
      <c r="J1013">
        <v>114</v>
      </c>
      <c r="K1013">
        <v>55</v>
      </c>
      <c r="L1013">
        <v>55</v>
      </c>
      <c r="M1013">
        <v>55</v>
      </c>
      <c r="N1013">
        <v>28</v>
      </c>
      <c r="O1013">
        <v>4</v>
      </c>
      <c r="P1013">
        <v>87</v>
      </c>
      <c r="Q1013">
        <v>1667</v>
      </c>
    </row>
    <row r="1014" spans="1:17" x14ac:dyDescent="0.2">
      <c r="A1014" s="6">
        <v>43933</v>
      </c>
      <c r="B1014" t="s">
        <v>14</v>
      </c>
      <c r="C1014">
        <v>8</v>
      </c>
      <c r="D1014" t="s">
        <v>46</v>
      </c>
      <c r="E1014" s="1">
        <v>4449436681</v>
      </c>
      <c r="F1014" s="1">
        <v>113417208</v>
      </c>
      <c r="G1014">
        <v>-39</v>
      </c>
      <c r="H1014">
        <v>-6</v>
      </c>
      <c r="I1014">
        <v>-45</v>
      </c>
      <c r="J1014">
        <v>222</v>
      </c>
      <c r="K1014">
        <v>177</v>
      </c>
      <c r="L1014">
        <v>177</v>
      </c>
      <c r="M1014">
        <v>177</v>
      </c>
      <c r="N1014">
        <v>203</v>
      </c>
      <c r="O1014">
        <v>83</v>
      </c>
      <c r="P1014">
        <v>463</v>
      </c>
      <c r="Q1014">
        <v>4945</v>
      </c>
    </row>
    <row r="1015" spans="1:17" x14ac:dyDescent="0.2">
      <c r="A1015" s="6">
        <v>43933</v>
      </c>
      <c r="B1015" t="s">
        <v>14</v>
      </c>
      <c r="C1015">
        <v>6</v>
      </c>
      <c r="D1015" t="s">
        <v>19</v>
      </c>
      <c r="E1015" s="1">
        <v>456494354</v>
      </c>
      <c r="F1015" s="1">
        <v>1376813649</v>
      </c>
      <c r="G1015">
        <v>-12</v>
      </c>
      <c r="H1015">
        <v>0</v>
      </c>
      <c r="I1015">
        <v>-12</v>
      </c>
      <c r="J1015">
        <v>-44</v>
      </c>
      <c r="K1015">
        <v>-56</v>
      </c>
      <c r="L1015">
        <v>-56</v>
      </c>
      <c r="M1015">
        <v>-56</v>
      </c>
      <c r="N1015">
        <v>84</v>
      </c>
      <c r="O1015">
        <v>10</v>
      </c>
      <c r="P1015">
        <v>38</v>
      </c>
      <c r="Q1015">
        <v>303</v>
      </c>
    </row>
    <row r="1016" spans="1:17" x14ac:dyDescent="0.2">
      <c r="A1016" s="6">
        <v>43933</v>
      </c>
      <c r="B1016" t="s">
        <v>14</v>
      </c>
      <c r="C1016">
        <v>12</v>
      </c>
      <c r="D1016" t="s">
        <v>20</v>
      </c>
      <c r="E1016" s="1">
        <v>4189277044</v>
      </c>
      <c r="F1016" s="1">
        <v>1248366722</v>
      </c>
      <c r="G1016">
        <v>4</v>
      </c>
      <c r="H1016">
        <v>-2</v>
      </c>
      <c r="I1016">
        <v>2</v>
      </c>
      <c r="J1016">
        <v>85</v>
      </c>
      <c r="K1016">
        <v>87</v>
      </c>
      <c r="L1016">
        <v>87</v>
      </c>
      <c r="M1016">
        <v>87</v>
      </c>
      <c r="N1016">
        <v>29</v>
      </c>
      <c r="O1016">
        <v>6</v>
      </c>
      <c r="P1016">
        <v>122</v>
      </c>
      <c r="Q1016">
        <v>3713</v>
      </c>
    </row>
    <row r="1017" spans="1:17" x14ac:dyDescent="0.2">
      <c r="A1017" s="6">
        <v>43933</v>
      </c>
      <c r="B1017" t="s">
        <v>14</v>
      </c>
      <c r="C1017">
        <v>7</v>
      </c>
      <c r="D1017" t="s">
        <v>21</v>
      </c>
      <c r="E1017" s="1">
        <v>4441149315</v>
      </c>
      <c r="F1017" s="1">
        <v>89326992</v>
      </c>
      <c r="G1017">
        <v>29</v>
      </c>
      <c r="H1017">
        <v>-2</v>
      </c>
      <c r="I1017">
        <v>27</v>
      </c>
      <c r="J1017">
        <v>-27</v>
      </c>
      <c r="K1017">
        <v>0</v>
      </c>
      <c r="L1017">
        <v>0</v>
      </c>
      <c r="M1017">
        <v>0</v>
      </c>
      <c r="N1017">
        <v>103</v>
      </c>
      <c r="O1017">
        <v>15</v>
      </c>
      <c r="P1017">
        <v>118</v>
      </c>
      <c r="Q1017">
        <v>1095</v>
      </c>
    </row>
    <row r="1018" spans="1:17" x14ac:dyDescent="0.2">
      <c r="A1018" s="6">
        <v>43933</v>
      </c>
      <c r="B1018" t="s">
        <v>14</v>
      </c>
      <c r="C1018">
        <v>3</v>
      </c>
      <c r="D1018" t="s">
        <v>22</v>
      </c>
      <c r="E1018" s="1">
        <v>4546679409</v>
      </c>
      <c r="F1018" s="1">
        <v>9190347404</v>
      </c>
      <c r="G1018">
        <v>-57</v>
      </c>
      <c r="H1018">
        <v>2</v>
      </c>
      <c r="I1018">
        <v>-55</v>
      </c>
      <c r="J1018">
        <v>1062</v>
      </c>
      <c r="K1018">
        <v>1007</v>
      </c>
      <c r="L1018">
        <v>1007</v>
      </c>
      <c r="M1018">
        <v>1007</v>
      </c>
      <c r="N1018">
        <v>343</v>
      </c>
      <c r="O1018">
        <v>110</v>
      </c>
      <c r="P1018">
        <v>1460</v>
      </c>
      <c r="Q1018">
        <v>9530</v>
      </c>
    </row>
    <row r="1019" spans="1:17" x14ac:dyDescent="0.2">
      <c r="A1019" s="6">
        <v>43933</v>
      </c>
      <c r="B1019" t="s">
        <v>14</v>
      </c>
      <c r="C1019">
        <v>11</v>
      </c>
      <c r="D1019" t="s">
        <v>23</v>
      </c>
      <c r="E1019" s="1">
        <v>4361675973</v>
      </c>
      <c r="F1019" s="1">
        <v>135188753</v>
      </c>
      <c r="G1019">
        <v>-11</v>
      </c>
      <c r="H1019">
        <v>-4</v>
      </c>
      <c r="I1019">
        <v>-15</v>
      </c>
      <c r="J1019">
        <v>-102</v>
      </c>
      <c r="K1019">
        <v>-117</v>
      </c>
      <c r="L1019">
        <v>-117</v>
      </c>
      <c r="M1019">
        <v>-117</v>
      </c>
      <c r="N1019">
        <v>198</v>
      </c>
      <c r="O1019">
        <v>11</v>
      </c>
      <c r="P1019">
        <v>92</v>
      </c>
      <c r="Q1019">
        <v>997</v>
      </c>
    </row>
    <row r="1020" spans="1:17" x14ac:dyDescent="0.2">
      <c r="A1020" s="6">
        <v>43933</v>
      </c>
      <c r="B1020" t="s">
        <v>14</v>
      </c>
      <c r="C1020">
        <v>14</v>
      </c>
      <c r="D1020" t="s">
        <v>24</v>
      </c>
      <c r="E1020" s="1">
        <v>4155774754</v>
      </c>
      <c r="F1020" s="1">
        <v>1465916051</v>
      </c>
      <c r="G1020">
        <v>-1</v>
      </c>
      <c r="H1020">
        <v>0</v>
      </c>
      <c r="I1020">
        <v>-1</v>
      </c>
      <c r="J1020">
        <v>10</v>
      </c>
      <c r="K1020">
        <v>9</v>
      </c>
      <c r="L1020">
        <v>9</v>
      </c>
      <c r="M1020">
        <v>9</v>
      </c>
      <c r="N1020">
        <v>1</v>
      </c>
      <c r="O1020">
        <v>1</v>
      </c>
      <c r="P1020">
        <v>11</v>
      </c>
      <c r="Q1020">
        <v>270</v>
      </c>
    </row>
    <row r="1021" spans="1:17" x14ac:dyDescent="0.2">
      <c r="A1021" s="6">
        <v>43933</v>
      </c>
      <c r="B1021" t="s">
        <v>14</v>
      </c>
      <c r="C1021">
        <v>4</v>
      </c>
      <c r="D1021" t="s">
        <v>25</v>
      </c>
      <c r="E1021" s="1">
        <v>4649933453</v>
      </c>
      <c r="F1021" s="1">
        <v>1135662422</v>
      </c>
      <c r="G1021">
        <v>-63</v>
      </c>
      <c r="H1021">
        <v>-11</v>
      </c>
      <c r="I1021">
        <v>-74</v>
      </c>
      <c r="J1021">
        <v>320</v>
      </c>
      <c r="K1021">
        <v>246</v>
      </c>
      <c r="L1021">
        <v>246</v>
      </c>
      <c r="M1021">
        <v>246</v>
      </c>
      <c r="N1021">
        <v>-110</v>
      </c>
      <c r="O1021">
        <v>5</v>
      </c>
      <c r="P1021">
        <v>141</v>
      </c>
      <c r="Q1021">
        <v>1060</v>
      </c>
    </row>
    <row r="1022" spans="1:17" x14ac:dyDescent="0.2">
      <c r="A1022" s="6">
        <v>43933</v>
      </c>
      <c r="B1022" t="s">
        <v>14</v>
      </c>
      <c r="C1022">
        <v>4</v>
      </c>
      <c r="D1022" t="s">
        <v>26</v>
      </c>
      <c r="E1022" s="1">
        <v>4606893511</v>
      </c>
      <c r="F1022" s="1">
        <v>1112123097</v>
      </c>
      <c r="G1022">
        <v>-13</v>
      </c>
      <c r="H1022">
        <v>-1</v>
      </c>
      <c r="I1022">
        <v>-14</v>
      </c>
      <c r="J1022">
        <v>32</v>
      </c>
      <c r="K1022">
        <v>18</v>
      </c>
      <c r="L1022">
        <v>18</v>
      </c>
      <c r="M1022">
        <v>18</v>
      </c>
      <c r="N1022">
        <v>56</v>
      </c>
      <c r="O1022">
        <v>9</v>
      </c>
      <c r="P1022">
        <v>83</v>
      </c>
      <c r="Q1022">
        <v>1151</v>
      </c>
    </row>
    <row r="1023" spans="1:17" x14ac:dyDescent="0.2">
      <c r="A1023" s="6">
        <v>43933</v>
      </c>
      <c r="B1023" t="s">
        <v>14</v>
      </c>
      <c r="C1023">
        <v>1</v>
      </c>
      <c r="D1023" t="s">
        <v>27</v>
      </c>
      <c r="E1023" s="1">
        <v>450732745</v>
      </c>
      <c r="F1023" s="1">
        <v>7680687483</v>
      </c>
      <c r="G1023">
        <v>-6</v>
      </c>
      <c r="H1023">
        <v>-3</v>
      </c>
      <c r="I1023">
        <v>-9</v>
      </c>
      <c r="J1023">
        <v>344</v>
      </c>
      <c r="K1023">
        <v>335</v>
      </c>
      <c r="L1023">
        <v>335</v>
      </c>
      <c r="M1023">
        <v>335</v>
      </c>
      <c r="N1023">
        <v>221</v>
      </c>
      <c r="O1023">
        <v>96</v>
      </c>
      <c r="P1023">
        <v>652</v>
      </c>
      <c r="Q1023">
        <v>3978</v>
      </c>
    </row>
    <row r="1024" spans="1:17" x14ac:dyDescent="0.2">
      <c r="A1024" s="6">
        <v>43933</v>
      </c>
      <c r="B1024" t="s">
        <v>14</v>
      </c>
      <c r="C1024">
        <v>16</v>
      </c>
      <c r="D1024" t="s">
        <v>28</v>
      </c>
      <c r="E1024" s="1">
        <v>4112559576</v>
      </c>
      <c r="F1024" s="1">
        <v>1686736689</v>
      </c>
      <c r="G1024">
        <v>-18</v>
      </c>
      <c r="H1024">
        <v>-2</v>
      </c>
      <c r="I1024">
        <v>-20</v>
      </c>
      <c r="J1024">
        <v>70</v>
      </c>
      <c r="K1024">
        <v>50</v>
      </c>
      <c r="L1024">
        <v>50</v>
      </c>
      <c r="M1024">
        <v>50</v>
      </c>
      <c r="N1024">
        <v>28</v>
      </c>
      <c r="O1024">
        <v>7</v>
      </c>
      <c r="P1024">
        <v>85</v>
      </c>
      <c r="Q1024">
        <v>1510</v>
      </c>
    </row>
    <row r="1025" spans="1:17" x14ac:dyDescent="0.2">
      <c r="A1025" s="6">
        <v>43933</v>
      </c>
      <c r="B1025" t="s">
        <v>14</v>
      </c>
      <c r="C1025">
        <v>20</v>
      </c>
      <c r="D1025" t="s">
        <v>29</v>
      </c>
      <c r="E1025" s="1">
        <v>3921531192</v>
      </c>
      <c r="F1025" s="1">
        <v>9110616306</v>
      </c>
      <c r="G1025">
        <v>-4</v>
      </c>
      <c r="H1025">
        <v>2</v>
      </c>
      <c r="I1025">
        <v>-2</v>
      </c>
      <c r="J1025">
        <v>17</v>
      </c>
      <c r="K1025">
        <v>15</v>
      </c>
      <c r="L1025">
        <v>15</v>
      </c>
      <c r="M1025">
        <v>15</v>
      </c>
      <c r="N1025">
        <v>7</v>
      </c>
      <c r="O1025">
        <v>0</v>
      </c>
      <c r="P1025">
        <v>22</v>
      </c>
      <c r="Q1025">
        <v>543</v>
      </c>
    </row>
    <row r="1026" spans="1:17" x14ac:dyDescent="0.2">
      <c r="A1026" s="6">
        <v>43933</v>
      </c>
      <c r="B1026" t="s">
        <v>14</v>
      </c>
      <c r="C1026">
        <v>19</v>
      </c>
      <c r="D1026" t="s">
        <v>30</v>
      </c>
      <c r="E1026" s="1">
        <v>3811569725</v>
      </c>
      <c r="F1026" s="1">
        <v>133623567</v>
      </c>
      <c r="G1026">
        <v>-10</v>
      </c>
      <c r="H1026">
        <v>-5</v>
      </c>
      <c r="I1026">
        <v>-15</v>
      </c>
      <c r="J1026">
        <v>44</v>
      </c>
      <c r="K1026">
        <v>29</v>
      </c>
      <c r="L1026">
        <v>29</v>
      </c>
      <c r="M1026">
        <v>29</v>
      </c>
      <c r="N1026">
        <v>14</v>
      </c>
      <c r="O1026">
        <v>9</v>
      </c>
      <c r="P1026">
        <v>52</v>
      </c>
      <c r="Q1026">
        <v>2311</v>
      </c>
    </row>
    <row r="1027" spans="1:17" x14ac:dyDescent="0.2">
      <c r="A1027" s="6">
        <v>43933</v>
      </c>
      <c r="B1027" t="s">
        <v>14</v>
      </c>
      <c r="C1027">
        <v>9</v>
      </c>
      <c r="D1027" t="s">
        <v>31</v>
      </c>
      <c r="E1027" s="1">
        <v>4376923077</v>
      </c>
      <c r="F1027" s="1">
        <v>1125588885</v>
      </c>
      <c r="G1027">
        <v>-14</v>
      </c>
      <c r="H1027">
        <v>1</v>
      </c>
      <c r="I1027">
        <v>-13</v>
      </c>
      <c r="J1027">
        <v>183</v>
      </c>
      <c r="K1027">
        <v>170</v>
      </c>
      <c r="L1027">
        <v>170</v>
      </c>
      <c r="M1027">
        <v>170</v>
      </c>
      <c r="N1027">
        <v>79</v>
      </c>
      <c r="O1027">
        <v>28</v>
      </c>
      <c r="P1027">
        <v>277</v>
      </c>
      <c r="Q1027">
        <v>2884</v>
      </c>
    </row>
    <row r="1028" spans="1:17" x14ac:dyDescent="0.2">
      <c r="A1028" s="6">
        <v>43933</v>
      </c>
      <c r="B1028" t="s">
        <v>14</v>
      </c>
      <c r="C1028">
        <v>10</v>
      </c>
      <c r="D1028" t="s">
        <v>32</v>
      </c>
      <c r="E1028" s="1">
        <v>4310675841</v>
      </c>
      <c r="F1028" s="1">
        <v>1238824698</v>
      </c>
      <c r="G1028">
        <v>-8</v>
      </c>
      <c r="H1028">
        <v>0</v>
      </c>
      <c r="I1028">
        <v>-8</v>
      </c>
      <c r="J1028">
        <v>-28</v>
      </c>
      <c r="K1028">
        <v>-36</v>
      </c>
      <c r="L1028">
        <v>-36</v>
      </c>
      <c r="M1028">
        <v>-36</v>
      </c>
      <c r="N1028">
        <v>46</v>
      </c>
      <c r="O1028">
        <v>0</v>
      </c>
      <c r="P1028">
        <v>10</v>
      </c>
      <c r="Q1028">
        <v>1011</v>
      </c>
    </row>
    <row r="1029" spans="1:17" x14ac:dyDescent="0.2">
      <c r="A1029" s="6">
        <v>43933</v>
      </c>
      <c r="B1029" t="s">
        <v>14</v>
      </c>
      <c r="C1029">
        <v>2</v>
      </c>
      <c r="D1029" t="s">
        <v>33</v>
      </c>
      <c r="E1029" s="1">
        <v>4573750286</v>
      </c>
      <c r="F1029" s="1">
        <v>7320149366</v>
      </c>
      <c r="G1029">
        <v>-9</v>
      </c>
      <c r="H1029">
        <v>-1</v>
      </c>
      <c r="I1029">
        <v>-10</v>
      </c>
      <c r="J1029">
        <v>8</v>
      </c>
      <c r="K1029">
        <v>-2</v>
      </c>
      <c r="L1029">
        <v>-2</v>
      </c>
      <c r="M1029">
        <v>-2</v>
      </c>
      <c r="N1029">
        <v>16</v>
      </c>
      <c r="O1029">
        <v>5</v>
      </c>
      <c r="P1029">
        <v>19</v>
      </c>
      <c r="Q1029">
        <v>46</v>
      </c>
    </row>
    <row r="1030" spans="1:17" x14ac:dyDescent="0.2">
      <c r="A1030" s="6">
        <v>43933</v>
      </c>
      <c r="B1030" t="s">
        <v>14</v>
      </c>
      <c r="C1030">
        <v>5</v>
      </c>
      <c r="D1030" t="s">
        <v>34</v>
      </c>
      <c r="E1030" s="1">
        <v>4543490485</v>
      </c>
      <c r="F1030" s="1">
        <v>1233845213</v>
      </c>
      <c r="G1030">
        <v>-37</v>
      </c>
      <c r="H1030">
        <v>-2</v>
      </c>
      <c r="I1030">
        <v>-39</v>
      </c>
      <c r="J1030">
        <v>19</v>
      </c>
      <c r="K1030">
        <v>-20</v>
      </c>
      <c r="L1030">
        <v>-20</v>
      </c>
      <c r="M1030">
        <v>-20</v>
      </c>
      <c r="N1030">
        <v>304</v>
      </c>
      <c r="O1030">
        <v>25</v>
      </c>
      <c r="P1030">
        <v>309</v>
      </c>
      <c r="Q1030">
        <v>7530</v>
      </c>
    </row>
    <row r="1031" spans="1:17" x14ac:dyDescent="0.2">
      <c r="A1031" s="6">
        <v>43934</v>
      </c>
      <c r="B1031" t="s">
        <v>14</v>
      </c>
      <c r="C1031">
        <v>13</v>
      </c>
      <c r="D1031" t="s">
        <v>15</v>
      </c>
      <c r="E1031" s="1">
        <v>4235122196</v>
      </c>
      <c r="F1031" s="1">
        <v>1339843823</v>
      </c>
      <c r="G1031">
        <v>5</v>
      </c>
      <c r="H1031">
        <v>0</v>
      </c>
      <c r="I1031">
        <v>5</v>
      </c>
      <c r="J1031">
        <v>31</v>
      </c>
      <c r="K1031">
        <v>36</v>
      </c>
      <c r="L1031">
        <v>36</v>
      </c>
      <c r="M1031">
        <v>36</v>
      </c>
      <c r="N1031">
        <v>5</v>
      </c>
      <c r="O1031">
        <v>12</v>
      </c>
      <c r="P1031">
        <v>53</v>
      </c>
      <c r="Q1031">
        <v>73</v>
      </c>
    </row>
    <row r="1032" spans="1:17" x14ac:dyDescent="0.2">
      <c r="A1032" s="6">
        <v>43934</v>
      </c>
      <c r="B1032" t="s">
        <v>14</v>
      </c>
      <c r="C1032">
        <v>17</v>
      </c>
      <c r="D1032" t="s">
        <v>16</v>
      </c>
      <c r="E1032" s="1">
        <v>4063947052</v>
      </c>
      <c r="F1032" s="1">
        <v>1580514834</v>
      </c>
      <c r="G1032">
        <v>3</v>
      </c>
      <c r="H1032">
        <v>0</v>
      </c>
      <c r="I1032">
        <v>3</v>
      </c>
      <c r="J1032">
        <v>-10</v>
      </c>
      <c r="K1032">
        <v>-7</v>
      </c>
      <c r="L1032">
        <v>-7</v>
      </c>
      <c r="M1032">
        <v>-7</v>
      </c>
      <c r="N1032">
        <v>11</v>
      </c>
      <c r="O1032">
        <v>0</v>
      </c>
      <c r="P1032">
        <v>4</v>
      </c>
      <c r="Q1032">
        <v>190</v>
      </c>
    </row>
    <row r="1033" spans="1:17" x14ac:dyDescent="0.2">
      <c r="A1033" s="6">
        <v>43934</v>
      </c>
      <c r="B1033" t="s">
        <v>14</v>
      </c>
      <c r="C1033">
        <v>18</v>
      </c>
      <c r="D1033" t="s">
        <v>17</v>
      </c>
      <c r="E1033" s="1">
        <v>3890597598</v>
      </c>
      <c r="F1033" s="1">
        <v>1659440194</v>
      </c>
      <c r="G1033">
        <v>-5</v>
      </c>
      <c r="H1033">
        <v>-2</v>
      </c>
      <c r="I1033">
        <v>-7</v>
      </c>
      <c r="J1033">
        <v>3</v>
      </c>
      <c r="K1033">
        <v>-4</v>
      </c>
      <c r="L1033">
        <v>-4</v>
      </c>
      <c r="M1033">
        <v>-4</v>
      </c>
      <c r="N1033">
        <v>8</v>
      </c>
      <c r="O1033">
        <v>1</v>
      </c>
      <c r="P1033">
        <v>5</v>
      </c>
      <c r="Q1033">
        <v>385</v>
      </c>
    </row>
    <row r="1034" spans="1:17" x14ac:dyDescent="0.2">
      <c r="A1034" s="6">
        <v>43934</v>
      </c>
      <c r="B1034" t="s">
        <v>14</v>
      </c>
      <c r="C1034">
        <v>15</v>
      </c>
      <c r="D1034" t="s">
        <v>18</v>
      </c>
      <c r="E1034" s="1">
        <v>4083956555</v>
      </c>
      <c r="F1034" s="1">
        <v>1425084984</v>
      </c>
      <c r="G1034">
        <v>80</v>
      </c>
      <c r="H1034">
        <v>-2</v>
      </c>
      <c r="I1034">
        <v>78</v>
      </c>
      <c r="J1034">
        <v>-73</v>
      </c>
      <c r="K1034">
        <v>5</v>
      </c>
      <c r="L1034">
        <v>5</v>
      </c>
      <c r="M1034">
        <v>5</v>
      </c>
      <c r="N1034">
        <v>55</v>
      </c>
      <c r="O1034">
        <v>6</v>
      </c>
      <c r="P1034">
        <v>66</v>
      </c>
      <c r="Q1034">
        <v>1322</v>
      </c>
    </row>
    <row r="1035" spans="1:17" x14ac:dyDescent="0.2">
      <c r="A1035" s="6">
        <v>43934</v>
      </c>
      <c r="B1035" t="s">
        <v>14</v>
      </c>
      <c r="C1035">
        <v>8</v>
      </c>
      <c r="D1035" t="s">
        <v>46</v>
      </c>
      <c r="E1035" s="1">
        <v>4449436681</v>
      </c>
      <c r="F1035" s="1">
        <v>113417208</v>
      </c>
      <c r="G1035">
        <v>-1</v>
      </c>
      <c r="H1035">
        <v>-4</v>
      </c>
      <c r="I1035">
        <v>-5</v>
      </c>
      <c r="J1035">
        <v>151</v>
      </c>
      <c r="K1035">
        <v>146</v>
      </c>
      <c r="L1035">
        <v>146</v>
      </c>
      <c r="M1035">
        <v>146</v>
      </c>
      <c r="N1035">
        <v>145</v>
      </c>
      <c r="O1035">
        <v>51</v>
      </c>
      <c r="P1035">
        <v>342</v>
      </c>
      <c r="Q1035">
        <v>2343</v>
      </c>
    </row>
    <row r="1036" spans="1:17" x14ac:dyDescent="0.2">
      <c r="A1036" s="6">
        <v>43934</v>
      </c>
      <c r="B1036" t="s">
        <v>14</v>
      </c>
      <c r="C1036">
        <v>6</v>
      </c>
      <c r="D1036" t="s">
        <v>19</v>
      </c>
      <c r="E1036" s="1">
        <v>456494354</v>
      </c>
      <c r="F1036" s="1">
        <v>1376813649</v>
      </c>
      <c r="G1036">
        <v>-1</v>
      </c>
      <c r="H1036">
        <v>2</v>
      </c>
      <c r="I1036">
        <v>1</v>
      </c>
      <c r="J1036">
        <v>-20</v>
      </c>
      <c r="K1036">
        <v>-19</v>
      </c>
      <c r="L1036">
        <v>-19</v>
      </c>
      <c r="M1036">
        <v>-19</v>
      </c>
      <c r="N1036">
        <v>63</v>
      </c>
      <c r="O1036">
        <v>7</v>
      </c>
      <c r="P1036">
        <v>51</v>
      </c>
      <c r="Q1036">
        <v>953</v>
      </c>
    </row>
    <row r="1037" spans="1:17" x14ac:dyDescent="0.2">
      <c r="A1037" s="6">
        <v>43934</v>
      </c>
      <c r="B1037" t="s">
        <v>14</v>
      </c>
      <c r="C1037">
        <v>12</v>
      </c>
      <c r="D1037" t="s">
        <v>20</v>
      </c>
      <c r="E1037" s="1">
        <v>4189277044</v>
      </c>
      <c r="F1037" s="1">
        <v>1248366722</v>
      </c>
      <c r="G1037">
        <v>46</v>
      </c>
      <c r="H1037">
        <v>-1</v>
      </c>
      <c r="I1037">
        <v>45</v>
      </c>
      <c r="J1037">
        <v>58</v>
      </c>
      <c r="K1037">
        <v>103</v>
      </c>
      <c r="L1037">
        <v>103</v>
      </c>
      <c r="M1037">
        <v>103</v>
      </c>
      <c r="N1037">
        <v>15</v>
      </c>
      <c r="O1037">
        <v>5</v>
      </c>
      <c r="P1037">
        <v>123</v>
      </c>
      <c r="Q1037">
        <v>3792</v>
      </c>
    </row>
    <row r="1038" spans="1:17" x14ac:dyDescent="0.2">
      <c r="A1038" s="6">
        <v>43934</v>
      </c>
      <c r="B1038" t="s">
        <v>14</v>
      </c>
      <c r="C1038">
        <v>7</v>
      </c>
      <c r="D1038" t="s">
        <v>21</v>
      </c>
      <c r="E1038" s="1">
        <v>4441149315</v>
      </c>
      <c r="F1038" s="1">
        <v>89326992</v>
      </c>
      <c r="G1038">
        <v>56</v>
      </c>
      <c r="H1038">
        <v>-6</v>
      </c>
      <c r="I1038">
        <v>50</v>
      </c>
      <c r="J1038">
        <v>-18</v>
      </c>
      <c r="K1038">
        <v>32</v>
      </c>
      <c r="L1038">
        <v>32</v>
      </c>
      <c r="M1038">
        <v>32</v>
      </c>
      <c r="N1038">
        <v>59</v>
      </c>
      <c r="O1038">
        <v>11</v>
      </c>
      <c r="P1038">
        <v>102</v>
      </c>
      <c r="Q1038">
        <v>1146</v>
      </c>
    </row>
    <row r="1039" spans="1:17" x14ac:dyDescent="0.2">
      <c r="A1039" s="6">
        <v>43934</v>
      </c>
      <c r="B1039" t="s">
        <v>14</v>
      </c>
      <c r="C1039">
        <v>3</v>
      </c>
      <c r="D1039" t="s">
        <v>22</v>
      </c>
      <c r="E1039" s="1">
        <v>4546679409</v>
      </c>
      <c r="F1039" s="1">
        <v>9190347404</v>
      </c>
      <c r="G1039">
        <v>59</v>
      </c>
      <c r="H1039">
        <v>-33</v>
      </c>
      <c r="I1039">
        <v>26</v>
      </c>
      <c r="J1039">
        <v>644</v>
      </c>
      <c r="K1039">
        <v>670</v>
      </c>
      <c r="L1039">
        <v>670</v>
      </c>
      <c r="M1039">
        <v>670</v>
      </c>
      <c r="N1039">
        <v>312</v>
      </c>
      <c r="O1039">
        <v>280</v>
      </c>
      <c r="P1039">
        <v>1262</v>
      </c>
      <c r="Q1039">
        <v>5260</v>
      </c>
    </row>
    <row r="1040" spans="1:17" x14ac:dyDescent="0.2">
      <c r="A1040" s="6">
        <v>43934</v>
      </c>
      <c r="B1040" t="s">
        <v>14</v>
      </c>
      <c r="C1040">
        <v>11</v>
      </c>
      <c r="D1040" t="s">
        <v>23</v>
      </c>
      <c r="E1040" s="1">
        <v>4361675973</v>
      </c>
      <c r="F1040" s="1">
        <v>135188753</v>
      </c>
      <c r="G1040">
        <v>10</v>
      </c>
      <c r="H1040">
        <v>-6</v>
      </c>
      <c r="I1040">
        <v>4</v>
      </c>
      <c r="J1040">
        <v>-38</v>
      </c>
      <c r="K1040">
        <v>-34</v>
      </c>
      <c r="L1040">
        <v>-34</v>
      </c>
      <c r="M1040">
        <v>-34</v>
      </c>
      <c r="N1040">
        <v>99</v>
      </c>
      <c r="O1040">
        <v>13</v>
      </c>
      <c r="P1040">
        <v>78</v>
      </c>
      <c r="Q1040">
        <v>7322</v>
      </c>
    </row>
    <row r="1041" spans="1:17" x14ac:dyDescent="0.2">
      <c r="A1041" s="6">
        <v>43934</v>
      </c>
      <c r="B1041" t="s">
        <v>14</v>
      </c>
      <c r="C1041">
        <v>14</v>
      </c>
      <c r="D1041" t="s">
        <v>24</v>
      </c>
      <c r="E1041" s="1">
        <v>4155774754</v>
      </c>
      <c r="F1041" s="1">
        <v>1465916051</v>
      </c>
      <c r="G1041">
        <v>1</v>
      </c>
      <c r="H1041">
        <v>0</v>
      </c>
      <c r="I1041">
        <v>1</v>
      </c>
      <c r="J1041">
        <v>-1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51</v>
      </c>
    </row>
    <row r="1042" spans="1:17" x14ac:dyDescent="0.2">
      <c r="A1042" s="6">
        <v>43934</v>
      </c>
      <c r="B1042" t="s">
        <v>14</v>
      </c>
      <c r="C1042">
        <v>4</v>
      </c>
      <c r="D1042" t="s">
        <v>25</v>
      </c>
      <c r="E1042" s="1">
        <v>4649933453</v>
      </c>
      <c r="F1042" s="1">
        <v>1135662422</v>
      </c>
      <c r="G1042">
        <v>7</v>
      </c>
      <c r="H1042">
        <v>-4</v>
      </c>
      <c r="I1042">
        <v>3</v>
      </c>
      <c r="J1042">
        <v>19</v>
      </c>
      <c r="K1042">
        <v>22</v>
      </c>
      <c r="L1042">
        <v>22</v>
      </c>
      <c r="M1042">
        <v>22</v>
      </c>
      <c r="N1042">
        <v>22</v>
      </c>
      <c r="O1042">
        <v>7</v>
      </c>
      <c r="P1042">
        <v>51</v>
      </c>
      <c r="Q1042">
        <v>911</v>
      </c>
    </row>
    <row r="1043" spans="1:17" x14ac:dyDescent="0.2">
      <c r="A1043" s="6">
        <v>43934</v>
      </c>
      <c r="B1043" t="s">
        <v>14</v>
      </c>
      <c r="C1043">
        <v>4</v>
      </c>
      <c r="D1043" t="s">
        <v>26</v>
      </c>
      <c r="E1043" s="1">
        <v>4606893511</v>
      </c>
      <c r="F1043" s="1">
        <v>1112123097</v>
      </c>
      <c r="G1043">
        <v>4</v>
      </c>
      <c r="H1043">
        <v>-5</v>
      </c>
      <c r="I1043">
        <v>-1</v>
      </c>
      <c r="J1043">
        <v>-1</v>
      </c>
      <c r="K1043">
        <v>-2</v>
      </c>
      <c r="L1043">
        <v>-2</v>
      </c>
      <c r="M1043">
        <v>-2</v>
      </c>
      <c r="N1043">
        <v>68</v>
      </c>
      <c r="O1043">
        <v>7</v>
      </c>
      <c r="P1043">
        <v>73</v>
      </c>
      <c r="Q1043">
        <v>789</v>
      </c>
    </row>
    <row r="1044" spans="1:17" x14ac:dyDescent="0.2">
      <c r="A1044" s="6">
        <v>43934</v>
      </c>
      <c r="B1044" t="s">
        <v>14</v>
      </c>
      <c r="C1044">
        <v>1</v>
      </c>
      <c r="D1044" t="s">
        <v>27</v>
      </c>
      <c r="E1044" s="1">
        <v>450732745</v>
      </c>
      <c r="F1044" s="1">
        <v>7680687483</v>
      </c>
      <c r="G1044">
        <v>-85</v>
      </c>
      <c r="H1044">
        <v>-2</v>
      </c>
      <c r="I1044">
        <v>-87</v>
      </c>
      <c r="J1044">
        <v>347</v>
      </c>
      <c r="K1044">
        <v>260</v>
      </c>
      <c r="L1044">
        <v>260</v>
      </c>
      <c r="M1044">
        <v>260</v>
      </c>
      <c r="N1044">
        <v>117</v>
      </c>
      <c r="O1044">
        <v>97</v>
      </c>
      <c r="P1044">
        <v>474</v>
      </c>
      <c r="Q1044">
        <v>2615</v>
      </c>
    </row>
    <row r="1045" spans="1:17" x14ac:dyDescent="0.2">
      <c r="A1045" s="6">
        <v>43934</v>
      </c>
      <c r="B1045" t="s">
        <v>14</v>
      </c>
      <c r="C1045">
        <v>16</v>
      </c>
      <c r="D1045" t="s">
        <v>28</v>
      </c>
      <c r="E1045" s="1">
        <v>4112559576</v>
      </c>
      <c r="F1045" s="1">
        <v>1686736689</v>
      </c>
      <c r="G1045">
        <v>-9</v>
      </c>
      <c r="H1045">
        <v>0</v>
      </c>
      <c r="I1045">
        <v>-9</v>
      </c>
      <c r="J1045">
        <v>69</v>
      </c>
      <c r="K1045">
        <v>60</v>
      </c>
      <c r="L1045">
        <v>60</v>
      </c>
      <c r="M1045">
        <v>60</v>
      </c>
      <c r="N1045">
        <v>9</v>
      </c>
      <c r="O1045">
        <v>7</v>
      </c>
      <c r="P1045">
        <v>76</v>
      </c>
      <c r="Q1045">
        <v>949</v>
      </c>
    </row>
    <row r="1046" spans="1:17" x14ac:dyDescent="0.2">
      <c r="A1046" s="6">
        <v>43934</v>
      </c>
      <c r="B1046" t="s">
        <v>14</v>
      </c>
      <c r="C1046">
        <v>20</v>
      </c>
      <c r="D1046" t="s">
        <v>29</v>
      </c>
      <c r="E1046" s="1">
        <v>3921531192</v>
      </c>
      <c r="F1046" s="1">
        <v>9110616306</v>
      </c>
      <c r="G1046">
        <v>-2</v>
      </c>
      <c r="H1046">
        <v>1</v>
      </c>
      <c r="I1046">
        <v>-1</v>
      </c>
      <c r="J1046">
        <v>12</v>
      </c>
      <c r="K1046">
        <v>11</v>
      </c>
      <c r="L1046">
        <v>11</v>
      </c>
      <c r="M1046">
        <v>11</v>
      </c>
      <c r="N1046">
        <v>2</v>
      </c>
      <c r="O1046">
        <v>2</v>
      </c>
      <c r="P1046">
        <v>15</v>
      </c>
      <c r="Q1046">
        <v>347</v>
      </c>
    </row>
    <row r="1047" spans="1:17" x14ac:dyDescent="0.2">
      <c r="A1047" s="6">
        <v>43934</v>
      </c>
      <c r="B1047" t="s">
        <v>14</v>
      </c>
      <c r="C1047">
        <v>19</v>
      </c>
      <c r="D1047" t="s">
        <v>30</v>
      </c>
      <c r="E1047" s="1">
        <v>3811569725</v>
      </c>
      <c r="F1047" s="1">
        <v>133623567</v>
      </c>
      <c r="G1047">
        <v>2</v>
      </c>
      <c r="H1047">
        <v>-2</v>
      </c>
      <c r="I1047">
        <v>0</v>
      </c>
      <c r="J1047">
        <v>20</v>
      </c>
      <c r="K1047">
        <v>20</v>
      </c>
      <c r="L1047">
        <v>20</v>
      </c>
      <c r="M1047">
        <v>20</v>
      </c>
      <c r="N1047">
        <v>14</v>
      </c>
      <c r="O1047">
        <v>8</v>
      </c>
      <c r="P1047">
        <v>42</v>
      </c>
      <c r="Q1047">
        <v>1213</v>
      </c>
    </row>
    <row r="1048" spans="1:17" x14ac:dyDescent="0.2">
      <c r="A1048" s="6">
        <v>43934</v>
      </c>
      <c r="B1048" t="s">
        <v>14</v>
      </c>
      <c r="C1048">
        <v>9</v>
      </c>
      <c r="D1048" t="s">
        <v>31</v>
      </c>
      <c r="E1048" s="1">
        <v>4376923077</v>
      </c>
      <c r="F1048" s="1">
        <v>1125588885</v>
      </c>
      <c r="G1048">
        <v>9</v>
      </c>
      <c r="H1048">
        <v>-13</v>
      </c>
      <c r="I1048">
        <v>-4</v>
      </c>
      <c r="J1048">
        <v>99</v>
      </c>
      <c r="K1048">
        <v>95</v>
      </c>
      <c r="L1048">
        <v>95</v>
      </c>
      <c r="M1048">
        <v>95</v>
      </c>
      <c r="N1048">
        <v>37</v>
      </c>
      <c r="O1048">
        <v>23</v>
      </c>
      <c r="P1048">
        <v>155</v>
      </c>
      <c r="Q1048">
        <v>2249</v>
      </c>
    </row>
    <row r="1049" spans="1:17" x14ac:dyDescent="0.2">
      <c r="A1049" s="6">
        <v>43934</v>
      </c>
      <c r="B1049" t="s">
        <v>14</v>
      </c>
      <c r="C1049">
        <v>10</v>
      </c>
      <c r="D1049" t="s">
        <v>32</v>
      </c>
      <c r="E1049" s="1">
        <v>4310675841</v>
      </c>
      <c r="F1049" s="1">
        <v>1238824698</v>
      </c>
      <c r="G1049">
        <v>-2</v>
      </c>
      <c r="H1049">
        <v>-1</v>
      </c>
      <c r="I1049">
        <v>-3</v>
      </c>
      <c r="J1049">
        <v>-59</v>
      </c>
      <c r="K1049">
        <v>-62</v>
      </c>
      <c r="L1049">
        <v>-62</v>
      </c>
      <c r="M1049">
        <v>-62</v>
      </c>
      <c r="N1049">
        <v>63</v>
      </c>
      <c r="O1049">
        <v>0</v>
      </c>
      <c r="P1049">
        <v>1</v>
      </c>
      <c r="Q1049">
        <v>68</v>
      </c>
    </row>
    <row r="1050" spans="1:17" x14ac:dyDescent="0.2">
      <c r="A1050" s="6">
        <v>43934</v>
      </c>
      <c r="B1050" t="s">
        <v>14</v>
      </c>
      <c r="C1050">
        <v>2</v>
      </c>
      <c r="D1050" t="s">
        <v>33</v>
      </c>
      <c r="E1050" s="1">
        <v>4573750286</v>
      </c>
      <c r="F1050" s="1">
        <v>7320149366</v>
      </c>
      <c r="G1050">
        <v>0</v>
      </c>
      <c r="H1050">
        <v>-1</v>
      </c>
      <c r="I1050">
        <v>-1</v>
      </c>
      <c r="J1050">
        <v>-5</v>
      </c>
      <c r="K1050">
        <v>-6</v>
      </c>
      <c r="L1050">
        <v>-6</v>
      </c>
      <c r="M1050">
        <v>-6</v>
      </c>
      <c r="N1050">
        <v>9</v>
      </c>
      <c r="O1050">
        <v>3</v>
      </c>
      <c r="P1050">
        <v>6</v>
      </c>
      <c r="Q1050">
        <v>104</v>
      </c>
    </row>
    <row r="1051" spans="1:17" x14ac:dyDescent="0.2">
      <c r="A1051" s="6">
        <v>43934</v>
      </c>
      <c r="B1051" t="s">
        <v>14</v>
      </c>
      <c r="C1051">
        <v>5</v>
      </c>
      <c r="D1051" t="s">
        <v>34</v>
      </c>
      <c r="E1051" s="1">
        <v>4543490485</v>
      </c>
      <c r="F1051" s="1">
        <v>1233845213</v>
      </c>
      <c r="G1051">
        <v>-1</v>
      </c>
      <c r="H1051">
        <v>-4</v>
      </c>
      <c r="I1051">
        <v>-5</v>
      </c>
      <c r="J1051">
        <v>42</v>
      </c>
      <c r="K1051">
        <v>37</v>
      </c>
      <c r="L1051">
        <v>37</v>
      </c>
      <c r="M1051">
        <v>37</v>
      </c>
      <c r="N1051">
        <v>111</v>
      </c>
      <c r="O1051">
        <v>26</v>
      </c>
      <c r="P1051">
        <v>174</v>
      </c>
      <c r="Q1051">
        <v>4635</v>
      </c>
    </row>
    <row r="1052" spans="1:17" x14ac:dyDescent="0.2">
      <c r="A1052" s="6">
        <v>43935</v>
      </c>
      <c r="B1052" t="s">
        <v>14</v>
      </c>
      <c r="C1052">
        <v>13</v>
      </c>
      <c r="D1052" t="s">
        <v>15</v>
      </c>
      <c r="E1052" s="1">
        <v>4235122196</v>
      </c>
      <c r="F1052" s="1">
        <v>1339843823</v>
      </c>
      <c r="G1052">
        <v>-6</v>
      </c>
      <c r="H1052">
        <v>-2</v>
      </c>
      <c r="I1052">
        <v>-8</v>
      </c>
      <c r="J1052">
        <v>30</v>
      </c>
      <c r="K1052">
        <v>22</v>
      </c>
      <c r="L1052">
        <v>22</v>
      </c>
      <c r="M1052">
        <v>22</v>
      </c>
      <c r="N1052">
        <v>2</v>
      </c>
      <c r="O1052">
        <v>8</v>
      </c>
      <c r="P1052">
        <v>32</v>
      </c>
      <c r="Q1052">
        <v>268</v>
      </c>
    </row>
    <row r="1053" spans="1:17" x14ac:dyDescent="0.2">
      <c r="A1053" s="6">
        <v>43935</v>
      </c>
      <c r="B1053" t="s">
        <v>14</v>
      </c>
      <c r="C1053">
        <v>17</v>
      </c>
      <c r="D1053" t="s">
        <v>16</v>
      </c>
      <c r="E1053" s="1">
        <v>4063947052</v>
      </c>
      <c r="F1053" s="1">
        <v>1580514834</v>
      </c>
      <c r="G1053">
        <v>-2</v>
      </c>
      <c r="H1053">
        <v>0</v>
      </c>
      <c r="I1053">
        <v>-2</v>
      </c>
      <c r="J1053">
        <v>-3</v>
      </c>
      <c r="K1053">
        <v>-5</v>
      </c>
      <c r="L1053">
        <v>-5</v>
      </c>
      <c r="M1053">
        <v>-5</v>
      </c>
      <c r="N1053">
        <v>4</v>
      </c>
      <c r="O1053">
        <v>1</v>
      </c>
      <c r="P1053">
        <v>0</v>
      </c>
      <c r="Q1053">
        <v>214</v>
      </c>
    </row>
    <row r="1054" spans="1:17" x14ac:dyDescent="0.2">
      <c r="A1054" s="6">
        <v>43935</v>
      </c>
      <c r="B1054" t="s">
        <v>14</v>
      </c>
      <c r="C1054">
        <v>18</v>
      </c>
      <c r="D1054" t="s">
        <v>17</v>
      </c>
      <c r="E1054" s="1">
        <v>3890597598</v>
      </c>
      <c r="F1054" s="1">
        <v>1659440194</v>
      </c>
      <c r="G1054">
        <v>1</v>
      </c>
      <c r="H1054">
        <v>0</v>
      </c>
      <c r="I1054">
        <v>1</v>
      </c>
      <c r="J1054">
        <v>24</v>
      </c>
      <c r="K1054">
        <v>25</v>
      </c>
      <c r="L1054">
        <v>25</v>
      </c>
      <c r="M1054">
        <v>25</v>
      </c>
      <c r="N1054">
        <v>2</v>
      </c>
      <c r="O1054">
        <v>1</v>
      </c>
      <c r="P1054">
        <v>28</v>
      </c>
      <c r="Q1054">
        <v>418</v>
      </c>
    </row>
    <row r="1055" spans="1:17" x14ac:dyDescent="0.2">
      <c r="A1055" s="6">
        <v>43935</v>
      </c>
      <c r="B1055" t="s">
        <v>14</v>
      </c>
      <c r="C1055">
        <v>15</v>
      </c>
      <c r="D1055" t="s">
        <v>18</v>
      </c>
      <c r="E1055" s="1">
        <v>4083956555</v>
      </c>
      <c r="F1055" s="1">
        <v>1425084984</v>
      </c>
      <c r="G1055">
        <v>12</v>
      </c>
      <c r="H1055">
        <v>2</v>
      </c>
      <c r="I1055">
        <v>14</v>
      </c>
      <c r="J1055">
        <v>18</v>
      </c>
      <c r="K1055">
        <v>32</v>
      </c>
      <c r="L1055">
        <v>32</v>
      </c>
      <c r="M1055">
        <v>32</v>
      </c>
      <c r="N1055">
        <v>55</v>
      </c>
      <c r="O1055">
        <v>12</v>
      </c>
      <c r="P1055">
        <v>99</v>
      </c>
      <c r="Q1055">
        <v>1324</v>
      </c>
    </row>
    <row r="1056" spans="1:17" x14ac:dyDescent="0.2">
      <c r="A1056" s="6">
        <v>43935</v>
      </c>
      <c r="B1056" t="s">
        <v>14</v>
      </c>
      <c r="C1056">
        <v>8</v>
      </c>
      <c r="D1056" t="s">
        <v>46</v>
      </c>
      <c r="E1056" s="1">
        <v>4449436681</v>
      </c>
      <c r="F1056" s="1">
        <v>113417208</v>
      </c>
      <c r="G1056">
        <v>-17</v>
      </c>
      <c r="H1056">
        <v>-3</v>
      </c>
      <c r="I1056">
        <v>-20</v>
      </c>
      <c r="J1056">
        <v>-20</v>
      </c>
      <c r="K1056">
        <v>-40</v>
      </c>
      <c r="L1056">
        <v>-40</v>
      </c>
      <c r="M1056">
        <v>-40</v>
      </c>
      <c r="N1056">
        <v>262</v>
      </c>
      <c r="O1056">
        <v>90</v>
      </c>
      <c r="P1056">
        <v>312</v>
      </c>
      <c r="Q1056">
        <v>2849</v>
      </c>
    </row>
    <row r="1057" spans="1:17" x14ac:dyDescent="0.2">
      <c r="A1057" s="6">
        <v>43935</v>
      </c>
      <c r="B1057" t="s">
        <v>14</v>
      </c>
      <c r="C1057">
        <v>6</v>
      </c>
      <c r="D1057" t="s">
        <v>19</v>
      </c>
      <c r="E1057" s="1">
        <v>456494354</v>
      </c>
      <c r="F1057" s="1">
        <v>1376813649</v>
      </c>
      <c r="G1057">
        <v>7</v>
      </c>
      <c r="H1057">
        <v>-2</v>
      </c>
      <c r="I1057">
        <v>5</v>
      </c>
      <c r="J1057">
        <v>-413</v>
      </c>
      <c r="K1057">
        <v>-408</v>
      </c>
      <c r="L1057">
        <v>-408</v>
      </c>
      <c r="M1057">
        <v>-408</v>
      </c>
      <c r="N1057">
        <v>442</v>
      </c>
      <c r="O1057">
        <v>4</v>
      </c>
      <c r="P1057">
        <v>38</v>
      </c>
      <c r="Q1057">
        <v>823</v>
      </c>
    </row>
    <row r="1058" spans="1:17" x14ac:dyDescent="0.2">
      <c r="A1058" s="6">
        <v>43935</v>
      </c>
      <c r="B1058" t="s">
        <v>14</v>
      </c>
      <c r="C1058">
        <v>12</v>
      </c>
      <c r="D1058" t="s">
        <v>20</v>
      </c>
      <c r="E1058" s="1">
        <v>4189277044</v>
      </c>
      <c r="F1058" s="1">
        <v>1248366722</v>
      </c>
      <c r="G1058">
        <v>30</v>
      </c>
      <c r="H1058">
        <v>-1</v>
      </c>
      <c r="I1058">
        <v>29</v>
      </c>
      <c r="J1058">
        <v>73</v>
      </c>
      <c r="K1058">
        <v>102</v>
      </c>
      <c r="L1058">
        <v>102</v>
      </c>
      <c r="M1058">
        <v>102</v>
      </c>
      <c r="N1058">
        <v>25</v>
      </c>
      <c r="O1058">
        <v>16</v>
      </c>
      <c r="P1058">
        <v>143</v>
      </c>
      <c r="Q1058">
        <v>1904</v>
      </c>
    </row>
    <row r="1059" spans="1:17" x14ac:dyDescent="0.2">
      <c r="A1059" s="6">
        <v>43935</v>
      </c>
      <c r="B1059" t="s">
        <v>14</v>
      </c>
      <c r="C1059">
        <v>7</v>
      </c>
      <c r="D1059" t="s">
        <v>21</v>
      </c>
      <c r="E1059" s="1">
        <v>4441149315</v>
      </c>
      <c r="F1059" s="1">
        <v>89326992</v>
      </c>
      <c r="G1059">
        <v>-121</v>
      </c>
      <c r="H1059">
        <v>-5</v>
      </c>
      <c r="I1059">
        <v>-126</v>
      </c>
      <c r="J1059">
        <v>227</v>
      </c>
      <c r="K1059">
        <v>101</v>
      </c>
      <c r="L1059">
        <v>101</v>
      </c>
      <c r="M1059">
        <v>101</v>
      </c>
      <c r="N1059">
        <v>78</v>
      </c>
      <c r="O1059">
        <v>33</v>
      </c>
      <c r="P1059">
        <v>212</v>
      </c>
      <c r="Q1059">
        <v>1317</v>
      </c>
    </row>
    <row r="1060" spans="1:17" x14ac:dyDescent="0.2">
      <c r="A1060" s="6">
        <v>43935</v>
      </c>
      <c r="B1060" t="s">
        <v>14</v>
      </c>
      <c r="C1060">
        <v>3</v>
      </c>
      <c r="D1060" t="s">
        <v>22</v>
      </c>
      <c r="E1060" s="1">
        <v>4546679409</v>
      </c>
      <c r="F1060" s="1">
        <v>9190347404</v>
      </c>
      <c r="G1060">
        <v>49</v>
      </c>
      <c r="H1060">
        <v>-21</v>
      </c>
      <c r="I1060">
        <v>28</v>
      </c>
      <c r="J1060">
        <v>400</v>
      </c>
      <c r="K1060">
        <v>428</v>
      </c>
      <c r="L1060">
        <v>428</v>
      </c>
      <c r="M1060">
        <v>428</v>
      </c>
      <c r="N1060">
        <v>343</v>
      </c>
      <c r="O1060">
        <v>241</v>
      </c>
      <c r="P1060">
        <v>1012</v>
      </c>
      <c r="Q1060">
        <v>3778</v>
      </c>
    </row>
    <row r="1061" spans="1:17" x14ac:dyDescent="0.2">
      <c r="A1061" s="6">
        <v>43935</v>
      </c>
      <c r="B1061" t="s">
        <v>14</v>
      </c>
      <c r="C1061">
        <v>11</v>
      </c>
      <c r="D1061" t="s">
        <v>23</v>
      </c>
      <c r="E1061" s="1">
        <v>4361675973</v>
      </c>
      <c r="F1061" s="1">
        <v>135188753</v>
      </c>
      <c r="G1061">
        <v>-22</v>
      </c>
      <c r="H1061">
        <v>-2</v>
      </c>
      <c r="I1061">
        <v>-24</v>
      </c>
      <c r="J1061">
        <v>39</v>
      </c>
      <c r="K1061">
        <v>15</v>
      </c>
      <c r="L1061">
        <v>15</v>
      </c>
      <c r="M1061">
        <v>15</v>
      </c>
      <c r="N1061">
        <v>15</v>
      </c>
      <c r="O1061">
        <v>15</v>
      </c>
      <c r="P1061">
        <v>45</v>
      </c>
      <c r="Q1061">
        <v>781</v>
      </c>
    </row>
    <row r="1062" spans="1:17" x14ac:dyDescent="0.2">
      <c r="A1062" s="6">
        <v>43935</v>
      </c>
      <c r="B1062" t="s">
        <v>14</v>
      </c>
      <c r="C1062">
        <v>14</v>
      </c>
      <c r="D1062" t="s">
        <v>24</v>
      </c>
      <c r="E1062" s="1">
        <v>4155774754</v>
      </c>
      <c r="F1062" s="1">
        <v>1465916051</v>
      </c>
      <c r="G1062">
        <v>-2</v>
      </c>
      <c r="H1062">
        <v>0</v>
      </c>
      <c r="I1062">
        <v>-2</v>
      </c>
      <c r="J1062">
        <v>0</v>
      </c>
      <c r="K1062">
        <v>-2</v>
      </c>
      <c r="L1062">
        <v>-2</v>
      </c>
      <c r="M1062">
        <v>-2</v>
      </c>
      <c r="N1062">
        <v>2</v>
      </c>
      <c r="O1062">
        <v>0</v>
      </c>
      <c r="P1062">
        <v>0</v>
      </c>
      <c r="Q1062">
        <v>0</v>
      </c>
    </row>
    <row r="1063" spans="1:17" x14ac:dyDescent="0.2">
      <c r="A1063" s="6">
        <v>43935</v>
      </c>
      <c r="B1063" t="s">
        <v>14</v>
      </c>
      <c r="C1063">
        <v>4</v>
      </c>
      <c r="D1063" t="s">
        <v>25</v>
      </c>
      <c r="E1063" s="1">
        <v>4649933453</v>
      </c>
      <c r="F1063" s="1">
        <v>1135662422</v>
      </c>
      <c r="G1063">
        <v>-13</v>
      </c>
      <c r="H1063">
        <v>-2</v>
      </c>
      <c r="I1063">
        <v>-15</v>
      </c>
      <c r="J1063">
        <v>42</v>
      </c>
      <c r="K1063">
        <v>27</v>
      </c>
      <c r="L1063">
        <v>27</v>
      </c>
      <c r="M1063">
        <v>27</v>
      </c>
      <c r="N1063">
        <v>6</v>
      </c>
      <c r="O1063">
        <v>2</v>
      </c>
      <c r="P1063">
        <v>35</v>
      </c>
      <c r="Q1063">
        <v>300</v>
      </c>
    </row>
    <row r="1064" spans="1:17" x14ac:dyDescent="0.2">
      <c r="A1064" s="6">
        <v>43935</v>
      </c>
      <c r="B1064" t="s">
        <v>14</v>
      </c>
      <c r="C1064">
        <v>4</v>
      </c>
      <c r="D1064" t="s">
        <v>26</v>
      </c>
      <c r="E1064" s="1">
        <v>4606893511</v>
      </c>
      <c r="F1064" s="1">
        <v>1112123097</v>
      </c>
      <c r="G1064">
        <v>-1</v>
      </c>
      <c r="H1064">
        <v>-2</v>
      </c>
      <c r="I1064">
        <v>-3</v>
      </c>
      <c r="J1064">
        <v>5</v>
      </c>
      <c r="K1064">
        <v>2</v>
      </c>
      <c r="L1064">
        <v>2</v>
      </c>
      <c r="M1064">
        <v>2</v>
      </c>
      <c r="N1064">
        <v>3</v>
      </c>
      <c r="O1064">
        <v>10</v>
      </c>
      <c r="P1064">
        <v>15</v>
      </c>
      <c r="Q1064">
        <v>188</v>
      </c>
    </row>
    <row r="1065" spans="1:17" x14ac:dyDescent="0.2">
      <c r="A1065" s="6">
        <v>43935</v>
      </c>
      <c r="B1065" t="s">
        <v>14</v>
      </c>
      <c r="C1065">
        <v>1</v>
      </c>
      <c r="D1065" t="s">
        <v>27</v>
      </c>
      <c r="E1065" s="1">
        <v>450732745</v>
      </c>
      <c r="F1065" s="1">
        <v>7680687483</v>
      </c>
      <c r="G1065">
        <v>51</v>
      </c>
      <c r="H1065">
        <v>-12</v>
      </c>
      <c r="I1065">
        <v>39</v>
      </c>
      <c r="J1065">
        <v>251</v>
      </c>
      <c r="K1065">
        <v>290</v>
      </c>
      <c r="L1065">
        <v>290</v>
      </c>
      <c r="M1065">
        <v>290</v>
      </c>
      <c r="N1065">
        <v>165</v>
      </c>
      <c r="O1065">
        <v>101</v>
      </c>
      <c r="P1065">
        <v>556</v>
      </c>
      <c r="Q1065">
        <v>2508</v>
      </c>
    </row>
    <row r="1066" spans="1:17" x14ac:dyDescent="0.2">
      <c r="A1066" s="6">
        <v>43935</v>
      </c>
      <c r="B1066" t="s">
        <v>14</v>
      </c>
      <c r="C1066">
        <v>16</v>
      </c>
      <c r="D1066" t="s">
        <v>28</v>
      </c>
      <c r="E1066" s="1">
        <v>4112559576</v>
      </c>
      <c r="F1066" s="1">
        <v>1686736689</v>
      </c>
      <c r="G1066">
        <v>11</v>
      </c>
      <c r="H1066">
        <v>-9</v>
      </c>
      <c r="I1066">
        <v>2</v>
      </c>
      <c r="J1066">
        <v>38</v>
      </c>
      <c r="K1066">
        <v>40</v>
      </c>
      <c r="L1066">
        <v>40</v>
      </c>
      <c r="M1066">
        <v>40</v>
      </c>
      <c r="N1066">
        <v>2</v>
      </c>
      <c r="O1066">
        <v>11</v>
      </c>
      <c r="P1066">
        <v>53</v>
      </c>
      <c r="Q1066">
        <v>1149</v>
      </c>
    </row>
    <row r="1067" spans="1:17" x14ac:dyDescent="0.2">
      <c r="A1067" s="6">
        <v>43935</v>
      </c>
      <c r="B1067" t="s">
        <v>14</v>
      </c>
      <c r="C1067">
        <v>20</v>
      </c>
      <c r="D1067" t="s">
        <v>29</v>
      </c>
      <c r="E1067" s="1">
        <v>3921531192</v>
      </c>
      <c r="F1067" s="1">
        <v>9110616306</v>
      </c>
      <c r="G1067">
        <v>0</v>
      </c>
      <c r="H1067">
        <v>-3</v>
      </c>
      <c r="I1067">
        <v>-3</v>
      </c>
      <c r="J1067">
        <v>-11</v>
      </c>
      <c r="K1067">
        <v>-14</v>
      </c>
      <c r="L1067">
        <v>-14</v>
      </c>
      <c r="M1067">
        <v>-14</v>
      </c>
      <c r="N1067">
        <v>19</v>
      </c>
      <c r="O1067">
        <v>5</v>
      </c>
      <c r="P1067">
        <v>10</v>
      </c>
      <c r="Q1067">
        <v>883</v>
      </c>
    </row>
    <row r="1068" spans="1:17" x14ac:dyDescent="0.2">
      <c r="A1068" s="6">
        <v>43935</v>
      </c>
      <c r="B1068" t="s">
        <v>14</v>
      </c>
      <c r="C1068">
        <v>19</v>
      </c>
      <c r="D1068" t="s">
        <v>30</v>
      </c>
      <c r="E1068" s="1">
        <v>3811569725</v>
      </c>
      <c r="F1068" s="1">
        <v>133623567</v>
      </c>
      <c r="G1068">
        <v>-2</v>
      </c>
      <c r="H1068">
        <v>2</v>
      </c>
      <c r="I1068">
        <v>0</v>
      </c>
      <c r="J1068">
        <v>21</v>
      </c>
      <c r="K1068">
        <v>21</v>
      </c>
      <c r="L1068">
        <v>21</v>
      </c>
      <c r="M1068">
        <v>21</v>
      </c>
      <c r="N1068">
        <v>18</v>
      </c>
      <c r="O1068">
        <v>4</v>
      </c>
      <c r="P1068">
        <v>43</v>
      </c>
      <c r="Q1068">
        <v>566</v>
      </c>
    </row>
    <row r="1069" spans="1:17" x14ac:dyDescent="0.2">
      <c r="A1069" s="6">
        <v>43935</v>
      </c>
      <c r="B1069" t="s">
        <v>14</v>
      </c>
      <c r="C1069">
        <v>9</v>
      </c>
      <c r="D1069" t="s">
        <v>31</v>
      </c>
      <c r="E1069" s="1">
        <v>4376923077</v>
      </c>
      <c r="F1069" s="1">
        <v>1125588885</v>
      </c>
      <c r="G1069">
        <v>10</v>
      </c>
      <c r="H1069">
        <v>0</v>
      </c>
      <c r="I1069">
        <v>10</v>
      </c>
      <c r="J1069">
        <v>85</v>
      </c>
      <c r="K1069">
        <v>95</v>
      </c>
      <c r="L1069">
        <v>95</v>
      </c>
      <c r="M1069">
        <v>95</v>
      </c>
      <c r="N1069">
        <v>22</v>
      </c>
      <c r="O1069">
        <v>20</v>
      </c>
      <c r="P1069">
        <v>137</v>
      </c>
      <c r="Q1069">
        <v>1380</v>
      </c>
    </row>
    <row r="1070" spans="1:17" x14ac:dyDescent="0.2">
      <c r="A1070" s="6">
        <v>43935</v>
      </c>
      <c r="B1070" t="s">
        <v>14</v>
      </c>
      <c r="C1070">
        <v>10</v>
      </c>
      <c r="D1070" t="s">
        <v>32</v>
      </c>
      <c r="E1070" s="1">
        <v>4310675841</v>
      </c>
      <c r="F1070" s="1">
        <v>1238824698</v>
      </c>
      <c r="G1070">
        <v>0</v>
      </c>
      <c r="H1070">
        <v>-1</v>
      </c>
      <c r="I1070">
        <v>-1</v>
      </c>
      <c r="J1070">
        <v>-2</v>
      </c>
      <c r="K1070">
        <v>-3</v>
      </c>
      <c r="L1070">
        <v>-3</v>
      </c>
      <c r="M1070">
        <v>-3</v>
      </c>
      <c r="N1070">
        <v>3</v>
      </c>
      <c r="O1070">
        <v>1</v>
      </c>
      <c r="P1070">
        <v>1</v>
      </c>
      <c r="Q1070">
        <v>216</v>
      </c>
    </row>
    <row r="1071" spans="1:17" x14ac:dyDescent="0.2">
      <c r="A1071" s="6">
        <v>43935</v>
      </c>
      <c r="B1071" t="s">
        <v>14</v>
      </c>
      <c r="C1071">
        <v>2</v>
      </c>
      <c r="D1071" t="s">
        <v>33</v>
      </c>
      <c r="E1071" s="1">
        <v>4573750286</v>
      </c>
      <c r="F1071" s="1">
        <v>7320149366</v>
      </c>
      <c r="G1071">
        <v>3</v>
      </c>
      <c r="H1071">
        <v>-1</v>
      </c>
      <c r="I1071">
        <v>2</v>
      </c>
      <c r="J1071">
        <v>-25</v>
      </c>
      <c r="K1071">
        <v>-23</v>
      </c>
      <c r="L1071">
        <v>-23</v>
      </c>
      <c r="M1071">
        <v>-23</v>
      </c>
      <c r="N1071">
        <v>40</v>
      </c>
      <c r="O1071">
        <v>3</v>
      </c>
      <c r="P1071">
        <v>20</v>
      </c>
      <c r="Q1071">
        <v>112</v>
      </c>
    </row>
    <row r="1072" spans="1:17" x14ac:dyDescent="0.2">
      <c r="A1072" s="6">
        <v>43935</v>
      </c>
      <c r="B1072" t="s">
        <v>14</v>
      </c>
      <c r="C1072">
        <v>5</v>
      </c>
      <c r="D1072" t="s">
        <v>34</v>
      </c>
      <c r="E1072" s="1">
        <v>4543490485</v>
      </c>
      <c r="F1072" s="1">
        <v>1233845213</v>
      </c>
      <c r="G1072">
        <v>0</v>
      </c>
      <c r="H1072">
        <v>-12</v>
      </c>
      <c r="I1072">
        <v>-12</v>
      </c>
      <c r="J1072">
        <v>-18</v>
      </c>
      <c r="K1072">
        <v>-30</v>
      </c>
      <c r="L1072">
        <v>-30</v>
      </c>
      <c r="M1072">
        <v>-30</v>
      </c>
      <c r="N1072">
        <v>187</v>
      </c>
      <c r="O1072">
        <v>24</v>
      </c>
      <c r="P1072">
        <v>181</v>
      </c>
      <c r="Q1072">
        <v>5801</v>
      </c>
    </row>
    <row r="1073" spans="1:17" x14ac:dyDescent="0.2">
      <c r="A1073" s="6">
        <v>43936</v>
      </c>
      <c r="B1073" t="s">
        <v>14</v>
      </c>
      <c r="C1073">
        <v>13</v>
      </c>
      <c r="D1073" t="s">
        <v>15</v>
      </c>
      <c r="E1073" s="1">
        <v>4235122196</v>
      </c>
      <c r="F1073" s="1">
        <v>1339843823</v>
      </c>
      <c r="G1073">
        <v>-4</v>
      </c>
      <c r="H1073">
        <v>-8</v>
      </c>
      <c r="I1073">
        <v>-12</v>
      </c>
      <c r="J1073">
        <v>22</v>
      </c>
      <c r="K1073">
        <v>10</v>
      </c>
      <c r="L1073">
        <v>10</v>
      </c>
      <c r="M1073">
        <v>10</v>
      </c>
      <c r="N1073">
        <v>11</v>
      </c>
      <c r="O1073">
        <v>8</v>
      </c>
      <c r="P1073">
        <v>29</v>
      </c>
      <c r="Q1073">
        <v>1565</v>
      </c>
    </row>
    <row r="1074" spans="1:17" x14ac:dyDescent="0.2">
      <c r="A1074" s="6">
        <v>43936</v>
      </c>
      <c r="B1074" t="s">
        <v>14</v>
      </c>
      <c r="C1074">
        <v>17</v>
      </c>
      <c r="D1074" t="s">
        <v>16</v>
      </c>
      <c r="E1074" s="1">
        <v>4063947052</v>
      </c>
      <c r="F1074" s="1">
        <v>1580514834</v>
      </c>
      <c r="G1074">
        <v>-2</v>
      </c>
      <c r="H1074">
        <v>0</v>
      </c>
      <c r="I1074">
        <v>-2</v>
      </c>
      <c r="J1074">
        <v>-2</v>
      </c>
      <c r="K1074">
        <v>-4</v>
      </c>
      <c r="L1074">
        <v>-4</v>
      </c>
      <c r="M1074">
        <v>-4</v>
      </c>
      <c r="N1074">
        <v>3</v>
      </c>
      <c r="O1074">
        <v>2</v>
      </c>
      <c r="P1074">
        <v>1</v>
      </c>
      <c r="Q1074">
        <v>278</v>
      </c>
    </row>
    <row r="1075" spans="1:17" x14ac:dyDescent="0.2">
      <c r="A1075" s="6">
        <v>43936</v>
      </c>
      <c r="B1075" t="s">
        <v>14</v>
      </c>
      <c r="C1075">
        <v>18</v>
      </c>
      <c r="D1075" t="s">
        <v>17</v>
      </c>
      <c r="E1075" s="1">
        <v>3890597598</v>
      </c>
      <c r="F1075" s="1">
        <v>1659440194</v>
      </c>
      <c r="G1075">
        <v>-5</v>
      </c>
      <c r="H1075">
        <v>-1</v>
      </c>
      <c r="I1075">
        <v>-6</v>
      </c>
      <c r="J1075">
        <v>9</v>
      </c>
      <c r="K1075">
        <v>3</v>
      </c>
      <c r="L1075">
        <v>3</v>
      </c>
      <c r="M1075">
        <v>3</v>
      </c>
      <c r="N1075">
        <v>9</v>
      </c>
      <c r="O1075">
        <v>3</v>
      </c>
      <c r="P1075">
        <v>15</v>
      </c>
      <c r="Q1075">
        <v>648</v>
      </c>
    </row>
    <row r="1076" spans="1:17" x14ac:dyDescent="0.2">
      <c r="A1076" s="6">
        <v>43936</v>
      </c>
      <c r="B1076" t="s">
        <v>14</v>
      </c>
      <c r="C1076">
        <v>15</v>
      </c>
      <c r="D1076" t="s">
        <v>18</v>
      </c>
      <c r="E1076" s="1">
        <v>4083956555</v>
      </c>
      <c r="F1076" s="1">
        <v>1425084984</v>
      </c>
      <c r="G1076">
        <v>-11</v>
      </c>
      <c r="H1076">
        <v>4</v>
      </c>
      <c r="I1076">
        <v>-7</v>
      </c>
      <c r="J1076">
        <v>0</v>
      </c>
      <c r="K1076">
        <v>-7</v>
      </c>
      <c r="L1076">
        <v>-7</v>
      </c>
      <c r="M1076">
        <v>-7</v>
      </c>
      <c r="N1076">
        <v>27</v>
      </c>
      <c r="O1076">
        <v>18</v>
      </c>
      <c r="P1076">
        <v>38</v>
      </c>
      <c r="Q1076">
        <v>1440</v>
      </c>
    </row>
    <row r="1077" spans="1:17" x14ac:dyDescent="0.2">
      <c r="A1077" s="6">
        <v>43936</v>
      </c>
      <c r="B1077" t="s">
        <v>14</v>
      </c>
      <c r="C1077">
        <v>8</v>
      </c>
      <c r="D1077" t="s">
        <v>46</v>
      </c>
      <c r="E1077" s="1">
        <v>4449436681</v>
      </c>
      <c r="F1077" s="1">
        <v>113417208</v>
      </c>
      <c r="G1077">
        <v>-85</v>
      </c>
      <c r="H1077">
        <v>-3</v>
      </c>
      <c r="I1077">
        <v>-88</v>
      </c>
      <c r="J1077">
        <v>-113</v>
      </c>
      <c r="K1077">
        <v>-201</v>
      </c>
      <c r="L1077">
        <v>-201</v>
      </c>
      <c r="M1077">
        <v>-201</v>
      </c>
      <c r="N1077">
        <v>395</v>
      </c>
      <c r="O1077">
        <v>83</v>
      </c>
      <c r="P1077">
        <v>277</v>
      </c>
      <c r="Q1077">
        <v>4253</v>
      </c>
    </row>
    <row r="1078" spans="1:17" x14ac:dyDescent="0.2">
      <c r="A1078" s="6">
        <v>43936</v>
      </c>
      <c r="B1078" t="s">
        <v>14</v>
      </c>
      <c r="C1078">
        <v>6</v>
      </c>
      <c r="D1078" t="s">
        <v>19</v>
      </c>
      <c r="E1078" s="1">
        <v>456494354</v>
      </c>
      <c r="F1078" s="1">
        <v>1376813649</v>
      </c>
      <c r="G1078">
        <v>-3</v>
      </c>
      <c r="H1078">
        <v>-4</v>
      </c>
      <c r="I1078">
        <v>-7</v>
      </c>
      <c r="J1078">
        <v>502</v>
      </c>
      <c r="K1078">
        <v>495</v>
      </c>
      <c r="L1078">
        <v>495</v>
      </c>
      <c r="M1078">
        <v>495</v>
      </c>
      <c r="N1078">
        <v>-477</v>
      </c>
      <c r="O1078">
        <v>6</v>
      </c>
      <c r="P1078">
        <v>24</v>
      </c>
      <c r="Q1078">
        <v>2036</v>
      </c>
    </row>
    <row r="1079" spans="1:17" x14ac:dyDescent="0.2">
      <c r="A1079" s="6">
        <v>43936</v>
      </c>
      <c r="B1079" t="s">
        <v>14</v>
      </c>
      <c r="C1079">
        <v>12</v>
      </c>
      <c r="D1079" t="s">
        <v>20</v>
      </c>
      <c r="E1079" s="1">
        <v>4189277044</v>
      </c>
      <c r="F1079" s="1">
        <v>1248366722</v>
      </c>
      <c r="G1079">
        <v>-2</v>
      </c>
      <c r="H1079">
        <v>-3</v>
      </c>
      <c r="I1079">
        <v>-5</v>
      </c>
      <c r="J1079">
        <v>30</v>
      </c>
      <c r="K1079">
        <v>25</v>
      </c>
      <c r="L1079">
        <v>25</v>
      </c>
      <c r="M1079">
        <v>25</v>
      </c>
      <c r="N1079">
        <v>85</v>
      </c>
      <c r="O1079">
        <v>11</v>
      </c>
      <c r="P1079">
        <v>121</v>
      </c>
      <c r="Q1079">
        <v>934</v>
      </c>
    </row>
    <row r="1080" spans="1:17" x14ac:dyDescent="0.2">
      <c r="A1080" s="6">
        <v>43936</v>
      </c>
      <c r="B1080" t="s">
        <v>14</v>
      </c>
      <c r="C1080">
        <v>7</v>
      </c>
      <c r="D1080" t="s">
        <v>21</v>
      </c>
      <c r="E1080" s="1">
        <v>4441149315</v>
      </c>
      <c r="F1080" s="1">
        <v>89326992</v>
      </c>
      <c r="G1080">
        <v>-8</v>
      </c>
      <c r="H1080">
        <v>-13</v>
      </c>
      <c r="I1080">
        <v>-21</v>
      </c>
      <c r="J1080">
        <v>19</v>
      </c>
      <c r="K1080">
        <v>-2</v>
      </c>
      <c r="L1080">
        <v>-2</v>
      </c>
      <c r="M1080">
        <v>-2</v>
      </c>
      <c r="N1080">
        <v>116</v>
      </c>
      <c r="O1080">
        <v>14</v>
      </c>
      <c r="P1080">
        <v>128</v>
      </c>
      <c r="Q1080">
        <v>1347</v>
      </c>
    </row>
    <row r="1081" spans="1:17" x14ac:dyDescent="0.2">
      <c r="A1081" s="6">
        <v>43936</v>
      </c>
      <c r="B1081" t="s">
        <v>14</v>
      </c>
      <c r="C1081">
        <v>3</v>
      </c>
      <c r="D1081" t="s">
        <v>22</v>
      </c>
      <c r="E1081" s="1">
        <v>4546679409</v>
      </c>
      <c r="F1081" s="1">
        <v>9190347404</v>
      </c>
      <c r="G1081">
        <v>-34</v>
      </c>
      <c r="H1081">
        <v>-48</v>
      </c>
      <c r="I1081">
        <v>-82</v>
      </c>
      <c r="J1081">
        <v>640</v>
      </c>
      <c r="K1081">
        <v>558</v>
      </c>
      <c r="L1081">
        <v>558</v>
      </c>
      <c r="M1081">
        <v>558</v>
      </c>
      <c r="N1081">
        <v>34</v>
      </c>
      <c r="O1081">
        <v>235</v>
      </c>
      <c r="P1081">
        <v>827</v>
      </c>
      <c r="Q1081">
        <v>7098</v>
      </c>
    </row>
    <row r="1082" spans="1:17" x14ac:dyDescent="0.2">
      <c r="A1082" s="6">
        <v>43936</v>
      </c>
      <c r="B1082" t="s">
        <v>14</v>
      </c>
      <c r="C1082">
        <v>11</v>
      </c>
      <c r="D1082" t="s">
        <v>23</v>
      </c>
      <c r="E1082" s="1">
        <v>4361675973</v>
      </c>
      <c r="F1082" s="1">
        <v>135188753</v>
      </c>
      <c r="G1082">
        <v>-49</v>
      </c>
      <c r="H1082">
        <v>0</v>
      </c>
      <c r="I1082">
        <v>-49</v>
      </c>
      <c r="J1082">
        <v>51</v>
      </c>
      <c r="K1082">
        <v>2</v>
      </c>
      <c r="L1082">
        <v>2</v>
      </c>
      <c r="M1082">
        <v>2</v>
      </c>
      <c r="N1082">
        <v>57</v>
      </c>
      <c r="O1082">
        <v>18</v>
      </c>
      <c r="P1082">
        <v>77</v>
      </c>
      <c r="Q1082">
        <v>1169</v>
      </c>
    </row>
    <row r="1083" spans="1:17" x14ac:dyDescent="0.2">
      <c r="A1083" s="6">
        <v>43936</v>
      </c>
      <c r="B1083" t="s">
        <v>14</v>
      </c>
      <c r="C1083">
        <v>14</v>
      </c>
      <c r="D1083" t="s">
        <v>24</v>
      </c>
      <c r="E1083" s="1">
        <v>4155774754</v>
      </c>
      <c r="F1083" s="1">
        <v>1465916051</v>
      </c>
      <c r="G1083">
        <v>1</v>
      </c>
      <c r="H1083">
        <v>0</v>
      </c>
      <c r="I1083">
        <v>1</v>
      </c>
      <c r="J1083">
        <v>5</v>
      </c>
      <c r="K1083">
        <v>6</v>
      </c>
      <c r="L1083">
        <v>6</v>
      </c>
      <c r="M1083">
        <v>6</v>
      </c>
      <c r="N1083">
        <v>0</v>
      </c>
      <c r="O1083">
        <v>0</v>
      </c>
      <c r="P1083">
        <v>6</v>
      </c>
      <c r="Q1083">
        <v>333</v>
      </c>
    </row>
    <row r="1084" spans="1:17" x14ac:dyDescent="0.2">
      <c r="A1084" s="6">
        <v>43936</v>
      </c>
      <c r="B1084" t="s">
        <v>14</v>
      </c>
      <c r="C1084">
        <v>4</v>
      </c>
      <c r="D1084" t="s">
        <v>25</v>
      </c>
      <c r="E1084" s="1">
        <v>4649933453</v>
      </c>
      <c r="F1084" s="1">
        <v>1135662422</v>
      </c>
      <c r="G1084">
        <v>-11</v>
      </c>
      <c r="H1084">
        <v>-7</v>
      </c>
      <c r="I1084">
        <v>-18</v>
      </c>
      <c r="J1084">
        <v>30</v>
      </c>
      <c r="K1084">
        <v>12</v>
      </c>
      <c r="L1084">
        <v>12</v>
      </c>
      <c r="M1084">
        <v>12</v>
      </c>
      <c r="N1084">
        <v>19</v>
      </c>
      <c r="O1084">
        <v>9</v>
      </c>
      <c r="P1084">
        <v>40</v>
      </c>
      <c r="Q1084">
        <v>913</v>
      </c>
    </row>
    <row r="1085" spans="1:17" x14ac:dyDescent="0.2">
      <c r="A1085" s="6">
        <v>43936</v>
      </c>
      <c r="B1085" t="s">
        <v>14</v>
      </c>
      <c r="C1085">
        <v>4</v>
      </c>
      <c r="D1085" t="s">
        <v>26</v>
      </c>
      <c r="E1085" s="1">
        <v>4606893511</v>
      </c>
      <c r="F1085" s="1">
        <v>1112123097</v>
      </c>
      <c r="G1085">
        <v>-13</v>
      </c>
      <c r="H1085">
        <v>-6</v>
      </c>
      <c r="I1085">
        <v>-19</v>
      </c>
      <c r="J1085">
        <v>41</v>
      </c>
      <c r="K1085">
        <v>22</v>
      </c>
      <c r="L1085">
        <v>22</v>
      </c>
      <c r="M1085">
        <v>22</v>
      </c>
      <c r="N1085">
        <v>49</v>
      </c>
      <c r="O1085">
        <v>8</v>
      </c>
      <c r="P1085">
        <v>79</v>
      </c>
      <c r="Q1085">
        <v>761</v>
      </c>
    </row>
    <row r="1086" spans="1:17" x14ac:dyDescent="0.2">
      <c r="A1086" s="6">
        <v>43936</v>
      </c>
      <c r="B1086" t="s">
        <v>14</v>
      </c>
      <c r="C1086">
        <v>1</v>
      </c>
      <c r="D1086" t="s">
        <v>27</v>
      </c>
      <c r="E1086" s="1">
        <v>450732745</v>
      </c>
      <c r="F1086" s="1">
        <v>7680687483</v>
      </c>
      <c r="G1086">
        <v>-57</v>
      </c>
      <c r="H1086">
        <v>-1</v>
      </c>
      <c r="I1086">
        <v>-58</v>
      </c>
      <c r="J1086">
        <v>198</v>
      </c>
      <c r="K1086">
        <v>140</v>
      </c>
      <c r="L1086">
        <v>140</v>
      </c>
      <c r="M1086">
        <v>140</v>
      </c>
      <c r="N1086">
        <v>311</v>
      </c>
      <c r="O1086">
        <v>88</v>
      </c>
      <c r="P1086">
        <v>539</v>
      </c>
      <c r="Q1086">
        <v>3986</v>
      </c>
    </row>
    <row r="1087" spans="1:17" x14ac:dyDescent="0.2">
      <c r="A1087" s="6">
        <v>43936</v>
      </c>
      <c r="B1087" t="s">
        <v>14</v>
      </c>
      <c r="C1087">
        <v>16</v>
      </c>
      <c r="D1087" t="s">
        <v>28</v>
      </c>
      <c r="E1087" s="1">
        <v>4112559576</v>
      </c>
      <c r="F1087" s="1">
        <v>1686736689</v>
      </c>
      <c r="G1087">
        <v>-19</v>
      </c>
      <c r="H1087">
        <v>11</v>
      </c>
      <c r="I1087">
        <v>-8</v>
      </c>
      <c r="J1087">
        <v>29</v>
      </c>
      <c r="K1087">
        <v>21</v>
      </c>
      <c r="L1087">
        <v>21</v>
      </c>
      <c r="M1087">
        <v>21</v>
      </c>
      <c r="N1087">
        <v>35</v>
      </c>
      <c r="O1087">
        <v>10</v>
      </c>
      <c r="P1087">
        <v>66</v>
      </c>
      <c r="Q1087">
        <v>1447</v>
      </c>
    </row>
    <row r="1088" spans="1:17" x14ac:dyDescent="0.2">
      <c r="A1088" s="6">
        <v>43936</v>
      </c>
      <c r="B1088" t="s">
        <v>14</v>
      </c>
      <c r="C1088">
        <v>20</v>
      </c>
      <c r="D1088" t="s">
        <v>29</v>
      </c>
      <c r="E1088" s="1">
        <v>3921531192</v>
      </c>
      <c r="F1088" s="1">
        <v>9110616306</v>
      </c>
      <c r="G1088">
        <v>0</v>
      </c>
      <c r="H1088">
        <v>2</v>
      </c>
      <c r="I1088">
        <v>2</v>
      </c>
      <c r="J1088">
        <v>-32</v>
      </c>
      <c r="K1088">
        <v>-30</v>
      </c>
      <c r="L1088">
        <v>-30</v>
      </c>
      <c r="M1088">
        <v>-30</v>
      </c>
      <c r="N1088">
        <v>50</v>
      </c>
      <c r="O1088">
        <v>3</v>
      </c>
      <c r="P1088">
        <v>23</v>
      </c>
      <c r="Q1088">
        <v>502</v>
      </c>
    </row>
    <row r="1089" spans="1:17" x14ac:dyDescent="0.2">
      <c r="A1089" s="6">
        <v>43936</v>
      </c>
      <c r="B1089" t="s">
        <v>14</v>
      </c>
      <c r="C1089">
        <v>19</v>
      </c>
      <c r="D1089" t="s">
        <v>30</v>
      </c>
      <c r="E1089" s="1">
        <v>3811569725</v>
      </c>
      <c r="F1089" s="1">
        <v>133623567</v>
      </c>
      <c r="G1089">
        <v>-11</v>
      </c>
      <c r="H1089">
        <v>-4</v>
      </c>
      <c r="I1089">
        <v>-15</v>
      </c>
      <c r="J1089">
        <v>25</v>
      </c>
      <c r="K1089">
        <v>10</v>
      </c>
      <c r="L1089">
        <v>10</v>
      </c>
      <c r="M1089">
        <v>10</v>
      </c>
      <c r="N1089">
        <v>18</v>
      </c>
      <c r="O1089">
        <v>6</v>
      </c>
      <c r="P1089">
        <v>34</v>
      </c>
      <c r="Q1089">
        <v>1990</v>
      </c>
    </row>
    <row r="1090" spans="1:17" x14ac:dyDescent="0.2">
      <c r="A1090" s="6">
        <v>43936</v>
      </c>
      <c r="B1090" t="s">
        <v>14</v>
      </c>
      <c r="C1090">
        <v>9</v>
      </c>
      <c r="D1090" t="s">
        <v>31</v>
      </c>
      <c r="E1090" s="1">
        <v>4376923077</v>
      </c>
      <c r="F1090" s="1">
        <v>1125588885</v>
      </c>
      <c r="G1090">
        <v>-25</v>
      </c>
      <c r="H1090">
        <v>-9</v>
      </c>
      <c r="I1090">
        <v>-34</v>
      </c>
      <c r="J1090">
        <v>99</v>
      </c>
      <c r="K1090">
        <v>65</v>
      </c>
      <c r="L1090">
        <v>65</v>
      </c>
      <c r="M1090">
        <v>65</v>
      </c>
      <c r="N1090">
        <v>56</v>
      </c>
      <c r="O1090">
        <v>18</v>
      </c>
      <c r="P1090">
        <v>139</v>
      </c>
      <c r="Q1090">
        <v>4079</v>
      </c>
    </row>
    <row r="1091" spans="1:17" x14ac:dyDescent="0.2">
      <c r="A1091" s="6">
        <v>43936</v>
      </c>
      <c r="B1091" t="s">
        <v>14</v>
      </c>
      <c r="C1091">
        <v>10</v>
      </c>
      <c r="D1091" t="s">
        <v>32</v>
      </c>
      <c r="E1091" s="1">
        <v>4310675841</v>
      </c>
      <c r="F1091" s="1">
        <v>1238824698</v>
      </c>
      <c r="G1091">
        <v>-5</v>
      </c>
      <c r="H1091">
        <v>0</v>
      </c>
      <c r="I1091">
        <v>-5</v>
      </c>
      <c r="J1091">
        <v>-35</v>
      </c>
      <c r="K1091">
        <v>-40</v>
      </c>
      <c r="L1091">
        <v>-40</v>
      </c>
      <c r="M1091">
        <v>-40</v>
      </c>
      <c r="N1091">
        <v>40</v>
      </c>
      <c r="O1091">
        <v>1</v>
      </c>
      <c r="P1091">
        <v>1</v>
      </c>
      <c r="Q1091">
        <v>1302</v>
      </c>
    </row>
    <row r="1092" spans="1:17" x14ac:dyDescent="0.2">
      <c r="A1092" s="6">
        <v>43936</v>
      </c>
      <c r="B1092" t="s">
        <v>14</v>
      </c>
      <c r="C1092">
        <v>2</v>
      </c>
      <c r="D1092" t="s">
        <v>33</v>
      </c>
      <c r="E1092" s="1">
        <v>4573750286</v>
      </c>
      <c r="F1092" s="1">
        <v>7320149366</v>
      </c>
      <c r="G1092">
        <v>0</v>
      </c>
      <c r="H1092">
        <v>-3</v>
      </c>
      <c r="I1092">
        <v>-3</v>
      </c>
      <c r="J1092">
        <v>-8</v>
      </c>
      <c r="K1092">
        <v>-11</v>
      </c>
      <c r="L1092">
        <v>-11</v>
      </c>
      <c r="M1092">
        <v>-11</v>
      </c>
      <c r="N1092">
        <v>19</v>
      </c>
      <c r="O1092">
        <v>3</v>
      </c>
      <c r="P1092">
        <v>11</v>
      </c>
      <c r="Q1092">
        <v>168</v>
      </c>
    </row>
    <row r="1093" spans="1:17" x14ac:dyDescent="0.2">
      <c r="A1093" s="6">
        <v>43936</v>
      </c>
      <c r="B1093" t="s">
        <v>14</v>
      </c>
      <c r="C1093">
        <v>5</v>
      </c>
      <c r="D1093" t="s">
        <v>34</v>
      </c>
      <c r="E1093" s="1">
        <v>4543490485</v>
      </c>
      <c r="F1093" s="1">
        <v>1233845213</v>
      </c>
      <c r="G1093">
        <v>-25</v>
      </c>
      <c r="H1093">
        <v>-14</v>
      </c>
      <c r="I1093">
        <v>-39</v>
      </c>
      <c r="J1093">
        <v>92</v>
      </c>
      <c r="K1093">
        <v>53</v>
      </c>
      <c r="L1093">
        <v>53</v>
      </c>
      <c r="M1093">
        <v>53</v>
      </c>
      <c r="N1093">
        <v>105</v>
      </c>
      <c r="O1093">
        <v>34</v>
      </c>
      <c r="P1093">
        <v>192</v>
      </c>
      <c r="Q1093">
        <v>7466</v>
      </c>
    </row>
    <row r="1094" spans="1:17" x14ac:dyDescent="0.2">
      <c r="A1094" s="6">
        <v>43937</v>
      </c>
      <c r="B1094" t="s">
        <v>14</v>
      </c>
      <c r="C1094">
        <v>13</v>
      </c>
      <c r="D1094" t="s">
        <v>15</v>
      </c>
      <c r="E1094" s="1">
        <v>4235122196</v>
      </c>
      <c r="F1094" s="1">
        <v>1339843823</v>
      </c>
      <c r="G1094">
        <v>-17</v>
      </c>
      <c r="H1094">
        <v>-2</v>
      </c>
      <c r="I1094">
        <v>-19</v>
      </c>
      <c r="J1094">
        <v>59</v>
      </c>
      <c r="K1094">
        <v>40</v>
      </c>
      <c r="L1094">
        <v>40</v>
      </c>
      <c r="M1094">
        <v>40</v>
      </c>
      <c r="N1094">
        <v>29</v>
      </c>
      <c r="O1094">
        <v>3</v>
      </c>
      <c r="P1094">
        <v>72</v>
      </c>
      <c r="Q1094">
        <v>1286</v>
      </c>
    </row>
    <row r="1095" spans="1:17" x14ac:dyDescent="0.2">
      <c r="A1095" s="6">
        <v>43937</v>
      </c>
      <c r="B1095" t="s">
        <v>14</v>
      </c>
      <c r="C1095">
        <v>17</v>
      </c>
      <c r="D1095" t="s">
        <v>16</v>
      </c>
      <c r="E1095" s="1">
        <v>4063947052</v>
      </c>
      <c r="F1095" s="1">
        <v>1580514834</v>
      </c>
      <c r="G1095">
        <v>0</v>
      </c>
      <c r="H1095">
        <v>-3</v>
      </c>
      <c r="I1095">
        <v>-3</v>
      </c>
      <c r="J1095">
        <v>15</v>
      </c>
      <c r="K1095">
        <v>12</v>
      </c>
      <c r="L1095">
        <v>12</v>
      </c>
      <c r="M1095">
        <v>12</v>
      </c>
      <c r="N1095">
        <v>3</v>
      </c>
      <c r="O1095">
        <v>1</v>
      </c>
      <c r="P1095">
        <v>16</v>
      </c>
      <c r="Q1095">
        <v>312</v>
      </c>
    </row>
    <row r="1096" spans="1:17" x14ac:dyDescent="0.2">
      <c r="A1096" s="6">
        <v>43937</v>
      </c>
      <c r="B1096" t="s">
        <v>14</v>
      </c>
      <c r="C1096">
        <v>18</v>
      </c>
      <c r="D1096" t="s">
        <v>17</v>
      </c>
      <c r="E1096" s="1">
        <v>3890597598</v>
      </c>
      <c r="F1096" s="1">
        <v>1659440194</v>
      </c>
      <c r="G1096">
        <v>1</v>
      </c>
      <c r="H1096">
        <v>-2</v>
      </c>
      <c r="I1096">
        <v>-1</v>
      </c>
      <c r="J1096">
        <v>29</v>
      </c>
      <c r="K1096">
        <v>28</v>
      </c>
      <c r="L1096">
        <v>28</v>
      </c>
      <c r="M1096">
        <v>28</v>
      </c>
      <c r="N1096">
        <v>9</v>
      </c>
      <c r="O1096">
        <v>1</v>
      </c>
      <c r="P1096">
        <v>38</v>
      </c>
      <c r="Q1096">
        <v>980</v>
      </c>
    </row>
    <row r="1097" spans="1:17" x14ac:dyDescent="0.2">
      <c r="A1097" s="6">
        <v>43937</v>
      </c>
      <c r="B1097" t="s">
        <v>14</v>
      </c>
      <c r="C1097">
        <v>15</v>
      </c>
      <c r="D1097" t="s">
        <v>18</v>
      </c>
      <c r="E1097" s="1">
        <v>4083956555</v>
      </c>
      <c r="F1097" s="1">
        <v>1425084984</v>
      </c>
      <c r="G1097">
        <v>11</v>
      </c>
      <c r="H1097">
        <v>-10</v>
      </c>
      <c r="I1097">
        <v>1</v>
      </c>
      <c r="J1097">
        <v>30</v>
      </c>
      <c r="K1097">
        <v>31</v>
      </c>
      <c r="L1097">
        <v>31</v>
      </c>
      <c r="M1097">
        <v>31</v>
      </c>
      <c r="N1097">
        <v>41</v>
      </c>
      <c r="O1097">
        <v>8</v>
      </c>
      <c r="P1097">
        <v>80</v>
      </c>
      <c r="Q1097">
        <v>1762</v>
      </c>
    </row>
    <row r="1098" spans="1:17" x14ac:dyDescent="0.2">
      <c r="A1098" s="6">
        <v>43937</v>
      </c>
      <c r="B1098" t="s">
        <v>14</v>
      </c>
      <c r="C1098">
        <v>8</v>
      </c>
      <c r="D1098" t="s">
        <v>46</v>
      </c>
      <c r="E1098" s="1">
        <v>4449436681</v>
      </c>
      <c r="F1098" s="1">
        <v>113417208</v>
      </c>
      <c r="G1098">
        <v>-28</v>
      </c>
      <c r="H1098">
        <v>-9</v>
      </c>
      <c r="I1098">
        <v>-37</v>
      </c>
      <c r="J1098">
        <v>123</v>
      </c>
      <c r="K1098">
        <v>86</v>
      </c>
      <c r="L1098">
        <v>86</v>
      </c>
      <c r="M1098">
        <v>86</v>
      </c>
      <c r="N1098">
        <v>316</v>
      </c>
      <c r="O1098">
        <v>55</v>
      </c>
      <c r="P1098">
        <v>457</v>
      </c>
      <c r="Q1098">
        <v>5956</v>
      </c>
    </row>
    <row r="1099" spans="1:17" x14ac:dyDescent="0.2">
      <c r="A1099" s="6">
        <v>43937</v>
      </c>
      <c r="B1099" t="s">
        <v>14</v>
      </c>
      <c r="C1099">
        <v>6</v>
      </c>
      <c r="D1099" t="s">
        <v>19</v>
      </c>
      <c r="E1099" s="1">
        <v>456494354</v>
      </c>
      <c r="F1099" s="1">
        <v>1376813649</v>
      </c>
      <c r="G1099">
        <v>-4</v>
      </c>
      <c r="H1099">
        <v>2</v>
      </c>
      <c r="I1099">
        <v>-2</v>
      </c>
      <c r="J1099">
        <v>-62</v>
      </c>
      <c r="K1099">
        <v>-64</v>
      </c>
      <c r="L1099">
        <v>-64</v>
      </c>
      <c r="M1099">
        <v>-64</v>
      </c>
      <c r="N1099">
        <v>131</v>
      </c>
      <c r="O1099">
        <v>5</v>
      </c>
      <c r="P1099">
        <v>72</v>
      </c>
      <c r="Q1099">
        <v>1966</v>
      </c>
    </row>
    <row r="1100" spans="1:17" x14ac:dyDescent="0.2">
      <c r="A1100" s="6">
        <v>43937</v>
      </c>
      <c r="B1100" t="s">
        <v>14</v>
      </c>
      <c r="C1100">
        <v>12</v>
      </c>
      <c r="D1100" t="s">
        <v>20</v>
      </c>
      <c r="E1100" s="1">
        <v>4189277044</v>
      </c>
      <c r="F1100" s="1">
        <v>1248366722</v>
      </c>
      <c r="G1100">
        <v>5</v>
      </c>
      <c r="H1100">
        <v>1</v>
      </c>
      <c r="I1100">
        <v>6</v>
      </c>
      <c r="J1100">
        <v>91</v>
      </c>
      <c r="K1100">
        <v>97</v>
      </c>
      <c r="L1100">
        <v>97</v>
      </c>
      <c r="M1100">
        <v>97</v>
      </c>
      <c r="N1100">
        <v>46</v>
      </c>
      <c r="O1100">
        <v>5</v>
      </c>
      <c r="P1100">
        <v>148</v>
      </c>
      <c r="Q1100">
        <v>6409</v>
      </c>
    </row>
    <row r="1101" spans="1:17" x14ac:dyDescent="0.2">
      <c r="A1101" s="6">
        <v>43937</v>
      </c>
      <c r="B1101" t="s">
        <v>14</v>
      </c>
      <c r="C1101">
        <v>7</v>
      </c>
      <c r="D1101" t="s">
        <v>21</v>
      </c>
      <c r="E1101" s="1">
        <v>4441149315</v>
      </c>
      <c r="F1101" s="1">
        <v>89326992</v>
      </c>
      <c r="G1101">
        <v>-2</v>
      </c>
      <c r="H1101">
        <v>-17</v>
      </c>
      <c r="I1101">
        <v>-19</v>
      </c>
      <c r="J1101">
        <v>-8</v>
      </c>
      <c r="K1101">
        <v>-27</v>
      </c>
      <c r="L1101">
        <v>-27</v>
      </c>
      <c r="M1101">
        <v>-27</v>
      </c>
      <c r="N1101">
        <v>109</v>
      </c>
      <c r="O1101">
        <v>21</v>
      </c>
      <c r="P1101">
        <v>103</v>
      </c>
      <c r="Q1101">
        <v>1152</v>
      </c>
    </row>
    <row r="1102" spans="1:17" x14ac:dyDescent="0.2">
      <c r="A1102" s="6">
        <v>43937</v>
      </c>
      <c r="B1102" t="s">
        <v>14</v>
      </c>
      <c r="C1102">
        <v>3</v>
      </c>
      <c r="D1102" t="s">
        <v>22</v>
      </c>
      <c r="E1102" s="1">
        <v>4546679409</v>
      </c>
      <c r="F1102" s="1">
        <v>9190347404</v>
      </c>
      <c r="G1102">
        <v>-687</v>
      </c>
      <c r="H1102">
        <v>-42</v>
      </c>
      <c r="I1102">
        <v>-729</v>
      </c>
      <c r="J1102">
        <v>898</v>
      </c>
      <c r="K1102">
        <v>169</v>
      </c>
      <c r="L1102">
        <v>169</v>
      </c>
      <c r="M1102">
        <v>169</v>
      </c>
      <c r="N1102">
        <v>541</v>
      </c>
      <c r="O1102">
        <v>231</v>
      </c>
      <c r="P1102">
        <v>941</v>
      </c>
      <c r="Q1102">
        <v>10706</v>
      </c>
    </row>
    <row r="1103" spans="1:17" x14ac:dyDescent="0.2">
      <c r="A1103" s="6">
        <v>43937</v>
      </c>
      <c r="B1103" t="s">
        <v>14</v>
      </c>
      <c r="C1103">
        <v>11</v>
      </c>
      <c r="D1103" t="s">
        <v>23</v>
      </c>
      <c r="E1103" s="1">
        <v>4361675973</v>
      </c>
      <c r="F1103" s="1">
        <v>135188753</v>
      </c>
      <c r="G1103">
        <v>-38</v>
      </c>
      <c r="H1103">
        <v>-4</v>
      </c>
      <c r="I1103">
        <v>-42</v>
      </c>
      <c r="J1103">
        <v>69</v>
      </c>
      <c r="K1103">
        <v>27</v>
      </c>
      <c r="L1103">
        <v>27</v>
      </c>
      <c r="M1103">
        <v>27</v>
      </c>
      <c r="N1103">
        <v>34</v>
      </c>
      <c r="O1103">
        <v>18</v>
      </c>
      <c r="P1103">
        <v>79</v>
      </c>
      <c r="Q1103">
        <v>3449</v>
      </c>
    </row>
    <row r="1104" spans="1:17" x14ac:dyDescent="0.2">
      <c r="A1104" s="6">
        <v>43937</v>
      </c>
      <c r="B1104" t="s">
        <v>14</v>
      </c>
      <c r="C1104">
        <v>14</v>
      </c>
      <c r="D1104" t="s">
        <v>24</v>
      </c>
      <c r="E1104" s="1">
        <v>4155774754</v>
      </c>
      <c r="F1104" s="1">
        <v>1465916051</v>
      </c>
      <c r="G1104">
        <v>-2</v>
      </c>
      <c r="H1104">
        <v>0</v>
      </c>
      <c r="I1104">
        <v>-2</v>
      </c>
      <c r="J1104">
        <v>-1</v>
      </c>
      <c r="K1104">
        <v>-3</v>
      </c>
      <c r="L1104">
        <v>-3</v>
      </c>
      <c r="M1104">
        <v>-3</v>
      </c>
      <c r="N1104">
        <v>2</v>
      </c>
      <c r="O1104">
        <v>1</v>
      </c>
      <c r="P1104">
        <v>0</v>
      </c>
      <c r="Q1104">
        <v>112</v>
      </c>
    </row>
    <row r="1105" spans="1:17" x14ac:dyDescent="0.2">
      <c r="A1105" s="6">
        <v>43937</v>
      </c>
      <c r="B1105" t="s">
        <v>14</v>
      </c>
      <c r="C1105">
        <v>4</v>
      </c>
      <c r="D1105" t="s">
        <v>25</v>
      </c>
      <c r="E1105" s="1">
        <v>4649933453</v>
      </c>
      <c r="F1105" s="1">
        <v>1135662422</v>
      </c>
      <c r="G1105">
        <v>14</v>
      </c>
      <c r="H1105">
        <v>2</v>
      </c>
      <c r="I1105">
        <v>16</v>
      </c>
      <c r="J1105">
        <v>1</v>
      </c>
      <c r="K1105">
        <v>17</v>
      </c>
      <c r="L1105">
        <v>17</v>
      </c>
      <c r="M1105">
        <v>17</v>
      </c>
      <c r="N1105">
        <v>24</v>
      </c>
      <c r="O1105">
        <v>2</v>
      </c>
      <c r="P1105">
        <v>43</v>
      </c>
      <c r="Q1105">
        <v>1046</v>
      </c>
    </row>
    <row r="1106" spans="1:17" x14ac:dyDescent="0.2">
      <c r="A1106" s="6">
        <v>43937</v>
      </c>
      <c r="B1106" t="s">
        <v>14</v>
      </c>
      <c r="C1106">
        <v>4</v>
      </c>
      <c r="D1106" t="s">
        <v>26</v>
      </c>
      <c r="E1106" s="1">
        <v>4606893511</v>
      </c>
      <c r="F1106" s="1">
        <v>1112123097</v>
      </c>
      <c r="G1106">
        <v>-16</v>
      </c>
      <c r="H1106">
        <v>-5</v>
      </c>
      <c r="I1106">
        <v>-21</v>
      </c>
      <c r="J1106">
        <v>4</v>
      </c>
      <c r="K1106">
        <v>-17</v>
      </c>
      <c r="L1106">
        <v>-17</v>
      </c>
      <c r="M1106">
        <v>-17</v>
      </c>
      <c r="N1106">
        <v>87</v>
      </c>
      <c r="O1106">
        <v>4</v>
      </c>
      <c r="P1106">
        <v>74</v>
      </c>
      <c r="Q1106">
        <v>1238</v>
      </c>
    </row>
    <row r="1107" spans="1:17" x14ac:dyDescent="0.2">
      <c r="A1107" s="6">
        <v>43937</v>
      </c>
      <c r="B1107" t="s">
        <v>14</v>
      </c>
      <c r="C1107">
        <v>1</v>
      </c>
      <c r="D1107" t="s">
        <v>27</v>
      </c>
      <c r="E1107" s="1">
        <v>450732745</v>
      </c>
      <c r="F1107" s="1">
        <v>7680687483</v>
      </c>
      <c r="G1107">
        <v>80</v>
      </c>
      <c r="H1107">
        <v>-20</v>
      </c>
      <c r="I1107">
        <v>60</v>
      </c>
      <c r="J1107">
        <v>528</v>
      </c>
      <c r="K1107">
        <v>588</v>
      </c>
      <c r="L1107">
        <v>588</v>
      </c>
      <c r="M1107">
        <v>588</v>
      </c>
      <c r="N1107">
        <v>212</v>
      </c>
      <c r="O1107">
        <v>79</v>
      </c>
      <c r="P1107">
        <v>879</v>
      </c>
      <c r="Q1107">
        <v>5044</v>
      </c>
    </row>
    <row r="1108" spans="1:17" x14ac:dyDescent="0.2">
      <c r="A1108" s="6">
        <v>43937</v>
      </c>
      <c r="B1108" t="s">
        <v>14</v>
      </c>
      <c r="C1108">
        <v>16</v>
      </c>
      <c r="D1108" t="s">
        <v>28</v>
      </c>
      <c r="E1108" s="1">
        <v>4112559576</v>
      </c>
      <c r="F1108" s="1">
        <v>1686736689</v>
      </c>
      <c r="G1108">
        <v>11</v>
      </c>
      <c r="H1108">
        <v>-15</v>
      </c>
      <c r="I1108">
        <v>-4</v>
      </c>
      <c r="J1108">
        <v>56</v>
      </c>
      <c r="K1108">
        <v>52</v>
      </c>
      <c r="L1108">
        <v>52</v>
      </c>
      <c r="M1108">
        <v>52</v>
      </c>
      <c r="N1108">
        <v>11</v>
      </c>
      <c r="O1108">
        <v>11</v>
      </c>
      <c r="P1108">
        <v>74</v>
      </c>
      <c r="Q1108">
        <v>1640</v>
      </c>
    </row>
    <row r="1109" spans="1:17" x14ac:dyDescent="0.2">
      <c r="A1109" s="6">
        <v>43937</v>
      </c>
      <c r="B1109" t="s">
        <v>14</v>
      </c>
      <c r="C1109">
        <v>20</v>
      </c>
      <c r="D1109" t="s">
        <v>29</v>
      </c>
      <c r="E1109" s="1">
        <v>3921531192</v>
      </c>
      <c r="F1109" s="1">
        <v>9110616306</v>
      </c>
      <c r="G1109">
        <v>2</v>
      </c>
      <c r="H1109">
        <v>-2</v>
      </c>
      <c r="I1109">
        <v>0</v>
      </c>
      <c r="J1109">
        <v>-5</v>
      </c>
      <c r="K1109">
        <v>-5</v>
      </c>
      <c r="L1109">
        <v>-5</v>
      </c>
      <c r="M1109">
        <v>-5</v>
      </c>
      <c r="N1109">
        <v>6</v>
      </c>
      <c r="O1109">
        <v>2</v>
      </c>
      <c r="P1109">
        <v>3</v>
      </c>
      <c r="Q1109">
        <v>401</v>
      </c>
    </row>
    <row r="1110" spans="1:17" x14ac:dyDescent="0.2">
      <c r="A1110" s="6">
        <v>43937</v>
      </c>
      <c r="B1110" t="s">
        <v>14</v>
      </c>
      <c r="C1110">
        <v>19</v>
      </c>
      <c r="D1110" t="s">
        <v>30</v>
      </c>
      <c r="E1110" s="1">
        <v>3811569725</v>
      </c>
      <c r="F1110" s="1">
        <v>133623567</v>
      </c>
      <c r="G1110">
        <v>-16</v>
      </c>
      <c r="H1110">
        <v>-1</v>
      </c>
      <c r="I1110">
        <v>-17</v>
      </c>
      <c r="J1110">
        <v>44</v>
      </c>
      <c r="K1110">
        <v>27</v>
      </c>
      <c r="L1110">
        <v>27</v>
      </c>
      <c r="M1110">
        <v>27</v>
      </c>
      <c r="N1110">
        <v>11</v>
      </c>
      <c r="O1110">
        <v>6</v>
      </c>
      <c r="P1110">
        <v>44</v>
      </c>
      <c r="Q1110">
        <v>2538</v>
      </c>
    </row>
    <row r="1111" spans="1:17" x14ac:dyDescent="0.2">
      <c r="A1111" s="6">
        <v>43937</v>
      </c>
      <c r="B1111" t="s">
        <v>14</v>
      </c>
      <c r="C1111">
        <v>9</v>
      </c>
      <c r="D1111" t="s">
        <v>31</v>
      </c>
      <c r="E1111" s="1">
        <v>4376923077</v>
      </c>
      <c r="F1111" s="1">
        <v>1125588885</v>
      </c>
      <c r="G1111">
        <v>-37</v>
      </c>
      <c r="H1111">
        <v>-3</v>
      </c>
      <c r="I1111">
        <v>-40</v>
      </c>
      <c r="J1111">
        <v>236</v>
      </c>
      <c r="K1111">
        <v>196</v>
      </c>
      <c r="L1111">
        <v>196</v>
      </c>
      <c r="M1111">
        <v>196</v>
      </c>
      <c r="N1111">
        <v>52</v>
      </c>
      <c r="O1111">
        <v>29</v>
      </c>
      <c r="P1111">
        <v>277</v>
      </c>
      <c r="Q1111">
        <v>5303</v>
      </c>
    </row>
    <row r="1112" spans="1:17" x14ac:dyDescent="0.2">
      <c r="A1112" s="6">
        <v>43937</v>
      </c>
      <c r="B1112" t="s">
        <v>14</v>
      </c>
      <c r="C1112">
        <v>10</v>
      </c>
      <c r="D1112" t="s">
        <v>32</v>
      </c>
      <c r="E1112" s="1">
        <v>4310675841</v>
      </c>
      <c r="F1112" s="1">
        <v>1238824698</v>
      </c>
      <c r="G1112">
        <v>-6</v>
      </c>
      <c r="H1112">
        <v>-4</v>
      </c>
      <c r="I1112">
        <v>-10</v>
      </c>
      <c r="J1112">
        <v>-36</v>
      </c>
      <c r="K1112">
        <v>-46</v>
      </c>
      <c r="L1112">
        <v>-46</v>
      </c>
      <c r="M1112">
        <v>-46</v>
      </c>
      <c r="N1112">
        <v>52</v>
      </c>
      <c r="O1112">
        <v>1</v>
      </c>
      <c r="P1112">
        <v>7</v>
      </c>
      <c r="Q1112">
        <v>1229</v>
      </c>
    </row>
    <row r="1113" spans="1:17" x14ac:dyDescent="0.2">
      <c r="A1113" s="6">
        <v>43937</v>
      </c>
      <c r="B1113" t="s">
        <v>14</v>
      </c>
      <c r="C1113">
        <v>2</v>
      </c>
      <c r="D1113" t="s">
        <v>33</v>
      </c>
      <c r="E1113" s="1">
        <v>4573750286</v>
      </c>
      <c r="F1113" s="1">
        <v>7320149366</v>
      </c>
      <c r="G1113">
        <v>-7</v>
      </c>
      <c r="H1113">
        <v>1</v>
      </c>
      <c r="I1113">
        <v>-6</v>
      </c>
      <c r="J1113">
        <v>-24</v>
      </c>
      <c r="K1113">
        <v>-30</v>
      </c>
      <c r="L1113">
        <v>-30</v>
      </c>
      <c r="M1113">
        <v>-30</v>
      </c>
      <c r="N1113">
        <v>42</v>
      </c>
      <c r="O1113">
        <v>1</v>
      </c>
      <c r="P1113">
        <v>13</v>
      </c>
      <c r="Q1113">
        <v>265</v>
      </c>
    </row>
    <row r="1114" spans="1:17" x14ac:dyDescent="0.2">
      <c r="A1114" s="6">
        <v>43937</v>
      </c>
      <c r="B1114" t="s">
        <v>14</v>
      </c>
      <c r="C1114">
        <v>5</v>
      </c>
      <c r="D1114" t="s">
        <v>34</v>
      </c>
      <c r="E1114" s="1">
        <v>4543490485</v>
      </c>
      <c r="F1114" s="1">
        <v>1233845213</v>
      </c>
      <c r="G1114">
        <v>-14</v>
      </c>
      <c r="H1114">
        <v>-10</v>
      </c>
      <c r="I1114">
        <v>-24</v>
      </c>
      <c r="J1114">
        <v>35</v>
      </c>
      <c r="K1114">
        <v>11</v>
      </c>
      <c r="L1114">
        <v>11</v>
      </c>
      <c r="M1114">
        <v>11</v>
      </c>
      <c r="N1114">
        <v>314</v>
      </c>
      <c r="O1114">
        <v>41</v>
      </c>
      <c r="P1114">
        <v>366</v>
      </c>
      <c r="Q1114">
        <v>8205</v>
      </c>
    </row>
    <row r="1115" spans="1:17" x14ac:dyDescent="0.2">
      <c r="A1115" s="6">
        <v>43938</v>
      </c>
      <c r="B1115" t="s">
        <v>14</v>
      </c>
      <c r="C1115">
        <v>13</v>
      </c>
      <c r="D1115" t="s">
        <v>15</v>
      </c>
      <c r="E1115" s="1">
        <v>4235122196</v>
      </c>
      <c r="F1115" s="1">
        <v>1339843823</v>
      </c>
      <c r="G1115">
        <v>-5</v>
      </c>
      <c r="H1115">
        <v>1</v>
      </c>
      <c r="I1115">
        <v>-4</v>
      </c>
      <c r="J1115">
        <v>96</v>
      </c>
      <c r="K1115">
        <v>92</v>
      </c>
      <c r="L1115">
        <v>92</v>
      </c>
      <c r="M1115">
        <v>92</v>
      </c>
      <c r="N1115">
        <v>2</v>
      </c>
      <c r="O1115">
        <v>3</v>
      </c>
      <c r="P1115">
        <v>97</v>
      </c>
      <c r="Q1115">
        <v>1650</v>
      </c>
    </row>
    <row r="1116" spans="1:17" x14ac:dyDescent="0.2">
      <c r="A1116" s="6">
        <v>43938</v>
      </c>
      <c r="B1116" t="s">
        <v>14</v>
      </c>
      <c r="C1116">
        <v>17</v>
      </c>
      <c r="D1116" t="s">
        <v>16</v>
      </c>
      <c r="E1116" s="1">
        <v>4063947052</v>
      </c>
      <c r="F1116" s="1">
        <v>1580514834</v>
      </c>
      <c r="G1116">
        <v>-1</v>
      </c>
      <c r="H1116">
        <v>0</v>
      </c>
      <c r="I1116">
        <v>-1</v>
      </c>
      <c r="J1116">
        <v>-6</v>
      </c>
      <c r="K1116">
        <v>-7</v>
      </c>
      <c r="L1116">
        <v>-7</v>
      </c>
      <c r="M1116">
        <v>-7</v>
      </c>
      <c r="N1116">
        <v>8</v>
      </c>
      <c r="O1116">
        <v>0</v>
      </c>
      <c r="P1116">
        <v>1</v>
      </c>
      <c r="Q1116">
        <v>361</v>
      </c>
    </row>
    <row r="1117" spans="1:17" x14ac:dyDescent="0.2">
      <c r="A1117" s="6">
        <v>43938</v>
      </c>
      <c r="B1117" t="s">
        <v>14</v>
      </c>
      <c r="C1117">
        <v>18</v>
      </c>
      <c r="D1117" t="s">
        <v>17</v>
      </c>
      <c r="E1117" s="1">
        <v>3890597598</v>
      </c>
      <c r="F1117" s="1">
        <v>1659440194</v>
      </c>
      <c r="G1117">
        <v>-3</v>
      </c>
      <c r="H1117">
        <v>-2</v>
      </c>
      <c r="I1117">
        <v>-5</v>
      </c>
      <c r="J1117">
        <v>-23</v>
      </c>
      <c r="K1117">
        <v>-28</v>
      </c>
      <c r="L1117">
        <v>-28</v>
      </c>
      <c r="M1117">
        <v>-28</v>
      </c>
      <c r="N1117">
        <v>9</v>
      </c>
      <c r="O1117">
        <v>1</v>
      </c>
      <c r="P1117">
        <v>-18</v>
      </c>
      <c r="Q1117">
        <v>1015</v>
      </c>
    </row>
    <row r="1118" spans="1:17" x14ac:dyDescent="0.2">
      <c r="A1118" s="6">
        <v>43938</v>
      </c>
      <c r="B1118" t="s">
        <v>14</v>
      </c>
      <c r="C1118">
        <v>15</v>
      </c>
      <c r="D1118" t="s">
        <v>18</v>
      </c>
      <c r="E1118" s="1">
        <v>4083956555</v>
      </c>
      <c r="F1118" s="1">
        <v>1425084984</v>
      </c>
      <c r="G1118">
        <v>4</v>
      </c>
      <c r="H1118">
        <v>0</v>
      </c>
      <c r="I1118">
        <v>4</v>
      </c>
      <c r="J1118">
        <v>-95</v>
      </c>
      <c r="K1118">
        <v>-91</v>
      </c>
      <c r="L1118">
        <v>-91</v>
      </c>
      <c r="M1118">
        <v>-91</v>
      </c>
      <c r="N1118">
        <v>148</v>
      </c>
      <c r="O1118">
        <v>7</v>
      </c>
      <c r="P1118">
        <v>64</v>
      </c>
      <c r="Q1118">
        <v>2401</v>
      </c>
    </row>
    <row r="1119" spans="1:17" x14ac:dyDescent="0.2">
      <c r="A1119" s="6">
        <v>43938</v>
      </c>
      <c r="B1119" t="s">
        <v>14</v>
      </c>
      <c r="C1119">
        <v>8</v>
      </c>
      <c r="D1119" t="s">
        <v>46</v>
      </c>
      <c r="E1119" s="1">
        <v>4449436681</v>
      </c>
      <c r="F1119" s="1">
        <v>113417208</v>
      </c>
      <c r="G1119">
        <v>-30</v>
      </c>
      <c r="H1119">
        <v>-7</v>
      </c>
      <c r="I1119">
        <v>-37</v>
      </c>
      <c r="J1119">
        <v>-41</v>
      </c>
      <c r="K1119">
        <v>-78</v>
      </c>
      <c r="L1119">
        <v>-78</v>
      </c>
      <c r="M1119">
        <v>-78</v>
      </c>
      <c r="N1119">
        <v>366</v>
      </c>
      <c r="O1119">
        <v>60</v>
      </c>
      <c r="P1119">
        <v>348</v>
      </c>
      <c r="Q1119">
        <v>4721</v>
      </c>
    </row>
    <row r="1120" spans="1:17" x14ac:dyDescent="0.2">
      <c r="A1120" s="6">
        <v>43938</v>
      </c>
      <c r="B1120" t="s">
        <v>14</v>
      </c>
      <c r="C1120">
        <v>6</v>
      </c>
      <c r="D1120" t="s">
        <v>19</v>
      </c>
      <c r="E1120" s="1">
        <v>456494354</v>
      </c>
      <c r="F1120" s="1">
        <v>1376813649</v>
      </c>
      <c r="G1120">
        <v>-11</v>
      </c>
      <c r="H1120">
        <v>-3</v>
      </c>
      <c r="I1120">
        <v>-14</v>
      </c>
      <c r="J1120">
        <v>112</v>
      </c>
      <c r="K1120">
        <v>98</v>
      </c>
      <c r="L1120">
        <v>98</v>
      </c>
      <c r="M1120">
        <v>98</v>
      </c>
      <c r="N1120">
        <v>-42</v>
      </c>
      <c r="O1120">
        <v>3</v>
      </c>
      <c r="P1120">
        <v>59</v>
      </c>
      <c r="Q1120">
        <v>4264</v>
      </c>
    </row>
    <row r="1121" spans="1:17" x14ac:dyDescent="0.2">
      <c r="A1121" s="6">
        <v>43938</v>
      </c>
      <c r="B1121" t="s">
        <v>14</v>
      </c>
      <c r="C1121">
        <v>12</v>
      </c>
      <c r="D1121" t="s">
        <v>20</v>
      </c>
      <c r="E1121" s="1">
        <v>4189277044</v>
      </c>
      <c r="F1121" s="1">
        <v>1248366722</v>
      </c>
      <c r="G1121">
        <v>-15</v>
      </c>
      <c r="H1121">
        <v>-10</v>
      </c>
      <c r="I1121">
        <v>-25</v>
      </c>
      <c r="J1121">
        <v>95</v>
      </c>
      <c r="K1121">
        <v>70</v>
      </c>
      <c r="L1121">
        <v>70</v>
      </c>
      <c r="M1121">
        <v>70</v>
      </c>
      <c r="N1121">
        <v>58</v>
      </c>
      <c r="O1121">
        <v>16</v>
      </c>
      <c r="P1121">
        <v>144</v>
      </c>
      <c r="Q1121">
        <v>2762</v>
      </c>
    </row>
    <row r="1122" spans="1:17" x14ac:dyDescent="0.2">
      <c r="A1122" s="6">
        <v>43938</v>
      </c>
      <c r="B1122" t="s">
        <v>14</v>
      </c>
      <c r="C1122">
        <v>7</v>
      </c>
      <c r="D1122" t="s">
        <v>21</v>
      </c>
      <c r="E1122" s="1">
        <v>4441149315</v>
      </c>
      <c r="F1122" s="1">
        <v>89326992</v>
      </c>
      <c r="G1122">
        <v>-60</v>
      </c>
      <c r="H1122">
        <v>2</v>
      </c>
      <c r="I1122">
        <v>-58</v>
      </c>
      <c r="J1122">
        <v>80</v>
      </c>
      <c r="K1122">
        <v>22</v>
      </c>
      <c r="L1122">
        <v>22</v>
      </c>
      <c r="M1122">
        <v>22</v>
      </c>
      <c r="N1122">
        <v>89</v>
      </c>
      <c r="O1122">
        <v>38</v>
      </c>
      <c r="P1122">
        <v>149</v>
      </c>
      <c r="Q1122">
        <v>1236</v>
      </c>
    </row>
    <row r="1123" spans="1:17" x14ac:dyDescent="0.2">
      <c r="A1123" s="6">
        <v>43938</v>
      </c>
      <c r="B1123" t="s">
        <v>14</v>
      </c>
      <c r="C1123">
        <v>3</v>
      </c>
      <c r="D1123" t="s">
        <v>22</v>
      </c>
      <c r="E1123" s="1">
        <v>4546679409</v>
      </c>
      <c r="F1123" s="1">
        <v>9190347404</v>
      </c>
      <c r="G1123">
        <v>-729</v>
      </c>
      <c r="H1123">
        <v>-61</v>
      </c>
      <c r="I1123">
        <v>-790</v>
      </c>
      <c r="J1123">
        <v>1134</v>
      </c>
      <c r="K1123">
        <v>344</v>
      </c>
      <c r="L1123">
        <v>344</v>
      </c>
      <c r="M1123">
        <v>344</v>
      </c>
      <c r="N1123">
        <v>454</v>
      </c>
      <c r="O1123">
        <v>243</v>
      </c>
      <c r="P1123">
        <v>1041</v>
      </c>
      <c r="Q1123">
        <v>10839</v>
      </c>
    </row>
    <row r="1124" spans="1:17" x14ac:dyDescent="0.2">
      <c r="A1124" s="6">
        <v>43938</v>
      </c>
      <c r="B1124" t="s">
        <v>14</v>
      </c>
      <c r="C1124">
        <v>11</v>
      </c>
      <c r="D1124" t="s">
        <v>23</v>
      </c>
      <c r="E1124" s="1">
        <v>4361675973</v>
      </c>
      <c r="F1124" s="1">
        <v>135188753</v>
      </c>
      <c r="G1124">
        <v>-11</v>
      </c>
      <c r="H1124">
        <v>-8</v>
      </c>
      <c r="I1124">
        <v>-19</v>
      </c>
      <c r="J1124">
        <v>52</v>
      </c>
      <c r="K1124">
        <v>33</v>
      </c>
      <c r="L1124">
        <v>33</v>
      </c>
      <c r="M1124">
        <v>33</v>
      </c>
      <c r="N1124">
        <v>32</v>
      </c>
      <c r="O1124">
        <v>21</v>
      </c>
      <c r="P1124">
        <v>86</v>
      </c>
      <c r="Q1124">
        <v>4219</v>
      </c>
    </row>
    <row r="1125" spans="1:17" x14ac:dyDescent="0.2">
      <c r="A1125" s="6">
        <v>43938</v>
      </c>
      <c r="B1125" t="s">
        <v>14</v>
      </c>
      <c r="C1125">
        <v>14</v>
      </c>
      <c r="D1125" t="s">
        <v>24</v>
      </c>
      <c r="E1125" s="1">
        <v>4155774754</v>
      </c>
      <c r="F1125" s="1">
        <v>1465916051</v>
      </c>
      <c r="G1125">
        <v>1</v>
      </c>
      <c r="H1125">
        <v>0</v>
      </c>
      <c r="I1125">
        <v>1</v>
      </c>
      <c r="J1125">
        <v>4</v>
      </c>
      <c r="K1125">
        <v>5</v>
      </c>
      <c r="L1125">
        <v>5</v>
      </c>
      <c r="M1125">
        <v>5</v>
      </c>
      <c r="N1125">
        <v>1</v>
      </c>
      <c r="O1125">
        <v>0</v>
      </c>
      <c r="P1125">
        <v>6</v>
      </c>
      <c r="Q1125">
        <v>115</v>
      </c>
    </row>
    <row r="1126" spans="1:17" x14ac:dyDescent="0.2">
      <c r="A1126" s="6">
        <v>43938</v>
      </c>
      <c r="B1126" t="s">
        <v>14</v>
      </c>
      <c r="C1126">
        <v>4</v>
      </c>
      <c r="D1126" t="s">
        <v>25</v>
      </c>
      <c r="E1126" s="1">
        <v>4649933453</v>
      </c>
      <c r="F1126" s="1">
        <v>1135662422</v>
      </c>
      <c r="G1126">
        <v>1</v>
      </c>
      <c r="H1126">
        <v>-2</v>
      </c>
      <c r="I1126">
        <v>-1</v>
      </c>
      <c r="J1126">
        <v>-10</v>
      </c>
      <c r="K1126">
        <v>-11</v>
      </c>
      <c r="L1126">
        <v>-11</v>
      </c>
      <c r="M1126">
        <v>-11</v>
      </c>
      <c r="N1126">
        <v>31</v>
      </c>
      <c r="O1126">
        <v>9</v>
      </c>
      <c r="P1126">
        <v>29</v>
      </c>
      <c r="Q1126">
        <v>1282</v>
      </c>
    </row>
    <row r="1127" spans="1:17" x14ac:dyDescent="0.2">
      <c r="A1127" s="6">
        <v>43938</v>
      </c>
      <c r="B1127" t="s">
        <v>14</v>
      </c>
      <c r="C1127">
        <v>4</v>
      </c>
      <c r="D1127" t="s">
        <v>26</v>
      </c>
      <c r="E1127" s="1">
        <v>4606893511</v>
      </c>
      <c r="F1127" s="1">
        <v>1112123097</v>
      </c>
      <c r="G1127">
        <v>-10</v>
      </c>
      <c r="H1127">
        <v>1</v>
      </c>
      <c r="I1127">
        <v>-9</v>
      </c>
      <c r="J1127">
        <v>-88</v>
      </c>
      <c r="K1127">
        <v>-97</v>
      </c>
      <c r="L1127">
        <v>-97</v>
      </c>
      <c r="M1127">
        <v>-97</v>
      </c>
      <c r="N1127">
        <v>159</v>
      </c>
      <c r="O1127">
        <v>20</v>
      </c>
      <c r="P1127">
        <v>82</v>
      </c>
      <c r="Q1127">
        <v>1148</v>
      </c>
    </row>
    <row r="1128" spans="1:17" x14ac:dyDescent="0.2">
      <c r="A1128" s="6">
        <v>43938</v>
      </c>
      <c r="B1128" t="s">
        <v>14</v>
      </c>
      <c r="C1128">
        <v>1</v>
      </c>
      <c r="D1128" t="s">
        <v>27</v>
      </c>
      <c r="E1128" s="1">
        <v>450732745</v>
      </c>
      <c r="F1128" s="1">
        <v>7680687483</v>
      </c>
      <c r="G1128">
        <v>-152</v>
      </c>
      <c r="H1128">
        <v>-13</v>
      </c>
      <c r="I1128">
        <v>-165</v>
      </c>
      <c r="J1128">
        <v>380</v>
      </c>
      <c r="K1128">
        <v>215</v>
      </c>
      <c r="L1128">
        <v>215</v>
      </c>
      <c r="M1128">
        <v>215</v>
      </c>
      <c r="N1128">
        <v>403</v>
      </c>
      <c r="O1128">
        <v>77</v>
      </c>
      <c r="P1128">
        <v>695</v>
      </c>
      <c r="Q1128">
        <v>6006</v>
      </c>
    </row>
    <row r="1129" spans="1:17" x14ac:dyDescent="0.2">
      <c r="A1129" s="6">
        <v>43938</v>
      </c>
      <c r="B1129" t="s">
        <v>14</v>
      </c>
      <c r="C1129">
        <v>16</v>
      </c>
      <c r="D1129" t="s">
        <v>28</v>
      </c>
      <c r="E1129" s="1">
        <v>4112559576</v>
      </c>
      <c r="F1129" s="1">
        <v>1686736689</v>
      </c>
      <c r="G1129">
        <v>-13</v>
      </c>
      <c r="H1129">
        <v>4</v>
      </c>
      <c r="I1129">
        <v>-9</v>
      </c>
      <c r="J1129">
        <v>40</v>
      </c>
      <c r="K1129">
        <v>31</v>
      </c>
      <c r="L1129">
        <v>31</v>
      </c>
      <c r="M1129">
        <v>31</v>
      </c>
      <c r="N1129">
        <v>30</v>
      </c>
      <c r="O1129">
        <v>8</v>
      </c>
      <c r="P1129">
        <v>69</v>
      </c>
      <c r="Q1129">
        <v>2120</v>
      </c>
    </row>
    <row r="1130" spans="1:17" x14ac:dyDescent="0.2">
      <c r="A1130" s="6">
        <v>43938</v>
      </c>
      <c r="B1130" t="s">
        <v>14</v>
      </c>
      <c r="C1130">
        <v>20</v>
      </c>
      <c r="D1130" t="s">
        <v>29</v>
      </c>
      <c r="E1130" s="1">
        <v>3921531192</v>
      </c>
      <c r="F1130" s="1">
        <v>9110616306</v>
      </c>
      <c r="G1130">
        <v>4</v>
      </c>
      <c r="H1130">
        <v>-1</v>
      </c>
      <c r="I1130">
        <v>3</v>
      </c>
      <c r="J1130">
        <v>4</v>
      </c>
      <c r="K1130">
        <v>7</v>
      </c>
      <c r="L1130">
        <v>7</v>
      </c>
      <c r="M1130">
        <v>7</v>
      </c>
      <c r="N1130">
        <v>6</v>
      </c>
      <c r="O1130">
        <v>1</v>
      </c>
      <c r="P1130">
        <v>14</v>
      </c>
      <c r="Q1130">
        <v>508</v>
      </c>
    </row>
    <row r="1131" spans="1:17" x14ac:dyDescent="0.2">
      <c r="A1131" s="6">
        <v>43938</v>
      </c>
      <c r="B1131" t="s">
        <v>14</v>
      </c>
      <c r="C1131">
        <v>19</v>
      </c>
      <c r="D1131" t="s">
        <v>30</v>
      </c>
      <c r="E1131" s="1">
        <v>3811569725</v>
      </c>
      <c r="F1131" s="1">
        <v>133623567</v>
      </c>
      <c r="G1131">
        <v>-4</v>
      </c>
      <c r="H1131">
        <v>-2</v>
      </c>
      <c r="I1131">
        <v>-6</v>
      </c>
      <c r="J1131">
        <v>37</v>
      </c>
      <c r="K1131">
        <v>31</v>
      </c>
      <c r="L1131">
        <v>31</v>
      </c>
      <c r="M1131">
        <v>31</v>
      </c>
      <c r="N1131">
        <v>12</v>
      </c>
      <c r="O1131">
        <v>3</v>
      </c>
      <c r="P1131">
        <v>46</v>
      </c>
      <c r="Q1131">
        <v>2767</v>
      </c>
    </row>
    <row r="1132" spans="1:17" x14ac:dyDescent="0.2">
      <c r="A1132" s="6">
        <v>43938</v>
      </c>
      <c r="B1132" t="s">
        <v>14</v>
      </c>
      <c r="C1132">
        <v>9</v>
      </c>
      <c r="D1132" t="s">
        <v>31</v>
      </c>
      <c r="E1132" s="1">
        <v>4376923077</v>
      </c>
      <c r="F1132" s="1">
        <v>1125588885</v>
      </c>
      <c r="G1132">
        <v>-42</v>
      </c>
      <c r="H1132">
        <v>-6</v>
      </c>
      <c r="I1132">
        <v>-48</v>
      </c>
      <c r="J1132">
        <v>18</v>
      </c>
      <c r="K1132">
        <v>-30</v>
      </c>
      <c r="L1132">
        <v>-30</v>
      </c>
      <c r="M1132">
        <v>-30</v>
      </c>
      <c r="N1132">
        <v>180</v>
      </c>
      <c r="O1132">
        <v>17</v>
      </c>
      <c r="P1132">
        <v>167</v>
      </c>
      <c r="Q1132">
        <v>4580</v>
      </c>
    </row>
    <row r="1133" spans="1:17" x14ac:dyDescent="0.2">
      <c r="A1133" s="6">
        <v>43938</v>
      </c>
      <c r="B1133" t="s">
        <v>14</v>
      </c>
      <c r="C1133">
        <v>10</v>
      </c>
      <c r="D1133" t="s">
        <v>32</v>
      </c>
      <c r="E1133" s="1">
        <v>4310675841</v>
      </c>
      <c r="F1133" s="1">
        <v>1238824698</v>
      </c>
      <c r="G1133">
        <v>-5</v>
      </c>
      <c r="H1133">
        <v>-2</v>
      </c>
      <c r="I1133">
        <v>-7</v>
      </c>
      <c r="J1133">
        <v>-35</v>
      </c>
      <c r="K1133">
        <v>-42</v>
      </c>
      <c r="L1133">
        <v>-42</v>
      </c>
      <c r="M1133">
        <v>-42</v>
      </c>
      <c r="N1133">
        <v>48</v>
      </c>
      <c r="O1133">
        <v>2</v>
      </c>
      <c r="P1133">
        <v>8</v>
      </c>
      <c r="Q1133">
        <v>1331</v>
      </c>
    </row>
    <row r="1134" spans="1:17" x14ac:dyDescent="0.2">
      <c r="A1134" s="6">
        <v>43938</v>
      </c>
      <c r="B1134" t="s">
        <v>14</v>
      </c>
      <c r="C1134">
        <v>2</v>
      </c>
      <c r="D1134" t="s">
        <v>33</v>
      </c>
      <c r="E1134" s="1">
        <v>4573750286</v>
      </c>
      <c r="F1134" s="1">
        <v>7320149366</v>
      </c>
      <c r="G1134">
        <v>3</v>
      </c>
      <c r="H1134">
        <v>-3</v>
      </c>
      <c r="I1134">
        <v>0</v>
      </c>
      <c r="J1134">
        <v>-27</v>
      </c>
      <c r="K1134">
        <v>-27</v>
      </c>
      <c r="L1134">
        <v>-27</v>
      </c>
      <c r="M1134">
        <v>-27</v>
      </c>
      <c r="N1134">
        <v>48</v>
      </c>
      <c r="O1134">
        <v>1</v>
      </c>
      <c r="P1134">
        <v>22</v>
      </c>
      <c r="Q1134">
        <v>207</v>
      </c>
    </row>
    <row r="1135" spans="1:17" x14ac:dyDescent="0.2">
      <c r="A1135" s="6">
        <v>43938</v>
      </c>
      <c r="B1135" t="s">
        <v>14</v>
      </c>
      <c r="C1135">
        <v>5</v>
      </c>
      <c r="D1135" t="s">
        <v>34</v>
      </c>
      <c r="E1135" s="1">
        <v>4543490485</v>
      </c>
      <c r="F1135" s="1">
        <v>1233845213</v>
      </c>
      <c r="G1135">
        <v>-29</v>
      </c>
      <c r="H1135">
        <v>-12</v>
      </c>
      <c r="I1135">
        <v>-41</v>
      </c>
      <c r="J1135">
        <v>-141</v>
      </c>
      <c r="K1135">
        <v>-182</v>
      </c>
      <c r="L1135">
        <v>-182</v>
      </c>
      <c r="M1135">
        <v>-182</v>
      </c>
      <c r="N1135">
        <v>521</v>
      </c>
      <c r="O1135">
        <v>45</v>
      </c>
      <c r="P1135">
        <v>384</v>
      </c>
      <c r="Q1135">
        <v>12173</v>
      </c>
    </row>
  </sheetData>
  <autoFilter ref="A1:S1093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9"/>
  <sheetViews>
    <sheetView tabSelected="1" topLeftCell="A24" zoomScale="91" zoomScaleNormal="91" workbookViewId="0">
      <selection activeCell="B30" sqref="B30:B58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52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7">
        <v>43929</v>
      </c>
      <c r="B49" s="4">
        <v>542</v>
      </c>
      <c r="C49" s="4">
        <v>2099</v>
      </c>
      <c r="D49" s="4">
        <v>-233</v>
      </c>
      <c r="E49" s="4">
        <v>-99</v>
      </c>
      <c r="F49" s="4">
        <v>1527</v>
      </c>
      <c r="G49">
        <f t="shared" si="0"/>
        <v>3836</v>
      </c>
    </row>
    <row r="50" spans="1:7" x14ac:dyDescent="0.2">
      <c r="A50" s="7">
        <v>43930</v>
      </c>
      <c r="B50" s="4">
        <v>610</v>
      </c>
      <c r="C50" s="4">
        <v>1979</v>
      </c>
      <c r="D50" s="4">
        <v>-86</v>
      </c>
      <c r="E50" s="4">
        <v>-88</v>
      </c>
      <c r="F50" s="4">
        <v>1789</v>
      </c>
      <c r="G50">
        <f t="shared" si="0"/>
        <v>4204</v>
      </c>
    </row>
    <row r="51" spans="1:7" x14ac:dyDescent="0.2">
      <c r="A51" s="7">
        <v>43931</v>
      </c>
      <c r="B51" s="4">
        <v>570</v>
      </c>
      <c r="C51" s="4">
        <v>1985</v>
      </c>
      <c r="D51" s="4">
        <v>-157</v>
      </c>
      <c r="E51" s="4">
        <v>-108</v>
      </c>
      <c r="F51" s="4">
        <v>1661</v>
      </c>
      <c r="G51">
        <f t="shared" si="0"/>
        <v>3951</v>
      </c>
    </row>
    <row r="52" spans="1:7" x14ac:dyDescent="0.2">
      <c r="A52" s="7">
        <v>43932</v>
      </c>
      <c r="B52" s="4">
        <v>619</v>
      </c>
      <c r="C52" s="4">
        <v>2079</v>
      </c>
      <c r="D52" s="4">
        <v>-98</v>
      </c>
      <c r="E52" s="4">
        <v>-116</v>
      </c>
      <c r="F52" s="4">
        <v>2210</v>
      </c>
      <c r="G52">
        <f t="shared" si="0"/>
        <v>4694</v>
      </c>
    </row>
    <row r="53" spans="1:7" x14ac:dyDescent="0.2">
      <c r="A53" s="7">
        <v>43933</v>
      </c>
      <c r="B53" s="4">
        <v>431</v>
      </c>
      <c r="C53" s="4">
        <v>1677</v>
      </c>
      <c r="D53" s="4">
        <v>-297</v>
      </c>
      <c r="E53" s="4">
        <v>-38</v>
      </c>
      <c r="F53" s="4">
        <v>2319</v>
      </c>
      <c r="G53">
        <f t="shared" ref="G53:G58" si="1">SUM(B53:F53)</f>
        <v>4092</v>
      </c>
    </row>
    <row r="54" spans="1:7" x14ac:dyDescent="0.2">
      <c r="A54" s="7">
        <v>43934</v>
      </c>
      <c r="B54" s="4">
        <v>566</v>
      </c>
      <c r="C54" s="4">
        <v>1224</v>
      </c>
      <c r="D54" s="4">
        <v>176</v>
      </c>
      <c r="E54" s="4">
        <v>-83</v>
      </c>
      <c r="F54" s="4">
        <v>1270</v>
      </c>
      <c r="G54">
        <f t="shared" si="1"/>
        <v>3153</v>
      </c>
    </row>
    <row r="55" spans="1:7" x14ac:dyDescent="0.2">
      <c r="A55" s="7">
        <v>43935</v>
      </c>
      <c r="B55" s="4">
        <v>602</v>
      </c>
      <c r="C55" s="4">
        <v>1695</v>
      </c>
      <c r="D55" s="4">
        <v>-12</v>
      </c>
      <c r="E55" s="4">
        <v>-74</v>
      </c>
      <c r="F55" s="4">
        <v>761</v>
      </c>
      <c r="G55">
        <f t="shared" si="1"/>
        <v>2972</v>
      </c>
    </row>
    <row r="56" spans="1:7" x14ac:dyDescent="0.2">
      <c r="A56" s="7">
        <v>43936</v>
      </c>
      <c r="B56" s="4">
        <v>578</v>
      </c>
      <c r="C56" s="4">
        <v>962</v>
      </c>
      <c r="D56" s="4">
        <v>-368</v>
      </c>
      <c r="E56" s="4">
        <v>-107</v>
      </c>
      <c r="F56" s="4">
        <v>1602</v>
      </c>
      <c r="G56">
        <f t="shared" si="1"/>
        <v>2667</v>
      </c>
    </row>
    <row r="57" spans="1:7" x14ac:dyDescent="0.2">
      <c r="A57" s="7">
        <v>43937</v>
      </c>
      <c r="B57" s="4">
        <v>525</v>
      </c>
      <c r="C57" s="4">
        <v>2072</v>
      </c>
      <c r="D57" s="4">
        <v>-750</v>
      </c>
      <c r="E57" s="4">
        <v>-143</v>
      </c>
      <c r="F57" s="4">
        <v>2082</v>
      </c>
      <c r="G57">
        <f t="shared" si="1"/>
        <v>3786</v>
      </c>
    </row>
    <row r="58" spans="1:7" x14ac:dyDescent="0.2">
      <c r="A58" s="7">
        <v>43938</v>
      </c>
      <c r="B58" s="4">
        <v>575</v>
      </c>
      <c r="C58" s="4">
        <v>2563</v>
      </c>
      <c r="D58" s="4">
        <v>-1107</v>
      </c>
      <c r="E58" s="4">
        <v>-124</v>
      </c>
      <c r="F58" s="4">
        <v>1586</v>
      </c>
      <c r="G58">
        <f t="shared" si="1"/>
        <v>3493</v>
      </c>
    </row>
    <row r="59" spans="1:7" ht="29" x14ac:dyDescent="0.35">
      <c r="A59" s="3" t="s">
        <v>36</v>
      </c>
      <c r="B59" s="4">
        <v>22745</v>
      </c>
      <c r="C59" s="4">
        <v>42727</v>
      </c>
      <c r="D59" s="4">
        <v>25786</v>
      </c>
      <c r="E59" s="4">
        <v>2812</v>
      </c>
      <c r="F59" s="4">
        <v>78364</v>
      </c>
      <c r="G59" s="9">
        <f>SUM(B59:F59)</f>
        <v>172434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57"/>
  <sheetViews>
    <sheetView topLeftCell="A6" workbookViewId="0">
      <selection activeCell="I50" sqref="I50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  <row r="48" spans="1:2" x14ac:dyDescent="0.2">
      <c r="A48" s="6">
        <f>All!A49</f>
        <v>43929</v>
      </c>
      <c r="B48">
        <f>All!G49</f>
        <v>3836</v>
      </c>
    </row>
    <row r="49" spans="1:2" x14ac:dyDescent="0.2">
      <c r="A49" s="6">
        <f>All!A50</f>
        <v>43930</v>
      </c>
      <c r="B49">
        <f>All!G50</f>
        <v>4204</v>
      </c>
    </row>
    <row r="50" spans="1:2" x14ac:dyDescent="0.2">
      <c r="A50" s="6">
        <f>All!A51</f>
        <v>43931</v>
      </c>
      <c r="B50">
        <f>All!G51</f>
        <v>3951</v>
      </c>
    </row>
    <row r="51" spans="1:2" x14ac:dyDescent="0.2">
      <c r="A51" s="6">
        <f>All!A52</f>
        <v>43932</v>
      </c>
      <c r="B51">
        <f>All!G52</f>
        <v>4694</v>
      </c>
    </row>
    <row r="52" spans="1:2" x14ac:dyDescent="0.2">
      <c r="A52" s="6">
        <f>All!A53</f>
        <v>43933</v>
      </c>
      <c r="B52">
        <f>All!G53</f>
        <v>4092</v>
      </c>
    </row>
    <row r="53" spans="1:2" x14ac:dyDescent="0.2">
      <c r="A53" s="6">
        <f>All!A54</f>
        <v>43934</v>
      </c>
      <c r="B53">
        <f>All!G54</f>
        <v>3153</v>
      </c>
    </row>
    <row r="54" spans="1:2" x14ac:dyDescent="0.2">
      <c r="A54" s="6">
        <f>All!A55</f>
        <v>43935</v>
      </c>
      <c r="B54">
        <f>All!G55</f>
        <v>2972</v>
      </c>
    </row>
    <row r="55" spans="1:2" x14ac:dyDescent="0.2">
      <c r="A55" s="6">
        <f>All!A56</f>
        <v>43936</v>
      </c>
      <c r="B55">
        <f>All!G56</f>
        <v>2667</v>
      </c>
    </row>
    <row r="56" spans="1:2" x14ac:dyDescent="0.2">
      <c r="A56" s="6">
        <f>All!A57</f>
        <v>43937</v>
      </c>
      <c r="B56">
        <f>All!G57</f>
        <v>3786</v>
      </c>
    </row>
    <row r="57" spans="1:2" x14ac:dyDescent="0.2">
      <c r="A57" s="6">
        <f>All!A58</f>
        <v>43938</v>
      </c>
      <c r="B57">
        <f>All!G58</f>
        <v>3493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58"/>
  <sheetViews>
    <sheetView topLeftCell="A4" workbookViewId="0">
      <selection activeCell="S26" sqref="S26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7">
        <v>43928</v>
      </c>
      <c r="C47" s="4">
        <v>33713</v>
      </c>
    </row>
    <row r="48" spans="2:3" x14ac:dyDescent="0.2">
      <c r="B48" s="7">
        <v>43929</v>
      </c>
      <c r="C48" s="4">
        <v>51680</v>
      </c>
    </row>
    <row r="49" spans="2:3" x14ac:dyDescent="0.2">
      <c r="B49" s="7">
        <v>43930</v>
      </c>
      <c r="C49" s="4">
        <v>46244</v>
      </c>
    </row>
    <row r="50" spans="2:3" x14ac:dyDescent="0.2">
      <c r="B50" s="7">
        <v>43931</v>
      </c>
      <c r="C50" s="4">
        <v>53495</v>
      </c>
    </row>
    <row r="51" spans="2:3" x14ac:dyDescent="0.2">
      <c r="B51" s="7">
        <v>43932</v>
      </c>
      <c r="C51" s="4">
        <v>56609</v>
      </c>
    </row>
    <row r="52" spans="2:3" x14ac:dyDescent="0.2">
      <c r="B52" s="7">
        <v>43933</v>
      </c>
      <c r="C52" s="4">
        <v>46720</v>
      </c>
    </row>
    <row r="53" spans="2:3" x14ac:dyDescent="0.2">
      <c r="B53" s="7">
        <v>43934</v>
      </c>
      <c r="C53" s="4">
        <v>36717</v>
      </c>
    </row>
    <row r="54" spans="2:3" x14ac:dyDescent="0.2">
      <c r="B54" s="7">
        <v>43935</v>
      </c>
      <c r="C54" s="4">
        <v>26779</v>
      </c>
    </row>
    <row r="55" spans="2:3" x14ac:dyDescent="0.2">
      <c r="B55" s="7">
        <v>43936</v>
      </c>
      <c r="C55" s="4">
        <v>43715</v>
      </c>
    </row>
    <row r="56" spans="2:3" x14ac:dyDescent="0.2">
      <c r="B56" s="7">
        <v>43937</v>
      </c>
      <c r="C56" s="4">
        <v>60999</v>
      </c>
    </row>
    <row r="57" spans="2:3" x14ac:dyDescent="0.2">
      <c r="B57" s="7">
        <v>43938</v>
      </c>
      <c r="C57" s="4">
        <v>65705</v>
      </c>
    </row>
    <row r="58" spans="2:3" x14ac:dyDescent="0.2">
      <c r="B58" s="3" t="s">
        <v>36</v>
      </c>
      <c r="C58" s="4">
        <v>1244108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61"/>
  <sheetViews>
    <sheetView topLeftCell="A5" workbookViewId="0">
      <selection activeCell="A12" sqref="A12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>
        <v>43930</v>
      </c>
      <c r="B52" s="4">
        <v>1979</v>
      </c>
    </row>
    <row r="53" spans="1:2" x14ac:dyDescent="0.2">
      <c r="A53" s="5">
        <v>43931</v>
      </c>
      <c r="B53" s="4">
        <v>1985</v>
      </c>
    </row>
    <row r="54" spans="1:2" x14ac:dyDescent="0.2">
      <c r="A54" s="5">
        <v>43932</v>
      </c>
      <c r="B54" s="4">
        <v>2079</v>
      </c>
    </row>
    <row r="55" spans="1:2" x14ac:dyDescent="0.2">
      <c r="A55" s="5">
        <v>43933</v>
      </c>
      <c r="B55" s="4">
        <v>1677</v>
      </c>
    </row>
    <row r="56" spans="1:2" x14ac:dyDescent="0.2">
      <c r="A56" s="5">
        <v>43934</v>
      </c>
      <c r="B56" s="4">
        <v>1224</v>
      </c>
    </row>
    <row r="57" spans="1:2" x14ac:dyDescent="0.2">
      <c r="A57" s="5">
        <v>43935</v>
      </c>
      <c r="B57" s="4">
        <v>1695</v>
      </c>
    </row>
    <row r="58" spans="1:2" x14ac:dyDescent="0.2">
      <c r="A58" s="5">
        <v>43936</v>
      </c>
      <c r="B58" s="4">
        <v>962</v>
      </c>
    </row>
    <row r="59" spans="1:2" x14ac:dyDescent="0.2">
      <c r="A59" s="5">
        <v>43937</v>
      </c>
      <c r="B59" s="4">
        <v>2072</v>
      </c>
    </row>
    <row r="60" spans="1:2" x14ac:dyDescent="0.2">
      <c r="A60" s="5">
        <v>43938</v>
      </c>
      <c r="B60" s="4">
        <v>2563</v>
      </c>
    </row>
    <row r="61" spans="1:2" x14ac:dyDescent="0.2">
      <c r="A61" s="5" t="s">
        <v>36</v>
      </c>
      <c r="B61" s="4">
        <v>42727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58"/>
  <sheetViews>
    <sheetView workbookViewId="0">
      <selection activeCell="A7" sqref="A4:A57"/>
      <pivotSelection pane="bottomRight" showHeader="1" activeRow="6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>
        <v>43930</v>
      </c>
      <c r="B49" s="4">
        <v>610</v>
      </c>
    </row>
    <row r="50" spans="1:2" x14ac:dyDescent="0.2">
      <c r="A50" s="5">
        <v>43931</v>
      </c>
      <c r="B50" s="4">
        <v>570</v>
      </c>
    </row>
    <row r="51" spans="1:2" x14ac:dyDescent="0.2">
      <c r="A51" s="5">
        <v>43932</v>
      </c>
      <c r="B51" s="4">
        <v>619</v>
      </c>
    </row>
    <row r="52" spans="1:2" x14ac:dyDescent="0.2">
      <c r="A52" s="5">
        <v>43933</v>
      </c>
      <c r="B52" s="4">
        <v>431</v>
      </c>
    </row>
    <row r="53" spans="1:2" x14ac:dyDescent="0.2">
      <c r="A53" s="5">
        <v>43934</v>
      </c>
      <c r="B53" s="4">
        <v>566</v>
      </c>
    </row>
    <row r="54" spans="1:2" x14ac:dyDescent="0.2">
      <c r="A54" s="5">
        <v>43935</v>
      </c>
      <c r="B54" s="4">
        <v>602</v>
      </c>
    </row>
    <row r="55" spans="1:2" x14ac:dyDescent="0.2">
      <c r="A55" s="5">
        <v>43936</v>
      </c>
      <c r="B55" s="4">
        <v>578</v>
      </c>
    </row>
    <row r="56" spans="1:2" x14ac:dyDescent="0.2">
      <c r="A56" s="5">
        <v>43937</v>
      </c>
      <c r="B56" s="4">
        <v>525</v>
      </c>
    </row>
    <row r="57" spans="1:2" x14ac:dyDescent="0.2">
      <c r="A57" s="5">
        <v>43938</v>
      </c>
      <c r="B57" s="4">
        <v>575</v>
      </c>
    </row>
    <row r="58" spans="1:2" x14ac:dyDescent="0.2">
      <c r="A58" s="5" t="s">
        <v>36</v>
      </c>
      <c r="B58" s="4">
        <v>22745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55C-8F8F-9940-830C-71D42897BD3C}">
  <dimension ref="B1:F55"/>
  <sheetViews>
    <sheetView topLeftCell="F1" workbookViewId="0">
      <selection activeCell="Y24" sqref="Y24"/>
    </sheetView>
  </sheetViews>
  <sheetFormatPr baseColWidth="10" defaultRowHeight="16" x14ac:dyDescent="0.2"/>
  <cols>
    <col min="3" max="3" width="19.5" style="8" bestFit="1" customWidth="1"/>
    <col min="4" max="4" width="15.1640625" style="8" bestFit="1" customWidth="1"/>
    <col min="5" max="5" width="20.1640625" style="8" bestFit="1" customWidth="1"/>
    <col min="6" max="6" width="15.1640625" style="8" bestFit="1" customWidth="1"/>
  </cols>
  <sheetData>
    <row r="1" spans="2:6" x14ac:dyDescent="0.2">
      <c r="B1" t="s">
        <v>44</v>
      </c>
      <c r="C1" s="8" t="s">
        <v>56</v>
      </c>
      <c r="D1" s="8" t="s">
        <v>54</v>
      </c>
      <c r="E1" s="8" t="s">
        <v>55</v>
      </c>
      <c r="F1" s="8" t="s">
        <v>57</v>
      </c>
    </row>
    <row r="2" spans="2:6" x14ac:dyDescent="0.2">
      <c r="B2" s="6">
        <f>All!A5</f>
        <v>43885</v>
      </c>
      <c r="C2" s="8">
        <f>All!D5</f>
        <v>101</v>
      </c>
      <c r="D2" s="8">
        <f>All!E5</f>
        <v>26</v>
      </c>
      <c r="E2" s="8">
        <f>All!F5</f>
        <v>94</v>
      </c>
      <c r="F2" s="8">
        <f>SUM(C2:E2)</f>
        <v>221</v>
      </c>
    </row>
    <row r="3" spans="2:6" x14ac:dyDescent="0.2">
      <c r="B3" s="6">
        <f>All!A6</f>
        <v>43886</v>
      </c>
      <c r="C3" s="8">
        <f>All!D6</f>
        <v>13</v>
      </c>
      <c r="D3" s="8">
        <f>All!E6</f>
        <v>9</v>
      </c>
      <c r="E3" s="8">
        <f>All!F6</f>
        <v>68</v>
      </c>
      <c r="F3" s="8">
        <f t="shared" ref="F3:F46" si="0">SUM(C3:E3)</f>
        <v>90</v>
      </c>
    </row>
    <row r="4" spans="2:6" x14ac:dyDescent="0.2">
      <c r="B4" s="6">
        <f>All!A7</f>
        <v>43887</v>
      </c>
      <c r="C4" s="8">
        <f>All!D7</f>
        <v>14</v>
      </c>
      <c r="D4" s="8">
        <f>All!E7</f>
        <v>1</v>
      </c>
      <c r="E4" s="8">
        <f>All!F7</f>
        <v>59</v>
      </c>
      <c r="F4" s="8">
        <f t="shared" si="0"/>
        <v>74</v>
      </c>
    </row>
    <row r="5" spans="2:6" x14ac:dyDescent="0.2">
      <c r="B5" s="6">
        <f>All!A8</f>
        <v>43888</v>
      </c>
      <c r="C5" s="8">
        <f>All!D8</f>
        <v>120</v>
      </c>
      <c r="D5" s="8">
        <f>All!E8</f>
        <v>20</v>
      </c>
      <c r="E5" s="8">
        <f>All!F8</f>
        <v>63</v>
      </c>
      <c r="F5" s="8">
        <f t="shared" si="0"/>
        <v>203</v>
      </c>
    </row>
    <row r="6" spans="2:6" x14ac:dyDescent="0.2">
      <c r="B6" s="6">
        <f>All!A9</f>
        <v>43889</v>
      </c>
      <c r="C6" s="8">
        <f>All!D9</f>
        <v>97</v>
      </c>
      <c r="D6" s="8">
        <f>All!E9</f>
        <v>8</v>
      </c>
      <c r="E6" s="8">
        <f>All!F9</f>
        <v>128</v>
      </c>
      <c r="F6" s="8">
        <f t="shared" si="0"/>
        <v>233</v>
      </c>
    </row>
    <row r="7" spans="2:6" x14ac:dyDescent="0.2">
      <c r="B7" s="6">
        <f>All!A10</f>
        <v>43890</v>
      </c>
      <c r="C7" s="8">
        <f>All!D10</f>
        <v>56</v>
      </c>
      <c r="D7" s="8">
        <f>All!E10</f>
        <v>41</v>
      </c>
      <c r="E7" s="8">
        <f>All!F10</f>
        <v>131</v>
      </c>
      <c r="F7" s="8">
        <f t="shared" si="0"/>
        <v>228</v>
      </c>
    </row>
    <row r="8" spans="2:6" x14ac:dyDescent="0.2">
      <c r="B8" s="6">
        <f>All!A11</f>
        <v>43891</v>
      </c>
      <c r="C8" s="8">
        <f>All!D11</f>
        <v>238</v>
      </c>
      <c r="D8" s="8">
        <f>All!E11</f>
        <v>35</v>
      </c>
      <c r="E8" s="8">
        <f>All!F11</f>
        <v>255</v>
      </c>
      <c r="F8" s="8">
        <f t="shared" si="0"/>
        <v>528</v>
      </c>
    </row>
    <row r="9" spans="2:6" x14ac:dyDescent="0.2">
      <c r="B9" s="6">
        <f>All!A12</f>
        <v>43892</v>
      </c>
      <c r="C9" s="8">
        <f>All!D12</f>
        <v>103</v>
      </c>
      <c r="D9" s="8">
        <f>All!E12</f>
        <v>26</v>
      </c>
      <c r="E9" s="8">
        <f>All!F12</f>
        <v>129</v>
      </c>
      <c r="F9" s="8">
        <f t="shared" si="0"/>
        <v>258</v>
      </c>
    </row>
    <row r="10" spans="2:6" x14ac:dyDescent="0.2">
      <c r="B10" s="6">
        <f>All!A13</f>
        <v>43893</v>
      </c>
      <c r="C10" s="8">
        <f>All!D13</f>
        <v>292</v>
      </c>
      <c r="D10" s="8">
        <f>All!E13</f>
        <v>63</v>
      </c>
      <c r="E10" s="8">
        <f>All!F13</f>
        <v>73</v>
      </c>
      <c r="F10" s="8">
        <f t="shared" si="0"/>
        <v>428</v>
      </c>
    </row>
    <row r="11" spans="2:6" x14ac:dyDescent="0.2">
      <c r="B11" s="6">
        <f>All!A14</f>
        <v>43894</v>
      </c>
      <c r="C11" s="8">
        <f>All!D14</f>
        <v>312</v>
      </c>
      <c r="D11" s="8">
        <f>All!E14</f>
        <v>66</v>
      </c>
      <c r="E11" s="8">
        <f>All!F14</f>
        <v>65</v>
      </c>
      <c r="F11" s="8">
        <f t="shared" si="0"/>
        <v>443</v>
      </c>
    </row>
    <row r="12" spans="2:6" x14ac:dyDescent="0.2">
      <c r="B12" s="6">
        <f>All!A15</f>
        <v>43895</v>
      </c>
      <c r="C12" s="8">
        <f>All!D15</f>
        <v>444</v>
      </c>
      <c r="D12" s="8">
        <f>All!E15</f>
        <v>56</v>
      </c>
      <c r="E12" s="8">
        <f>All!F15</f>
        <v>90</v>
      </c>
      <c r="F12" s="8">
        <f t="shared" si="0"/>
        <v>590</v>
      </c>
    </row>
    <row r="13" spans="2:6" x14ac:dyDescent="0.2">
      <c r="B13" s="6">
        <f>All!A16</f>
        <v>43896</v>
      </c>
      <c r="C13" s="8">
        <f>All!D16</f>
        <v>604</v>
      </c>
      <c r="D13" s="8">
        <f>All!E16</f>
        <v>111</v>
      </c>
      <c r="E13" s="8">
        <f>All!F16</f>
        <v>-95</v>
      </c>
      <c r="F13" s="8">
        <f t="shared" si="0"/>
        <v>620</v>
      </c>
    </row>
    <row r="14" spans="2:6" x14ac:dyDescent="0.2">
      <c r="B14" s="6">
        <f>All!A17</f>
        <v>43897</v>
      </c>
      <c r="C14" s="8">
        <f>All!D17</f>
        <v>257</v>
      </c>
      <c r="D14" s="8">
        <f>All!E17</f>
        <v>105</v>
      </c>
      <c r="E14" s="8">
        <f>All!F17</f>
        <v>783</v>
      </c>
      <c r="F14" s="8">
        <f t="shared" si="0"/>
        <v>1145</v>
      </c>
    </row>
    <row r="15" spans="2:6" x14ac:dyDescent="0.2">
      <c r="B15" s="6">
        <f>All!A18</f>
        <v>43898</v>
      </c>
      <c r="C15" s="8">
        <f>All!D18</f>
        <v>906</v>
      </c>
      <c r="D15" s="8">
        <f>All!E18</f>
        <v>83</v>
      </c>
      <c r="E15" s="8">
        <f>All!F18</f>
        <v>337</v>
      </c>
      <c r="F15" s="8">
        <f t="shared" si="0"/>
        <v>1326</v>
      </c>
    </row>
    <row r="16" spans="2:6" x14ac:dyDescent="0.2">
      <c r="B16" s="6">
        <f>All!A19</f>
        <v>43899</v>
      </c>
      <c r="C16" s="8">
        <f>All!D19</f>
        <v>759</v>
      </c>
      <c r="D16" s="8">
        <f>All!E19</f>
        <v>83</v>
      </c>
      <c r="E16" s="8">
        <f>All!F19</f>
        <v>756</v>
      </c>
      <c r="F16" s="8">
        <f t="shared" si="0"/>
        <v>1598</v>
      </c>
    </row>
    <row r="17" spans="2:6" x14ac:dyDescent="0.2">
      <c r="B17" s="6">
        <f>All!A20</f>
        <v>43900</v>
      </c>
      <c r="C17" s="8">
        <f>All!D20</f>
        <v>722</v>
      </c>
      <c r="D17" s="8">
        <f>All!E20</f>
        <v>144</v>
      </c>
      <c r="E17" s="8">
        <f>All!F20</f>
        <v>-337</v>
      </c>
      <c r="F17" s="8">
        <f t="shared" si="0"/>
        <v>529</v>
      </c>
    </row>
    <row r="18" spans="2:6" x14ac:dyDescent="0.2">
      <c r="B18" s="6">
        <f>All!A21</f>
        <v>43901</v>
      </c>
      <c r="C18" s="8">
        <f>All!D21</f>
        <v>800</v>
      </c>
      <c r="D18" s="8">
        <f>All!E21</f>
        <v>151</v>
      </c>
      <c r="E18" s="8">
        <f>All!F21</f>
        <v>1125</v>
      </c>
      <c r="F18" s="8">
        <f t="shared" si="0"/>
        <v>2076</v>
      </c>
    </row>
    <row r="19" spans="2:6" x14ac:dyDescent="0.2">
      <c r="B19" s="6">
        <f>All!A22</f>
        <v>43902</v>
      </c>
      <c r="C19" s="8">
        <f>All!D22</f>
        <v>812</v>
      </c>
      <c r="D19" s="8">
        <f>All!E22</f>
        <v>125</v>
      </c>
      <c r="E19" s="8">
        <f>All!F22</f>
        <v>1312</v>
      </c>
      <c r="F19" s="8">
        <f t="shared" si="0"/>
        <v>2249</v>
      </c>
    </row>
    <row r="20" spans="2:6" x14ac:dyDescent="0.2">
      <c r="B20" s="6">
        <f>All!A23</f>
        <v>43903</v>
      </c>
      <c r="C20" s="8">
        <f>All!D23</f>
        <v>776</v>
      </c>
      <c r="D20" s="8">
        <f>All!E23</f>
        <v>175</v>
      </c>
      <c r="E20" s="8">
        <f>All!F23</f>
        <v>1165</v>
      </c>
      <c r="F20" s="8">
        <f t="shared" si="0"/>
        <v>2116</v>
      </c>
    </row>
    <row r="21" spans="2:6" x14ac:dyDescent="0.2">
      <c r="B21" s="6">
        <f>All!A24</f>
        <v>43904</v>
      </c>
      <c r="C21" s="8">
        <f>All!D24</f>
        <v>946</v>
      </c>
      <c r="D21" s="8">
        <f>All!E24</f>
        <v>190</v>
      </c>
      <c r="E21" s="8">
        <f>All!F24</f>
        <v>1659</v>
      </c>
      <c r="F21" s="8">
        <f t="shared" si="0"/>
        <v>2795</v>
      </c>
    </row>
    <row r="22" spans="2:6" x14ac:dyDescent="0.2">
      <c r="B22" s="6">
        <f>All!A25</f>
        <v>43905</v>
      </c>
      <c r="C22" s="8">
        <f>All!D25</f>
        <v>1291</v>
      </c>
      <c r="D22" s="8">
        <f>All!E25</f>
        <v>154</v>
      </c>
      <c r="E22" s="8">
        <f>All!F25</f>
        <v>1408</v>
      </c>
      <c r="F22" s="8">
        <f t="shared" si="0"/>
        <v>2853</v>
      </c>
    </row>
    <row r="23" spans="2:6" x14ac:dyDescent="0.2">
      <c r="B23" s="6">
        <f>All!A26</f>
        <v>43906</v>
      </c>
      <c r="C23" s="8">
        <f>All!D26</f>
        <v>1362</v>
      </c>
      <c r="D23" s="8">
        <f>All!E26</f>
        <v>179</v>
      </c>
      <c r="E23" s="8">
        <f>All!F26</f>
        <v>929</v>
      </c>
      <c r="F23" s="8">
        <f t="shared" si="0"/>
        <v>2470</v>
      </c>
    </row>
    <row r="24" spans="2:6" x14ac:dyDescent="0.2">
      <c r="B24" s="6">
        <f>All!A27</f>
        <v>43907</v>
      </c>
      <c r="C24" s="8">
        <f>All!D27</f>
        <v>1869</v>
      </c>
      <c r="D24" s="8">
        <f>All!E27</f>
        <v>209</v>
      </c>
      <c r="E24" s="8">
        <f>All!F27</f>
        <v>911</v>
      </c>
      <c r="F24" s="8">
        <f t="shared" si="0"/>
        <v>2989</v>
      </c>
    </row>
    <row r="25" spans="2:6" x14ac:dyDescent="0.2">
      <c r="B25" s="6">
        <f>All!A28</f>
        <v>43908</v>
      </c>
      <c r="C25" s="8">
        <f>All!D28</f>
        <v>1469</v>
      </c>
      <c r="D25" s="8">
        <f>All!E28</f>
        <v>197</v>
      </c>
      <c r="E25" s="8">
        <f>All!F28</f>
        <v>982</v>
      </c>
      <c r="F25" s="8">
        <f t="shared" si="0"/>
        <v>2648</v>
      </c>
    </row>
    <row r="26" spans="2:6" x14ac:dyDescent="0.2">
      <c r="B26" s="6">
        <f>All!A29</f>
        <v>43909</v>
      </c>
      <c r="C26" s="8">
        <f>All!D29</f>
        <v>1394</v>
      </c>
      <c r="D26" s="8">
        <f>All!E29</f>
        <v>241</v>
      </c>
      <c r="E26" s="8">
        <f>All!F29</f>
        <v>2845</v>
      </c>
      <c r="F26" s="8">
        <f t="shared" si="0"/>
        <v>4480</v>
      </c>
    </row>
    <row r="27" spans="2:6" x14ac:dyDescent="0.2">
      <c r="B27" s="6">
        <f>All!A30</f>
        <v>43910</v>
      </c>
      <c r="C27" s="8">
        <f>All!D30</f>
        <v>263</v>
      </c>
      <c r="D27" s="8">
        <f>All!E30</f>
        <v>157</v>
      </c>
      <c r="E27" s="8">
        <f>All!F30</f>
        <v>4250</v>
      </c>
      <c r="F27" s="8">
        <f t="shared" si="0"/>
        <v>4670</v>
      </c>
    </row>
    <row r="28" spans="2:6" x14ac:dyDescent="0.2">
      <c r="B28" s="6">
        <f>All!A31</f>
        <v>43911</v>
      </c>
      <c r="C28" s="8">
        <f>All!D31</f>
        <v>1688</v>
      </c>
      <c r="D28" s="8">
        <f>All!E31</f>
        <v>202</v>
      </c>
      <c r="E28" s="8">
        <f>All!F31</f>
        <v>2931</v>
      </c>
      <c r="F28" s="8">
        <f t="shared" si="0"/>
        <v>4821</v>
      </c>
    </row>
    <row r="29" spans="2:6" x14ac:dyDescent="0.2">
      <c r="B29" s="6">
        <f>All!A32</f>
        <v>43912</v>
      </c>
      <c r="C29" s="8">
        <f>All!D32</f>
        <v>2138</v>
      </c>
      <c r="D29" s="8">
        <f>All!E32</f>
        <v>152</v>
      </c>
      <c r="E29" s="8">
        <f>All!F32</f>
        <v>1667</v>
      </c>
      <c r="F29" s="8">
        <f t="shared" si="0"/>
        <v>3957</v>
      </c>
    </row>
    <row r="30" spans="2:6" x14ac:dyDescent="0.2">
      <c r="B30" s="6">
        <f>All!A33</f>
        <v>43913</v>
      </c>
      <c r="C30" s="8">
        <f>All!D33</f>
        <v>846</v>
      </c>
      <c r="D30" s="8">
        <f>All!E33</f>
        <v>195</v>
      </c>
      <c r="E30" s="8">
        <f>All!F33</f>
        <v>2739</v>
      </c>
      <c r="F30" s="8">
        <f t="shared" si="0"/>
        <v>3780</v>
      </c>
    </row>
    <row r="31" spans="2:6" x14ac:dyDescent="0.2">
      <c r="B31" s="6">
        <f>All!A34</f>
        <v>43914</v>
      </c>
      <c r="C31" s="8">
        <f>All!D34</f>
        <v>1245</v>
      </c>
      <c r="D31" s="8">
        <f>All!E34</f>
        <v>192</v>
      </c>
      <c r="E31" s="8">
        <f>All!F34</f>
        <v>2175</v>
      </c>
      <c r="F31" s="8">
        <f t="shared" si="0"/>
        <v>3612</v>
      </c>
    </row>
    <row r="32" spans="2:6" x14ac:dyDescent="0.2">
      <c r="B32" s="6">
        <f>All!A35</f>
        <v>43915</v>
      </c>
      <c r="C32" s="8">
        <f>All!D35</f>
        <v>1175</v>
      </c>
      <c r="D32" s="8">
        <f>All!E35</f>
        <v>93</v>
      </c>
      <c r="E32" s="8">
        <f>All!F35</f>
        <v>2223</v>
      </c>
      <c r="F32" s="8">
        <f t="shared" si="0"/>
        <v>3491</v>
      </c>
    </row>
    <row r="33" spans="2:6" x14ac:dyDescent="0.2">
      <c r="B33" s="6">
        <f>All!A36</f>
        <v>43916</v>
      </c>
      <c r="C33" s="8">
        <f>All!D36</f>
        <v>1641</v>
      </c>
      <c r="D33" s="8">
        <f>All!E36</f>
        <v>123</v>
      </c>
      <c r="E33" s="8">
        <f>All!F36</f>
        <v>2728</v>
      </c>
      <c r="F33" s="8">
        <f t="shared" si="0"/>
        <v>4492</v>
      </c>
    </row>
    <row r="34" spans="2:6" x14ac:dyDescent="0.2">
      <c r="B34" s="6">
        <f>All!A37</f>
        <v>43917</v>
      </c>
      <c r="C34" s="8">
        <f>All!D37</f>
        <v>1276</v>
      </c>
      <c r="D34" s="8">
        <f>All!E37</f>
        <v>120</v>
      </c>
      <c r="E34" s="8">
        <f>All!F37</f>
        <v>3005</v>
      </c>
      <c r="F34" s="8">
        <f t="shared" si="0"/>
        <v>4401</v>
      </c>
    </row>
    <row r="35" spans="2:6" x14ac:dyDescent="0.2">
      <c r="B35" s="6">
        <f>All!A38</f>
        <v>43918</v>
      </c>
      <c r="C35" s="8">
        <f>All!D38</f>
        <v>647</v>
      </c>
      <c r="D35" s="8">
        <f>All!E38</f>
        <v>124</v>
      </c>
      <c r="E35" s="8">
        <f>All!F38</f>
        <v>2880</v>
      </c>
      <c r="F35" s="8">
        <f t="shared" si="0"/>
        <v>3651</v>
      </c>
    </row>
    <row r="36" spans="2:6" x14ac:dyDescent="0.2">
      <c r="B36" s="6">
        <f>All!A39</f>
        <v>43919</v>
      </c>
      <c r="C36" s="8">
        <f>All!D39</f>
        <v>710</v>
      </c>
      <c r="D36" s="8">
        <f>All!E39</f>
        <v>50</v>
      </c>
      <c r="E36" s="8">
        <f>All!F39</f>
        <v>3055</v>
      </c>
      <c r="F36" s="8">
        <f t="shared" si="0"/>
        <v>3815</v>
      </c>
    </row>
    <row r="37" spans="2:6" x14ac:dyDescent="0.2">
      <c r="B37" s="6">
        <f>All!A40</f>
        <v>43920</v>
      </c>
      <c r="C37" s="8">
        <f>All!D40</f>
        <v>409</v>
      </c>
      <c r="D37" s="8">
        <f>All!E40</f>
        <v>75</v>
      </c>
      <c r="E37" s="8">
        <f>All!F40</f>
        <v>1164</v>
      </c>
      <c r="F37" s="8">
        <f t="shared" si="0"/>
        <v>1648</v>
      </c>
    </row>
    <row r="38" spans="2:6" x14ac:dyDescent="0.2">
      <c r="B38" s="6">
        <f>All!A41</f>
        <v>43921</v>
      </c>
      <c r="C38" s="8">
        <f>All!D41</f>
        <v>397</v>
      </c>
      <c r="D38" s="8">
        <f>All!E41</f>
        <v>42</v>
      </c>
      <c r="E38" s="8">
        <f>All!F41</f>
        <v>1668</v>
      </c>
      <c r="F38" s="8">
        <f t="shared" si="0"/>
        <v>2107</v>
      </c>
    </row>
    <row r="39" spans="2:6" x14ac:dyDescent="0.2">
      <c r="B39" s="6">
        <f>All!A42</f>
        <v>43922</v>
      </c>
      <c r="C39" s="8">
        <f>All!D42</f>
        <v>211</v>
      </c>
      <c r="D39" s="8">
        <f>All!E42</f>
        <v>12</v>
      </c>
      <c r="E39" s="8">
        <f>All!F42</f>
        <v>2714</v>
      </c>
      <c r="F39" s="8">
        <f t="shared" si="0"/>
        <v>2937</v>
      </c>
    </row>
    <row r="40" spans="2:6" x14ac:dyDescent="0.2">
      <c r="B40" s="6">
        <f>All!A43</f>
        <v>43923</v>
      </c>
      <c r="C40" s="8">
        <f>All!D43</f>
        <v>137</v>
      </c>
      <c r="D40" s="8">
        <f>All!E43</f>
        <v>18</v>
      </c>
      <c r="E40" s="8">
        <f>All!F43</f>
        <v>2322</v>
      </c>
      <c r="F40" s="8">
        <f t="shared" si="0"/>
        <v>2477</v>
      </c>
    </row>
    <row r="41" spans="2:6" x14ac:dyDescent="0.2">
      <c r="B41" s="6">
        <f>All!A44</f>
        <v>43924</v>
      </c>
      <c r="C41" s="8">
        <f>All!D44</f>
        <v>201</v>
      </c>
      <c r="D41" s="8">
        <f>All!E44</f>
        <v>15</v>
      </c>
      <c r="E41" s="8">
        <f>All!F44</f>
        <v>2123</v>
      </c>
      <c r="F41" s="8">
        <f t="shared" si="0"/>
        <v>2339</v>
      </c>
    </row>
    <row r="42" spans="2:6" x14ac:dyDescent="0.2">
      <c r="B42" s="6">
        <f>All!A45</f>
        <v>43925</v>
      </c>
      <c r="C42" s="8">
        <f>All!D45</f>
        <v>269</v>
      </c>
      <c r="D42" s="8">
        <f>All!E45</f>
        <v>-74</v>
      </c>
      <c r="E42" s="8">
        <f>All!F45</f>
        <v>2691</v>
      </c>
      <c r="F42" s="8">
        <f t="shared" si="0"/>
        <v>2886</v>
      </c>
    </row>
    <row r="43" spans="2:6" x14ac:dyDescent="0.2">
      <c r="B43" s="6">
        <f>All!A46</f>
        <v>43926</v>
      </c>
      <c r="C43" s="8">
        <f>All!D46</f>
        <v>-61</v>
      </c>
      <c r="D43" s="8">
        <f>All!E46</f>
        <v>-17</v>
      </c>
      <c r="E43" s="8">
        <f>All!F46</f>
        <v>3050</v>
      </c>
      <c r="F43" s="8">
        <f t="shared" si="0"/>
        <v>2972</v>
      </c>
    </row>
    <row r="44" spans="2:6" x14ac:dyDescent="0.2">
      <c r="B44" s="6">
        <f>All!A47</f>
        <v>43927</v>
      </c>
      <c r="C44" s="8">
        <f>All!D47</f>
        <v>27</v>
      </c>
      <c r="D44" s="8">
        <f>All!E47</f>
        <v>-79</v>
      </c>
      <c r="E44" s="8">
        <f>All!F47</f>
        <v>1993</v>
      </c>
      <c r="F44" s="8">
        <f t="shared" si="0"/>
        <v>1941</v>
      </c>
    </row>
    <row r="45" spans="2:6" x14ac:dyDescent="0.2">
      <c r="B45" s="6">
        <f>All!A48</f>
        <v>43928</v>
      </c>
      <c r="C45" s="8">
        <f>All!D48</f>
        <v>-258</v>
      </c>
      <c r="D45" s="8">
        <f>All!E48</f>
        <v>-106</v>
      </c>
      <c r="E45" s="8">
        <f>All!F48</f>
        <v>1244</v>
      </c>
      <c r="F45" s="8">
        <f t="shared" si="0"/>
        <v>880</v>
      </c>
    </row>
    <row r="46" spans="2:6" x14ac:dyDescent="0.2">
      <c r="B46" s="6">
        <f>All!A49</f>
        <v>43929</v>
      </c>
      <c r="C46" s="8">
        <f>All!D49</f>
        <v>-233</v>
      </c>
      <c r="D46" s="8">
        <f>All!E49</f>
        <v>-99</v>
      </c>
      <c r="E46" s="8">
        <f>All!F49</f>
        <v>1527</v>
      </c>
      <c r="F46" s="8">
        <f t="shared" si="0"/>
        <v>1195</v>
      </c>
    </row>
    <row r="47" spans="2:6" x14ac:dyDescent="0.2">
      <c r="B47" s="6">
        <f>All!A50</f>
        <v>43930</v>
      </c>
      <c r="C47" s="8">
        <f>All!D50</f>
        <v>-86</v>
      </c>
      <c r="D47" s="8">
        <f>All!E50</f>
        <v>-88</v>
      </c>
      <c r="E47" s="8">
        <f>All!F50</f>
        <v>1789</v>
      </c>
      <c r="F47" s="8">
        <f t="shared" ref="F47" si="1">SUM(C47:E47)</f>
        <v>1615</v>
      </c>
    </row>
    <row r="48" spans="2:6" x14ac:dyDescent="0.2">
      <c r="B48" s="6">
        <f>All!A51</f>
        <v>43931</v>
      </c>
      <c r="C48" s="8">
        <f>All!D51</f>
        <v>-157</v>
      </c>
      <c r="D48" s="8">
        <f>All!E51</f>
        <v>-108</v>
      </c>
      <c r="E48" s="8">
        <f>All!F51</f>
        <v>1661</v>
      </c>
      <c r="F48" s="8">
        <f t="shared" ref="F48" si="2">SUM(C48:E48)</f>
        <v>1396</v>
      </c>
    </row>
    <row r="49" spans="2:6" x14ac:dyDescent="0.2">
      <c r="B49" s="6">
        <f>All!A52</f>
        <v>43932</v>
      </c>
      <c r="C49" s="8">
        <f>All!D52</f>
        <v>-98</v>
      </c>
      <c r="D49" s="8">
        <f>All!E52</f>
        <v>-116</v>
      </c>
      <c r="E49" s="8">
        <f>All!F52</f>
        <v>2210</v>
      </c>
      <c r="F49" s="8">
        <f t="shared" ref="F49" si="3">SUM(C49:E49)</f>
        <v>1996</v>
      </c>
    </row>
    <row r="50" spans="2:6" x14ac:dyDescent="0.2">
      <c r="B50" s="6">
        <f>All!A53</f>
        <v>43933</v>
      </c>
      <c r="C50" s="8">
        <f>All!D53</f>
        <v>-297</v>
      </c>
      <c r="D50" s="8">
        <f>All!E53</f>
        <v>-38</v>
      </c>
      <c r="E50" s="8">
        <f>All!F53</f>
        <v>2319</v>
      </c>
      <c r="F50" s="8">
        <f t="shared" ref="F50" si="4">SUM(C50:E50)</f>
        <v>1984</v>
      </c>
    </row>
    <row r="51" spans="2:6" x14ac:dyDescent="0.2">
      <c r="B51" s="6">
        <f>All!A54</f>
        <v>43934</v>
      </c>
      <c r="C51" s="8">
        <f>All!D54</f>
        <v>176</v>
      </c>
      <c r="D51" s="8">
        <f>All!E54</f>
        <v>-83</v>
      </c>
      <c r="E51" s="8">
        <f>All!F54</f>
        <v>1270</v>
      </c>
      <c r="F51" s="8">
        <f t="shared" ref="F51" si="5">SUM(C51:E51)</f>
        <v>1363</v>
      </c>
    </row>
    <row r="52" spans="2:6" x14ac:dyDescent="0.2">
      <c r="B52" s="6">
        <f>All!A55</f>
        <v>43935</v>
      </c>
      <c r="C52" s="8">
        <f>All!D55</f>
        <v>-12</v>
      </c>
      <c r="D52" s="8">
        <f>All!E55</f>
        <v>-74</v>
      </c>
      <c r="E52" s="8">
        <f>All!F55</f>
        <v>761</v>
      </c>
      <c r="F52" s="8">
        <f t="shared" ref="F52" si="6">SUM(C52:E52)</f>
        <v>675</v>
      </c>
    </row>
    <row r="53" spans="2:6" x14ac:dyDescent="0.2">
      <c r="B53" s="6">
        <f>All!A56</f>
        <v>43936</v>
      </c>
      <c r="C53" s="8">
        <f>All!D56</f>
        <v>-368</v>
      </c>
      <c r="D53" s="8">
        <f>All!E56</f>
        <v>-107</v>
      </c>
      <c r="E53" s="8">
        <f>All!F56</f>
        <v>1602</v>
      </c>
      <c r="F53" s="8">
        <f t="shared" ref="F53" si="7">SUM(C53:E53)</f>
        <v>1127</v>
      </c>
    </row>
    <row r="54" spans="2:6" x14ac:dyDescent="0.2">
      <c r="B54" s="6">
        <f>All!A57</f>
        <v>43937</v>
      </c>
      <c r="C54" s="8">
        <f>All!D57</f>
        <v>-750</v>
      </c>
      <c r="D54" s="8">
        <f>All!E57</f>
        <v>-143</v>
      </c>
      <c r="E54" s="8">
        <f>All!F57</f>
        <v>2082</v>
      </c>
      <c r="F54" s="8">
        <f t="shared" ref="F54" si="8">SUM(C54:E54)</f>
        <v>1189</v>
      </c>
    </row>
    <row r="55" spans="2:6" x14ac:dyDescent="0.2">
      <c r="B55" s="6">
        <f>All!A58</f>
        <v>43938</v>
      </c>
      <c r="C55" s="8">
        <f>All!D58</f>
        <v>-1107</v>
      </c>
      <c r="D55" s="8">
        <f>All!E58</f>
        <v>-124</v>
      </c>
      <c r="E55" s="8">
        <f>All!F58</f>
        <v>1586</v>
      </c>
      <c r="F55" s="8">
        <f t="shared" ref="F55" si="9">SUM(C55:E55)</f>
        <v>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alldatanormalised</vt:lpstr>
      <vt:lpstr>All</vt:lpstr>
      <vt:lpstr>Totale dei Casi</vt:lpstr>
      <vt:lpstr>Tamponi</vt:lpstr>
      <vt:lpstr>Dimessi Guariti</vt:lpstr>
      <vt:lpstr>Deceduti</vt:lpstr>
      <vt:lpstr>Contagiati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2020-04-17T16:42:35Z</dcterms:modified>
</cp:coreProperties>
</file>